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640" tabRatio="728" activeTab="0"/>
  </bookViews>
  <sheets>
    <sheet name="Anexo 1" sheetId="1" r:id="rId1"/>
    <sheet name="Anexo 2" sheetId="2" r:id="rId2"/>
    <sheet name="Anexo 3" sheetId="3" r:id="rId3"/>
    <sheet name="Anexo 4" sheetId="4" r:id="rId4"/>
    <sheet name="Anexo 5" sheetId="5" r:id="rId5"/>
    <sheet name="Anexo 6" sheetId="6" r:id="rId6"/>
    <sheet name="Anexo 7" sheetId="7" r:id="rId7"/>
    <sheet name="Anexo 8" sheetId="8" r:id="rId8"/>
    <sheet name="Anexo 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a" localSheetId="3">'[1]CUADRO No 4'!#REF!</definedName>
    <definedName name="\a" localSheetId="4">'[1]CUADRO No 4'!#REF!</definedName>
    <definedName name="\a" localSheetId="5">'[1]CUADRO No 4'!#REF!</definedName>
    <definedName name="\a">'[1]CUADRO No 4'!#REF!</definedName>
    <definedName name="\c" localSheetId="3">#REF!</definedName>
    <definedName name="\c" localSheetId="4">#REF!</definedName>
    <definedName name="\c" localSheetId="5">#REF!</definedName>
    <definedName name="\c">#REF!</definedName>
    <definedName name="\i" localSheetId="3">#REF!</definedName>
    <definedName name="\i" localSheetId="4">#REF!</definedName>
    <definedName name="\i" localSheetId="5">#REF!</definedName>
    <definedName name="\i">#REF!</definedName>
    <definedName name="\P" localSheetId="3">#REF!</definedName>
    <definedName name="\P" localSheetId="4">#REF!</definedName>
    <definedName name="\P" localSheetId="5">#REF!</definedName>
    <definedName name="\P">#REF!</definedName>
    <definedName name="\r" localSheetId="3">#REF!</definedName>
    <definedName name="\r" localSheetId="4">#REF!</definedName>
    <definedName name="\r" localSheetId="5">#REF!</definedName>
    <definedName name="\r">#REF!</definedName>
    <definedName name="__123Graph_B" localSheetId="3" hidden="1">'[2]GIROS SITUAD.FISCAL- 2000'!#REF!</definedName>
    <definedName name="__123Graph_B" localSheetId="4" hidden="1">'[2]GIROS SITUAD.FISCAL- 2000'!#REF!</definedName>
    <definedName name="__123Graph_B" localSheetId="5" hidden="1">'[2]GIROS SITUAD.FISCAL- 2000'!#REF!</definedName>
    <definedName name="__123Graph_B" hidden="1">'[2]GIROS SITUAD.FISCAL- 2000'!#REF!</definedName>
    <definedName name="__123Graph_D" localSheetId="3" hidden="1">'[2]GIROS SITUAD.FISCAL- 2000'!#REF!</definedName>
    <definedName name="__123Graph_D" localSheetId="4" hidden="1">'[2]GIROS SITUAD.FISCAL- 2000'!#REF!</definedName>
    <definedName name="__123Graph_D" localSheetId="5" hidden="1">'[2]GIROS SITUAD.FISCAL- 2000'!#REF!</definedName>
    <definedName name="__123Graph_D" hidden="1">'[2]GIROS SITUAD.FISCAL- 2000'!#REF!</definedName>
    <definedName name="__123Graph_F" localSheetId="3" hidden="1">'[2]GIROS SITUAD.FISCAL- 2000'!#REF!</definedName>
    <definedName name="__123Graph_F" localSheetId="4" hidden="1">'[2]GIROS SITUAD.FISCAL- 2000'!#REF!</definedName>
    <definedName name="__123Graph_F" localSheetId="5" hidden="1">'[2]GIROS SITUAD.FISCAL- 2000'!#REF!</definedName>
    <definedName name="__123Graph_F" hidden="1">'[2]GIROS SITUAD.FISCAL- 2000'!#REF!</definedName>
    <definedName name="__123Graph_X" localSheetId="3" hidden="1">'[2]GIROS SITUAD.FISCAL- 2000'!#REF!</definedName>
    <definedName name="__123Graph_X" localSheetId="4" hidden="1">'[2]GIROS SITUAD.FISCAL- 2000'!#REF!</definedName>
    <definedName name="__123Graph_X" localSheetId="5" hidden="1">'[2]GIROS SITUAD.FISCAL- 2000'!#REF!</definedName>
    <definedName name="__123Graph_X" hidden="1">'[2]GIROS SITUAD.FISCAL- 2000'!#REF!</definedName>
    <definedName name="_1" localSheetId="3">#REF!</definedName>
    <definedName name="_1" localSheetId="4">#REF!</definedName>
    <definedName name="_1" localSheetId="5">#REF!</definedName>
    <definedName name="_1">#REF!</definedName>
    <definedName name="_1994">'[3]Educa 94-01 miles corrientes'!$M$2</definedName>
    <definedName name="_1995">'[3]Educa 94-01 miles corrientes'!$N$2</definedName>
    <definedName name="_1996">'[3]Educa 94-01 miles corrientes'!$O$2</definedName>
    <definedName name="_1997">'[3]Educa 94-01 miles corrientes'!$P$2</definedName>
    <definedName name="_1998" localSheetId="3">#REF!</definedName>
    <definedName name="_1998" localSheetId="4">#REF!</definedName>
    <definedName name="_1998" localSheetId="5">#REF!</definedName>
    <definedName name="_1998">#REF!</definedName>
    <definedName name="_1999" localSheetId="3">#REF!</definedName>
    <definedName name="_1999" localSheetId="4">#REF!</definedName>
    <definedName name="_1999" localSheetId="5">#REF!</definedName>
    <definedName name="_1999">#REF!</definedName>
    <definedName name="_2" localSheetId="3">#REF!</definedName>
    <definedName name="_2" localSheetId="4">#REF!</definedName>
    <definedName name="_2" localSheetId="5">#REF!</definedName>
    <definedName name="_2">#REF!</definedName>
    <definedName name="_2000" localSheetId="3">#REF!</definedName>
    <definedName name="_2000" localSheetId="4">#REF!</definedName>
    <definedName name="_2000" localSheetId="5">#REF!</definedName>
    <definedName name="_2000">#REF!</definedName>
    <definedName name="_2001" localSheetId="3">#REF!</definedName>
    <definedName name="_2001" localSheetId="4">#REF!</definedName>
    <definedName name="_2001" localSheetId="5">#REF!</definedName>
    <definedName name="_2001">#REF!</definedName>
    <definedName name="_2002" localSheetId="3">#REF!</definedName>
    <definedName name="_2002" localSheetId="4">#REF!</definedName>
    <definedName name="_2002" localSheetId="5">#REF!</definedName>
    <definedName name="_2002">#REF!</definedName>
    <definedName name="_3" localSheetId="3">#REF!</definedName>
    <definedName name="_3" localSheetId="4">#REF!</definedName>
    <definedName name="_3" localSheetId="5">#REF!</definedName>
    <definedName name="_3">#REF!</definedName>
    <definedName name="_4" localSheetId="3">#REF!</definedName>
    <definedName name="_4" localSheetId="4">#REF!</definedName>
    <definedName name="_4" localSheetId="5">#REF!</definedName>
    <definedName name="_4">#REF!</definedName>
    <definedName name="_5" localSheetId="3">#REF!</definedName>
    <definedName name="_5" localSheetId="4">#REF!</definedName>
    <definedName name="_5" localSheetId="5">#REF!</definedName>
    <definedName name="_5">#REF!</definedName>
    <definedName name="_6" localSheetId="3">#REF!</definedName>
    <definedName name="_6" localSheetId="4">#REF!</definedName>
    <definedName name="_6" localSheetId="5">#REF!</definedName>
    <definedName name="_6">#REF!</definedName>
    <definedName name="_7" localSheetId="3">#REF!</definedName>
    <definedName name="_7" localSheetId="4">#REF!</definedName>
    <definedName name="_7" localSheetId="5">#REF!</definedName>
    <definedName name="_7">#REF!</definedName>
    <definedName name="_8" localSheetId="3">#REF!</definedName>
    <definedName name="_8" localSheetId="4">#REF!</definedName>
    <definedName name="_8" localSheetId="5">#REF!</definedName>
    <definedName name="_8">#REF!</definedName>
    <definedName name="_fmi1">'[4]PAGOFMI'!$A$1:$L$51</definedName>
    <definedName name="_fmi2">'[4]PAGOFMI'!$P$1:$AA$51</definedName>
    <definedName name="_fmi3">'[4]PAGORES'!$AC$1:$AN$43</definedName>
    <definedName name="_fmi4">'[4]PAGORES'!$AP$1:$BA$44</definedName>
    <definedName name="_Order1" hidden="1">255</definedName>
    <definedName name="_Order2" hidden="1">255</definedName>
    <definedName name="_PIB01" localSheetId="3">'[5]SUPUESTOS'!#REF!</definedName>
    <definedName name="_PIB01" localSheetId="4">'[5]SUPUESTOS'!#REF!</definedName>
    <definedName name="_PIB01" localSheetId="5">'[5]SUPUESTOS'!#REF!</definedName>
    <definedName name="_PIB01">'[5]SUPUESTOS'!#REF!</definedName>
    <definedName name="_PIB02" localSheetId="3">'[6]SUPUESTOS'!#REF!</definedName>
    <definedName name="_PIB02" localSheetId="4">'[6]SUPUESTOS'!#REF!</definedName>
    <definedName name="_PIB02" localSheetId="5">'[6]SUPUESTOS'!#REF!</definedName>
    <definedName name="_PIB02">'[6]SUPUESTOS'!#REF!</definedName>
    <definedName name="_PIB95">'[5]SUPUESTOS'!$J$47</definedName>
    <definedName name="_PIB96">'[5]SUPUESTOS'!$K$47</definedName>
    <definedName name="_PIB97">'[7]SUPUESTOS'!$L$47</definedName>
    <definedName name="_PIB98">'[7]SUPUESTOS'!$M$47</definedName>
    <definedName name="_PIB99">'[7]SUPUESTOS'!$N$47</definedName>
    <definedName name="_RES9397" localSheetId="3">#REF!</definedName>
    <definedName name="_RES9397" localSheetId="4">#REF!</definedName>
    <definedName name="_RES9397" localSheetId="5">#REF!</definedName>
    <definedName name="_RES9397">#REF!</definedName>
    <definedName name="_rez2">'[4]PAGOS VIGENCIA t'!$A$57:$AH$108</definedName>
    <definedName name="_rez3">'[4]PAGORES'!$A$1:$M$37</definedName>
    <definedName name="_rez4">'[4]PAGORES'!$O$1:$AN$43</definedName>
    <definedName name="_Table1_Out" localSheetId="3" hidden="1">'[8]CARBOCOL'!#REF!</definedName>
    <definedName name="_Table1_Out" localSheetId="4" hidden="1">'[8]CARBOCOL'!#REF!</definedName>
    <definedName name="_Table1_Out" localSheetId="5" hidden="1">'[8]CARBOCOL'!#REF!</definedName>
    <definedName name="_Table1_Out" hidden="1">'[8]CARBOCOL'!#REF!</definedName>
    <definedName name="_Table2_In2" localSheetId="3" hidden="1">'[9]ANUAL1'!#REF!</definedName>
    <definedName name="_Table2_In2" localSheetId="4" hidden="1">'[9]ANUAL1'!#REF!</definedName>
    <definedName name="_Table2_In2" localSheetId="5" hidden="1">'[9]ANUAL1'!#REF!</definedName>
    <definedName name="_Table2_In2" hidden="1">'[9]ANUAL1'!#REF!</definedName>
    <definedName name="_Table2_Out" localSheetId="3" hidden="1">'[8]CARBOCOL'!#REF!</definedName>
    <definedName name="_Table2_Out" localSheetId="4" hidden="1">'[8]CARBOCOL'!#REF!</definedName>
    <definedName name="_Table2_Out" localSheetId="5" hidden="1">'[8]CARBOCOL'!#REF!</definedName>
    <definedName name="_Table2_Out" hidden="1">'[8]CARBOCOL'!#REF!</definedName>
    <definedName name="A" localSheetId="3">#REF!</definedName>
    <definedName name="A" localSheetId="4">#REF!</definedName>
    <definedName name="A" localSheetId="5">#REF!</definedName>
    <definedName name="A">#REF!</definedName>
    <definedName name="A_2002" localSheetId="3">#REF!</definedName>
    <definedName name="A_2002" localSheetId="4">#REF!</definedName>
    <definedName name="A_2002" localSheetId="5">#REF!</definedName>
    <definedName name="A_2002">#REF!</definedName>
    <definedName name="A_CAPITAL">'[10]Hoja4'!$B$3:$O$34</definedName>
    <definedName name="A_DEPTOS">'[10]Hoja4'!$B$76:$N$108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>#REF!</definedName>
    <definedName name="A_MUNPIOS">'[10]Hoja4'!$B$39:$N$71</definedName>
    <definedName name="AAA">'[11]proyecINGRESOS99'!$L$1:$T$97</definedName>
    <definedName name="Ajustado" localSheetId="3">#REF!</definedName>
    <definedName name="Ajustado" localSheetId="4">#REF!</definedName>
    <definedName name="Ajustado" localSheetId="5">#REF!</definedName>
    <definedName name="Ajustado">#REF!</definedName>
    <definedName name="ANEXO_No." localSheetId="3">#REF!</definedName>
    <definedName name="ANEXO_No." localSheetId="4">#REF!</definedName>
    <definedName name="ANEXO_No." localSheetId="5">#REF!</definedName>
    <definedName name="ANEXO_No.">#REF!</definedName>
    <definedName name="ANEXO_No._5" localSheetId="3">#REF!</definedName>
    <definedName name="ANEXO_No._5" localSheetId="4">#REF!</definedName>
    <definedName name="ANEXO_No._5" localSheetId="5">#REF!</definedName>
    <definedName name="ANEXO_No._5">#REF!</definedName>
    <definedName name="aprnac" localSheetId="3">'[12]GASTOS'!#REF!</definedName>
    <definedName name="aprnac" localSheetId="4">'[12]GASTOS'!#REF!</definedName>
    <definedName name="aprnac" localSheetId="5">'[12]GASTOS'!#REF!</definedName>
    <definedName name="aprnac">'[12]GASTOS'!#REF!</definedName>
    <definedName name="APROPIACIONES_PAC_Y_REZAGO_1999___2000" localSheetId="3">#REF!</definedName>
    <definedName name="APROPIACIONES_PAC_Y_REZAGO_1999___2000" localSheetId="4">#REF!</definedName>
    <definedName name="APROPIACIONES_PAC_Y_REZAGO_1999___2000" localSheetId="5">#REF!</definedName>
    <definedName name="APROPIACIONES_PAC_Y_REZAGO_1999___2000">#REF!</definedName>
    <definedName name="aprprp" localSheetId="3">'[12]GASTOS'!#REF!</definedName>
    <definedName name="aprprp" localSheetId="4">'[12]GASTOS'!#REF!</definedName>
    <definedName name="aprprp" localSheetId="5">'[12]GASTOS'!#REF!</definedName>
    <definedName name="aprprp">'[12]GASTOS'!#REF!</definedName>
    <definedName name="_xlnm.Print_Area" localSheetId="0">'Anexo 1'!$A$1:$C$42</definedName>
    <definedName name="_xlnm.Print_Area" localSheetId="1">'Anexo 2'!$B$1:$D$73</definedName>
    <definedName name="_xlnm.Print_Area" localSheetId="3">'Anexo 4'!$A$1:$G$42</definedName>
    <definedName name="_xlnm.Print_Area" localSheetId="4">'Anexo 5'!$B$1:$I$73</definedName>
    <definedName name="asigbas" localSheetId="3">#REF!</definedName>
    <definedName name="asigbas" localSheetId="4">#REF!</definedName>
    <definedName name="asigbas" localSheetId="5">#REF!</definedName>
    <definedName name="asigbas">#REF!</definedName>
    <definedName name="asigbasempu" localSheetId="3">#REF!</definedName>
    <definedName name="asigbasempu" localSheetId="4">#REF!</definedName>
    <definedName name="asigbasempu" localSheetId="5">#REF!</definedName>
    <definedName name="asigbasempu">#REF!</definedName>
    <definedName name="asigbasisten" localSheetId="3">#REF!</definedName>
    <definedName name="asigbasisten" localSheetId="4">#REF!</definedName>
    <definedName name="asigbasisten" localSheetId="5">#REF!</definedName>
    <definedName name="asigbasisten">#REF!</definedName>
    <definedName name="asigmen" localSheetId="3">#REF!</definedName>
    <definedName name="asigmen" localSheetId="4">#REF!</definedName>
    <definedName name="asigmen" localSheetId="5">#REF!</definedName>
    <definedName name="asigmen">#REF!</definedName>
    <definedName name="auxalm" localSheetId="3">#REF!</definedName>
    <definedName name="auxalm" localSheetId="4">#REF!</definedName>
    <definedName name="auxalm" localSheetId="5">#REF!</definedName>
    <definedName name="auxalm">#REF!</definedName>
    <definedName name="B">'[13]LOTERIAS'!$B$54:$P$54</definedName>
    <definedName name="basnac" localSheetId="3">'[12]GASTOS'!#REF!</definedName>
    <definedName name="basnac" localSheetId="4">'[12]GASTOS'!#REF!</definedName>
    <definedName name="basnac" localSheetId="5">'[12]GASTOS'!#REF!</definedName>
    <definedName name="basnac">'[12]GASTOS'!#REF!</definedName>
    <definedName name="basprp" localSheetId="3">'[12]GASTOS'!#REF!</definedName>
    <definedName name="basprp" localSheetId="4">'[12]GASTOS'!#REF!</definedName>
    <definedName name="basprp" localSheetId="5">'[12]GASTOS'!#REF!</definedName>
    <definedName name="basprp">'[12]GASTOS'!#REF!</definedName>
    <definedName name="bonser" localSheetId="3">#REF!</definedName>
    <definedName name="bonser" localSheetId="4">#REF!</definedName>
    <definedName name="bonser" localSheetId="5">#REF!</definedName>
    <definedName name="bonser">#REF!</definedName>
    <definedName name="CARBOCRECIM" localSheetId="3">#REF!</definedName>
    <definedName name="CARBOCRECIM" localSheetId="4">#REF!</definedName>
    <definedName name="CARBOCRECIM" localSheetId="5">#REF!</definedName>
    <definedName name="CARBOCRECIM">#REF!</definedName>
    <definedName name="CARBOPESOS" localSheetId="3">#REF!</definedName>
    <definedName name="CARBOPESOS" localSheetId="4">#REF!</definedName>
    <definedName name="CARBOPESOS" localSheetId="5">#REF!</definedName>
    <definedName name="CARBOPESOS">#REF!</definedName>
    <definedName name="CARBOPIB" localSheetId="3">#REF!</definedName>
    <definedName name="CARBOPIB" localSheetId="4">#REF!</definedName>
    <definedName name="CARBOPIB" localSheetId="5">#REF!</definedName>
    <definedName name="CARBOPIB">#REF!</definedName>
    <definedName name="castigocuadro2">'[14]CUA1-3'!$Y$1:$AD$93</definedName>
    <definedName name="CAT_00" localSheetId="3">'[15]94-03 Mil Corr '!#REF!</definedName>
    <definedName name="CAT_00" localSheetId="4">'[15]94-03 Mil Corr '!#REF!</definedName>
    <definedName name="CAT_00" localSheetId="5">'[15]94-03 Mil Corr '!#REF!</definedName>
    <definedName name="CAT_00">'[15]94-03 Mil Corr '!#REF!</definedName>
    <definedName name="CAT_01" localSheetId="3">'[15]94-03 Mil Corr '!#REF!</definedName>
    <definedName name="CAT_01" localSheetId="4">'[15]94-03 Mil Corr '!#REF!</definedName>
    <definedName name="CAT_01" localSheetId="5">'[15]94-03 Mil Corr '!#REF!</definedName>
    <definedName name="CAT_01">'[15]94-03 Mil Corr '!#REF!</definedName>
    <definedName name="CAT_02" localSheetId="3">'[15]94-03 Mil Corr '!#REF!</definedName>
    <definedName name="CAT_02" localSheetId="4">'[15]94-03 Mil Corr '!#REF!</definedName>
    <definedName name="CAT_02" localSheetId="5">'[15]94-03 Mil Corr '!#REF!</definedName>
    <definedName name="CAT_02">'[15]94-03 Mil Corr '!#REF!</definedName>
    <definedName name="CAT_94" localSheetId="3">'[15]94-03 Mil Corr '!#REF!</definedName>
    <definedName name="CAT_94" localSheetId="4">'[15]94-03 Mil Corr '!#REF!</definedName>
    <definedName name="CAT_94" localSheetId="5">'[15]94-03 Mil Corr '!#REF!</definedName>
    <definedName name="CAT_94">'[15]94-03 Mil Corr '!#REF!</definedName>
    <definedName name="CAT_95" localSheetId="3">'[15]94-03 Mil Corr '!#REF!</definedName>
    <definedName name="CAT_95" localSheetId="4">'[15]94-03 Mil Corr '!#REF!</definedName>
    <definedName name="CAT_95" localSheetId="5">'[15]94-03 Mil Corr '!#REF!</definedName>
    <definedName name="CAT_95">'[15]94-03 Mil Corr '!#REF!</definedName>
    <definedName name="CAT_96" localSheetId="3">'[15]94-03 Mil Corr '!#REF!</definedName>
    <definedName name="CAT_96" localSheetId="4">'[15]94-03 Mil Corr '!#REF!</definedName>
    <definedName name="CAT_96" localSheetId="5">'[15]94-03 Mil Corr '!#REF!</definedName>
    <definedName name="CAT_96">'[15]94-03 Mil Corr '!#REF!</definedName>
    <definedName name="CAT_97" localSheetId="3">'[15]94-03 Mil Corr '!#REF!</definedName>
    <definedName name="CAT_97" localSheetId="4">'[15]94-03 Mil Corr '!#REF!</definedName>
    <definedName name="CAT_97" localSheetId="5">'[15]94-03 Mil Corr '!#REF!</definedName>
    <definedName name="CAT_97">'[15]94-03 Mil Corr '!#REF!</definedName>
    <definedName name="CAT_98" localSheetId="3">'[15]94-03 Mil Corr '!#REF!</definedName>
    <definedName name="CAT_98" localSheetId="4">'[15]94-03 Mil Corr '!#REF!</definedName>
    <definedName name="CAT_98" localSheetId="5">'[15]94-03 Mil Corr '!#REF!</definedName>
    <definedName name="CAT_98">'[15]94-03 Mil Corr '!#REF!</definedName>
    <definedName name="CAT_99" localSheetId="3">'[15]94-03 Mil Corr '!#REF!</definedName>
    <definedName name="CAT_99" localSheetId="4">'[15]94-03 Mil Corr '!#REF!</definedName>
    <definedName name="CAT_99" localSheetId="5">'[15]94-03 Mil Corr '!#REF!</definedName>
    <definedName name="CAT_99">'[15]94-03 Mil Corr '!#REF!</definedName>
    <definedName name="CENSO1964" localSheetId="3">#REF!</definedName>
    <definedName name="CENSO1964" localSheetId="4">#REF!</definedName>
    <definedName name="CENSO1964" localSheetId="5">#REF!</definedName>
    <definedName name="CENSO1964">#REF!</definedName>
    <definedName name="CENSO1973" localSheetId="3">#REF!</definedName>
    <definedName name="CENSO1973" localSheetId="4">#REF!</definedName>
    <definedName name="CENSO1973" localSheetId="5">#REF!</definedName>
    <definedName name="CENSO1973">#REF!</definedName>
    <definedName name="CENSO1985" localSheetId="3">#REF!</definedName>
    <definedName name="CENSO1985" localSheetId="4">#REF!</definedName>
    <definedName name="CENSO1985" localSheetId="5">#REF!</definedName>
    <definedName name="CENSO1985">#REF!</definedName>
    <definedName name="COD_DEP" localSheetId="3">#REF!</definedName>
    <definedName name="COD_DEP" localSheetId="4">#REF!</definedName>
    <definedName name="COD_DEP" localSheetId="5">#REF!</definedName>
    <definedName name="COD_DEP">#REF!</definedName>
    <definedName name="COD_DEPARTAMENTO" localSheetId="3">#REF!</definedName>
    <definedName name="COD_DEPARTAMENTO" localSheetId="4">#REF!</definedName>
    <definedName name="COD_DEPARTAMENTO" localSheetId="5">#REF!</definedName>
    <definedName name="COD_DEPARTAMENTO">#REF!</definedName>
    <definedName name="COD_MUN" localSheetId="3">#REF!</definedName>
    <definedName name="COD_MUN" localSheetId="4">#REF!</definedName>
    <definedName name="COD_MUN" localSheetId="5">#REF!</definedName>
    <definedName name="COD_MUN">#REF!</definedName>
    <definedName name="CODIGO_DIVIPOLA" localSheetId="0">#REF!</definedName>
    <definedName name="CODIGO_DIVIPOLA" localSheetId="1">#REF!</definedName>
    <definedName name="CODIGO_DIVIPOLA" localSheetId="3">#REF!</definedName>
    <definedName name="CODIGO_DIVIPOLA" localSheetId="4">#REF!</definedName>
    <definedName name="CODIGO_DIVIPOLA" localSheetId="5">#REF!</definedName>
    <definedName name="CODIGO_DIVIPOLA">#REF!</definedName>
    <definedName name="COL_MENU" localSheetId="3">'[16]RESUMEN'!#REF!</definedName>
    <definedName name="COL_MENU" localSheetId="4">'[16]RESUMEN'!#REF!</definedName>
    <definedName name="COL_MENU" localSheetId="5">'[16]RESUMEN'!#REF!</definedName>
    <definedName name="COL_MENU">'[16]RESUMEN'!#REF!</definedName>
    <definedName name="COLUM00PESOS" localSheetId="3">#REF!</definedName>
    <definedName name="COLUM00PESOS" localSheetId="4">#REF!</definedName>
    <definedName name="COLUM00PESOS" localSheetId="5">#REF!</definedName>
    <definedName name="COLUM00PESOS">#REF!</definedName>
    <definedName name="COLUM00PIB" localSheetId="3">#REF!</definedName>
    <definedName name="COLUM00PIB" localSheetId="4">#REF!</definedName>
    <definedName name="COLUM00PIB" localSheetId="5">#REF!</definedName>
    <definedName name="COLUM00PIB">#REF!</definedName>
    <definedName name="COLUM01PESOS" localSheetId="3">#REF!</definedName>
    <definedName name="COLUM01PESOS" localSheetId="4">#REF!</definedName>
    <definedName name="COLUM01PESOS" localSheetId="5">#REF!</definedName>
    <definedName name="COLUM01PESOS">#REF!</definedName>
    <definedName name="COLUM01PIB" localSheetId="3">#REF!</definedName>
    <definedName name="COLUM01PIB" localSheetId="4">#REF!</definedName>
    <definedName name="COLUM01PIB" localSheetId="5">#REF!</definedName>
    <definedName name="COLUM01PIB">#REF!</definedName>
    <definedName name="COLUM02PESOS" localSheetId="3">#REF!</definedName>
    <definedName name="COLUM02PESOS" localSheetId="4">#REF!</definedName>
    <definedName name="COLUM02PESOS" localSheetId="5">#REF!</definedName>
    <definedName name="COLUM02PESOS">#REF!</definedName>
    <definedName name="COLUM02PIB" localSheetId="3">#REF!</definedName>
    <definedName name="COLUM02PIB" localSheetId="4">#REF!</definedName>
    <definedName name="COLUM02PIB" localSheetId="5">#REF!</definedName>
    <definedName name="COLUM02PIB">#REF!</definedName>
    <definedName name="COLUM03PESOS" localSheetId="3">#REF!</definedName>
    <definedName name="COLUM03PESOS" localSheetId="4">#REF!</definedName>
    <definedName name="COLUM03PESOS" localSheetId="5">#REF!</definedName>
    <definedName name="COLUM03PESOS">#REF!</definedName>
    <definedName name="COLUM03PIB" localSheetId="3">#REF!</definedName>
    <definedName name="COLUM03PIB" localSheetId="4">#REF!</definedName>
    <definedName name="COLUM03PIB" localSheetId="5">#REF!</definedName>
    <definedName name="COLUM03PIB">#REF!</definedName>
    <definedName name="COLUM04PESOS" localSheetId="3">#REF!</definedName>
    <definedName name="COLUM04PESOS" localSheetId="4">#REF!</definedName>
    <definedName name="COLUM04PESOS" localSheetId="5">#REF!</definedName>
    <definedName name="COLUM04PESOS">#REF!</definedName>
    <definedName name="COLUM04PIB" localSheetId="3">#REF!</definedName>
    <definedName name="COLUM04PIB" localSheetId="4">#REF!</definedName>
    <definedName name="COLUM04PIB" localSheetId="5">#REF!</definedName>
    <definedName name="COLUM04PIB">#REF!</definedName>
    <definedName name="COLUM05PESOS" localSheetId="3">#REF!</definedName>
    <definedName name="COLUM05PESOS" localSheetId="4">#REF!</definedName>
    <definedName name="COLUM05PESOS" localSheetId="5">#REF!</definedName>
    <definedName name="COLUM05PESOS">#REF!</definedName>
    <definedName name="COLUM05PIB" localSheetId="3">#REF!</definedName>
    <definedName name="COLUM05PIB" localSheetId="4">#REF!</definedName>
    <definedName name="COLUM05PIB" localSheetId="5">#REF!</definedName>
    <definedName name="COLUM05PIB">#REF!</definedName>
    <definedName name="COLUM06PESOS" localSheetId="3">#REF!</definedName>
    <definedName name="COLUM06PESOS" localSheetId="4">#REF!</definedName>
    <definedName name="COLUM06PESOS" localSheetId="5">#REF!</definedName>
    <definedName name="COLUM06PESOS">#REF!</definedName>
    <definedName name="COLUM06PIB" localSheetId="3">#REF!</definedName>
    <definedName name="COLUM06PIB" localSheetId="4">#REF!</definedName>
    <definedName name="COLUM06PIB" localSheetId="5">#REF!</definedName>
    <definedName name="COLUM06PIB">#REF!</definedName>
    <definedName name="COLUM07PESOS" localSheetId="3">#REF!</definedName>
    <definedName name="COLUM07PESOS" localSheetId="4">#REF!</definedName>
    <definedName name="COLUM07PESOS" localSheetId="5">#REF!</definedName>
    <definedName name="COLUM07PESOS">#REF!</definedName>
    <definedName name="COLUM07PIB" localSheetId="3">#REF!</definedName>
    <definedName name="COLUM07PIB" localSheetId="4">#REF!</definedName>
    <definedName name="COLUM07PIB" localSheetId="5">#REF!</definedName>
    <definedName name="COLUM07PIB">#REF!</definedName>
    <definedName name="COLUM98PESOS" localSheetId="3">#REF!</definedName>
    <definedName name="COLUM98PESOS" localSheetId="4">#REF!</definedName>
    <definedName name="COLUM98PESOS" localSheetId="5">#REF!</definedName>
    <definedName name="COLUM98PESOS">#REF!</definedName>
    <definedName name="COLUM98PIB" localSheetId="3">#REF!</definedName>
    <definedName name="COLUM98PIB" localSheetId="4">#REF!</definedName>
    <definedName name="COLUM98PIB" localSheetId="5">#REF!</definedName>
    <definedName name="COLUM98PIB">#REF!</definedName>
    <definedName name="COLUM99PESOS" localSheetId="3">#REF!</definedName>
    <definedName name="COLUM99PESOS" localSheetId="4">#REF!</definedName>
    <definedName name="COLUM99PESOS" localSheetId="5">#REF!</definedName>
    <definedName name="COLUM99PESOS">#REF!</definedName>
    <definedName name="COLUM99PIB" localSheetId="3">#REF!</definedName>
    <definedName name="COLUM99PIB" localSheetId="4">#REF!</definedName>
    <definedName name="COLUM99PIB" localSheetId="5">#REF!</definedName>
    <definedName name="COLUM99PIB">#REF!</definedName>
    <definedName name="COMPOSICION_DEL_PRESUPUESTO_DE_RENTAS_DE_LA_NACION">'[11]proyecINGRESOS99 (det)'!$V$98:$AH$145</definedName>
    <definedName name="Confis" localSheetId="3">#REF!</definedName>
    <definedName name="Confis" localSheetId="4">#REF!</definedName>
    <definedName name="Confis" localSheetId="5">#REF!</definedName>
    <definedName name="Confis">#REF!</definedName>
    <definedName name="CRBLO00_" localSheetId="3">#REF!</definedName>
    <definedName name="CRBLO00_" localSheetId="4">#REF!</definedName>
    <definedName name="CRBLO00_" localSheetId="5">#REF!</definedName>
    <definedName name="CRBLO00_">#REF!</definedName>
    <definedName name="CRBLO93_" localSheetId="3">#REF!</definedName>
    <definedName name="CRBLO93_" localSheetId="4">#REF!</definedName>
    <definedName name="CRBLO93_" localSheetId="5">#REF!</definedName>
    <definedName name="CRBLO93_">#REF!</definedName>
    <definedName name="CRBLO94_" localSheetId="3">#REF!</definedName>
    <definedName name="CRBLO94_" localSheetId="4">#REF!</definedName>
    <definedName name="CRBLO94_" localSheetId="5">#REF!</definedName>
    <definedName name="CRBLO94_">#REF!</definedName>
    <definedName name="CRBLO95_" localSheetId="3">#REF!</definedName>
    <definedName name="CRBLO95_" localSheetId="4">#REF!</definedName>
    <definedName name="CRBLO95_" localSheetId="5">#REF!</definedName>
    <definedName name="CRBLO95_">#REF!</definedName>
    <definedName name="CRBLO96_" localSheetId="3">#REF!</definedName>
    <definedName name="CRBLO96_" localSheetId="4">#REF!</definedName>
    <definedName name="CRBLO96_" localSheetId="5">#REF!</definedName>
    <definedName name="CRBLO96_">#REF!</definedName>
    <definedName name="CRBLO97_" localSheetId="3">#REF!</definedName>
    <definedName name="CRBLO97_" localSheetId="4">#REF!</definedName>
    <definedName name="CRBLO97_" localSheetId="5">#REF!</definedName>
    <definedName name="CRBLO97_">#REF!</definedName>
    <definedName name="CRBLO98_" localSheetId="3">#REF!</definedName>
    <definedName name="CRBLO98_" localSheetId="4">#REF!</definedName>
    <definedName name="CRBLO98_" localSheetId="5">#REF!</definedName>
    <definedName name="CRBLO98_">#REF!</definedName>
    <definedName name="CRBLO99_" localSheetId="3">#REF!</definedName>
    <definedName name="CRBLO99_" localSheetId="4">#REF!</definedName>
    <definedName name="CRBLO99_" localSheetId="5">#REF!</definedName>
    <definedName name="CRBLO99_">#REF!</definedName>
    <definedName name="CRCOMB00_" localSheetId="3">#REF!</definedName>
    <definedName name="CRCOMB00_" localSheetId="4">#REF!</definedName>
    <definedName name="CRCOMB00_" localSheetId="5">#REF!</definedName>
    <definedName name="CRCOMB00_">#REF!</definedName>
    <definedName name="CRCOMB93_" localSheetId="3">#REF!</definedName>
    <definedName name="CRCOMB93_" localSheetId="4">#REF!</definedName>
    <definedName name="CRCOMB93_" localSheetId="5">#REF!</definedName>
    <definedName name="CRCOMB93_">#REF!</definedName>
    <definedName name="CRCOMB94_" localSheetId="3">#REF!</definedName>
    <definedName name="CRCOMB94_" localSheetId="4">#REF!</definedName>
    <definedName name="CRCOMB94_" localSheetId="5">#REF!</definedName>
    <definedName name="CRCOMB94_">#REF!</definedName>
    <definedName name="CRCOMB95_" localSheetId="3">#REF!</definedName>
    <definedName name="CRCOMB95_" localSheetId="4">#REF!</definedName>
    <definedName name="CRCOMB95_" localSheetId="5">#REF!</definedName>
    <definedName name="CRCOMB95_">#REF!</definedName>
    <definedName name="CRCOMB96_" localSheetId="3">#REF!</definedName>
    <definedName name="CRCOMB96_" localSheetId="4">#REF!</definedName>
    <definedName name="CRCOMB96_" localSheetId="5">#REF!</definedName>
    <definedName name="CRCOMB96_">#REF!</definedName>
    <definedName name="CRCOMB97_" localSheetId="3">#REF!</definedName>
    <definedName name="CRCOMB97_" localSheetId="4">#REF!</definedName>
    <definedName name="CRCOMB97_" localSheetId="5">#REF!</definedName>
    <definedName name="CRCOMB97_">#REF!</definedName>
    <definedName name="CRCOMB98_" localSheetId="3">#REF!</definedName>
    <definedName name="CRCOMB98_" localSheetId="4">#REF!</definedName>
    <definedName name="CRCOMB98_" localSheetId="5">#REF!</definedName>
    <definedName name="CRCOMB98_">#REF!</definedName>
    <definedName name="CRCOMB99_" localSheetId="3">#REF!</definedName>
    <definedName name="CRCOMB99_" localSheetId="4">#REF!</definedName>
    <definedName name="CRCOMB99_" localSheetId="5">#REF!</definedName>
    <definedName name="CRCOMB99_">#REF!</definedName>
    <definedName name="CRDEM00_" localSheetId="3">#REF!</definedName>
    <definedName name="CRDEM00_" localSheetId="4">#REF!</definedName>
    <definedName name="CRDEM00_" localSheetId="5">#REF!</definedName>
    <definedName name="CRDEM00_">#REF!</definedName>
    <definedName name="CRDEM93_" localSheetId="3">#REF!</definedName>
    <definedName name="CRDEM93_" localSheetId="4">#REF!</definedName>
    <definedName name="CRDEM93_" localSheetId="5">#REF!</definedName>
    <definedName name="CRDEM93_">#REF!</definedName>
    <definedName name="CRDEM94_" localSheetId="3">#REF!</definedName>
    <definedName name="CRDEM94_" localSheetId="4">#REF!</definedName>
    <definedName name="CRDEM94_" localSheetId="5">#REF!</definedName>
    <definedName name="CRDEM94_">#REF!</definedName>
    <definedName name="CRDEM95_" localSheetId="3">#REF!</definedName>
    <definedName name="CRDEM95_" localSheetId="4">#REF!</definedName>
    <definedName name="CRDEM95_" localSheetId="5">#REF!</definedName>
    <definedName name="CRDEM95_">#REF!</definedName>
    <definedName name="CRDEM96_" localSheetId="3">#REF!</definedName>
    <definedName name="CRDEM96_" localSheetId="4">#REF!</definedName>
    <definedName name="CRDEM96_" localSheetId="5">#REF!</definedName>
    <definedName name="CRDEM96_">#REF!</definedName>
    <definedName name="CRDEM97_" localSheetId="3">#REF!</definedName>
    <definedName name="CRDEM97_" localSheetId="4">#REF!</definedName>
    <definedName name="CRDEM97_" localSheetId="5">#REF!</definedName>
    <definedName name="CRDEM97_">#REF!</definedName>
    <definedName name="CRDEM98_" localSheetId="3">#REF!</definedName>
    <definedName name="CRDEM98_" localSheetId="4">#REF!</definedName>
    <definedName name="CRDEM98_" localSheetId="5">#REF!</definedName>
    <definedName name="CRDEM98_">#REF!</definedName>
    <definedName name="CRDEM99_" localSheetId="3">#REF!</definedName>
    <definedName name="CRDEM99_" localSheetId="4">#REF!</definedName>
    <definedName name="CRDEM99_" localSheetId="5">#REF!</definedName>
    <definedName name="CRDEM99_">#REF!</definedName>
    <definedName name="CREUF00_" localSheetId="3">#REF!</definedName>
    <definedName name="CREUF00_" localSheetId="4">#REF!</definedName>
    <definedName name="CREUF00_" localSheetId="5">#REF!</definedName>
    <definedName name="CREUF00_">#REF!</definedName>
    <definedName name="CREUF93_" localSheetId="3">#REF!</definedName>
    <definedName name="CREUF93_" localSheetId="4">#REF!</definedName>
    <definedName name="CREUF93_" localSheetId="5">#REF!</definedName>
    <definedName name="CREUF93_">#REF!</definedName>
    <definedName name="CREUF94_" localSheetId="3">#REF!</definedName>
    <definedName name="CREUF94_" localSheetId="4">#REF!</definedName>
    <definedName name="CREUF94_" localSheetId="5">#REF!</definedName>
    <definedName name="CREUF94_">#REF!</definedName>
    <definedName name="CREUF95_" localSheetId="3">#REF!</definedName>
    <definedName name="CREUF95_" localSheetId="4">#REF!</definedName>
    <definedName name="CREUF95_" localSheetId="5">#REF!</definedName>
    <definedName name="CREUF95_">#REF!</definedName>
    <definedName name="CREUF96_" localSheetId="3">#REF!</definedName>
    <definedName name="CREUF96_" localSheetId="4">#REF!</definedName>
    <definedName name="CREUF96_" localSheetId="5">#REF!</definedName>
    <definedName name="CREUF96_">#REF!</definedName>
    <definedName name="CREUF97_" localSheetId="3">#REF!</definedName>
    <definedName name="CREUF97_" localSheetId="4">#REF!</definedName>
    <definedName name="CREUF97_" localSheetId="5">#REF!</definedName>
    <definedName name="CREUF97_">#REF!</definedName>
    <definedName name="CREUF98_" localSheetId="3">#REF!</definedName>
    <definedName name="CREUF98_" localSheetId="4">#REF!</definedName>
    <definedName name="CREUF98_" localSheetId="5">#REF!</definedName>
    <definedName name="CREUF98_">#REF!</definedName>
    <definedName name="CREUF99_" localSheetId="3">#REF!</definedName>
    <definedName name="CREUF99_" localSheetId="4">#REF!</definedName>
    <definedName name="CREUF99_" localSheetId="5">#REF!</definedName>
    <definedName name="CREUF99_">#REF!</definedName>
    <definedName name="cruce" localSheetId="3">#REF!</definedName>
    <definedName name="cruce" localSheetId="4">#REF!</definedName>
    <definedName name="cruce" localSheetId="5">#REF!</definedName>
    <definedName name="cruce">#REF!</definedName>
    <definedName name="CRUCE2" localSheetId="3">#REF!</definedName>
    <definedName name="CRUCE2" localSheetId="4">#REF!</definedName>
    <definedName name="CRUCE2" localSheetId="5">#REF!</definedName>
    <definedName name="CRUCE2">#REF!</definedName>
    <definedName name="CRUCE3" localSheetId="3">#REF!</definedName>
    <definedName name="CRUCE3" localSheetId="4">#REF!</definedName>
    <definedName name="CRUCE3" localSheetId="5">#REF!</definedName>
    <definedName name="CRUCE3">#REF!</definedName>
    <definedName name="Cuadro_2b1">'[17]RESUOPE'!$AE$150:$BB$224</definedName>
    <definedName name="CUADRO_No._1" localSheetId="3">#REF!</definedName>
    <definedName name="CUADRO_No._1" localSheetId="4">#REF!</definedName>
    <definedName name="CUADRO_No._1" localSheetId="5">#REF!</definedName>
    <definedName name="CUADRO_No._1">#REF!</definedName>
    <definedName name="CUADRO_No._10" localSheetId="3">#REF!</definedName>
    <definedName name="CUADRO_No._10" localSheetId="4">#REF!</definedName>
    <definedName name="CUADRO_No._10" localSheetId="5">#REF!</definedName>
    <definedName name="CUADRO_No._10">#REF!</definedName>
    <definedName name="CUADRO_No._12" localSheetId="3">#REF!</definedName>
    <definedName name="CUADRO_No._12" localSheetId="4">#REF!</definedName>
    <definedName name="CUADRO_No._12" localSheetId="5">#REF!</definedName>
    <definedName name="CUADRO_No._12">#REF!</definedName>
    <definedName name="CUADRO_No._13" localSheetId="3">#REF!</definedName>
    <definedName name="CUADRO_No._13" localSheetId="4">#REF!</definedName>
    <definedName name="CUADRO_No._13" localSheetId="5">#REF!</definedName>
    <definedName name="CUADRO_No._13">#REF!</definedName>
    <definedName name="Cuadro_No._1a">'[18]Hoja1'!$B$3:$E$38</definedName>
    <definedName name="Cuadro_No._1b">'[18]Hoja2'!$L$3:$O$23</definedName>
    <definedName name="Cuadro_No._1C">'[18]Hoja1'!$B$50:$E$88</definedName>
    <definedName name="CUADRO_No._2" localSheetId="3">#REF!</definedName>
    <definedName name="CUADRO_No._2" localSheetId="4">#REF!</definedName>
    <definedName name="CUADRO_No._2" localSheetId="5">#REF!</definedName>
    <definedName name="CUADRO_No._2">#REF!</definedName>
    <definedName name="CUADRO_No._3" localSheetId="3">#REF!</definedName>
    <definedName name="CUADRO_No._3" localSheetId="4">#REF!</definedName>
    <definedName name="CUADRO_No._3" localSheetId="5">#REF!</definedName>
    <definedName name="CUADRO_No._3">#REF!</definedName>
    <definedName name="CUADRO_No._4" localSheetId="3">#REF!</definedName>
    <definedName name="CUADRO_No._4" localSheetId="4">#REF!</definedName>
    <definedName name="CUADRO_No._4" localSheetId="5">#REF!</definedName>
    <definedName name="CUADRO_No._4">#REF!</definedName>
    <definedName name="CUADRO_No._5" localSheetId="3">#REF!</definedName>
    <definedName name="CUADRO_No._5" localSheetId="4">#REF!</definedName>
    <definedName name="CUADRO_No._5" localSheetId="5">#REF!</definedName>
    <definedName name="CUADRO_No._5">#REF!</definedName>
    <definedName name="CUADRO_No._6" localSheetId="3">#REF!</definedName>
    <definedName name="CUADRO_No._6" localSheetId="4">#REF!</definedName>
    <definedName name="CUADRO_No._6" localSheetId="5">#REF!</definedName>
    <definedName name="CUADRO_No._6">#REF!</definedName>
    <definedName name="CUADRO_No._6A" localSheetId="3">#REF!</definedName>
    <definedName name="CUADRO_No._6A" localSheetId="4">#REF!</definedName>
    <definedName name="CUADRO_No._6A" localSheetId="5">#REF!</definedName>
    <definedName name="CUADRO_No._6A">#REF!</definedName>
    <definedName name="CUADRO_No._7" localSheetId="3">#REF!</definedName>
    <definedName name="CUADRO_No._7" localSheetId="4">#REF!</definedName>
    <definedName name="CUADRO_No._7" localSheetId="5">#REF!</definedName>
    <definedName name="CUADRO_No._7">#REF!</definedName>
    <definedName name="CUADRO_No._8" localSheetId="3">#REF!</definedName>
    <definedName name="CUADRO_No._8" localSheetId="4">#REF!</definedName>
    <definedName name="CUADRO_No._8" localSheetId="5">#REF!</definedName>
    <definedName name="CUADRO_No._8">#REF!</definedName>
    <definedName name="CUADRO_No._9" localSheetId="3">#REF!</definedName>
    <definedName name="CUADRO_No._9" localSheetId="4">#REF!</definedName>
    <definedName name="CUADRO_No._9" localSheetId="5">#REF!</definedName>
    <definedName name="CUADRO_No._9">#REF!</definedName>
    <definedName name="Cuadro2b">'[17]RESUOPE'!$B$9:$AB$83</definedName>
    <definedName name="CUAINGRE" localSheetId="3">#REF!</definedName>
    <definedName name="CUAINGRE" localSheetId="4">#REF!</definedName>
    <definedName name="CUAINGRE" localSheetId="5">#REF!</definedName>
    <definedName name="CUAINGRE">#REF!</definedName>
    <definedName name="Cwvu.ComparEneMar9697." localSheetId="3" hidden="1">'[19]Seguimiento CSF'!#REF!,'[19]Seguimiento CSF'!$30:$34,'[19]Seguimiento CSF'!$104:$104,'[19]Seguimiento CSF'!#REF!,'[19]Seguimiento CSF'!#REF!,'[19]Seguimiento CSF'!$124:$125</definedName>
    <definedName name="Cwvu.ComparEneMar9697." localSheetId="4" hidden="1">'[19]Seguimiento CSF'!#REF!,'[19]Seguimiento CSF'!$30:$34,'[19]Seguimiento CSF'!$104:$104,'[19]Seguimiento CSF'!#REF!,'[19]Seguimiento CSF'!#REF!,'[19]Seguimiento CSF'!$124:$125</definedName>
    <definedName name="Cwvu.ComparEneMar9697." localSheetId="5" hidden="1">'[19]Seguimiento CSF'!#REF!,'[19]Seguimiento CSF'!$30:$34,'[19]Seguimiento CSF'!$104:$104,'[19]Seguimiento CSF'!#REF!,'[19]Seguimiento CSF'!#REF!,'[19]Seguimiento CSF'!$124:$125</definedName>
    <definedName name="Cwvu.ComparEneMar9697." hidden="1">'[19]Seguimiento CSF'!#REF!,'[19]Seguimiento CSF'!$30:$34,'[19]Seguimiento CSF'!$104:$104,'[19]Seguimiento CSF'!#REF!,'[19]Seguimiento CSF'!#REF!,'[19]Seguimiento CSF'!$124:$125</definedName>
    <definedName name="Cwvu.EneFeb." localSheetId="3" hidden="1">'[19]Seguimiento CSF'!#REF!,'[19]Seguimiento CSF'!#REF!</definedName>
    <definedName name="Cwvu.EneFeb." localSheetId="4" hidden="1">'[19]Seguimiento CSF'!#REF!,'[19]Seguimiento CSF'!#REF!</definedName>
    <definedName name="Cwvu.EneFeb." localSheetId="5" hidden="1">'[19]Seguimiento CSF'!#REF!,'[19]Seguimiento CSF'!#REF!</definedName>
    <definedName name="Cwvu.EneFeb." hidden="1">'[19]Seguimiento CSF'!#REF!,'[19]Seguimiento CSF'!#REF!</definedName>
    <definedName name="Cwvu.EneMar." localSheetId="3" hidden="1">'[19]Seguimiento CSF'!#REF!,'[19]Seguimiento CSF'!$67:$67,'[19]Seguimiento CSF'!#REF!,'[19]Seguimiento CSF'!#REF!</definedName>
    <definedName name="Cwvu.EneMar." localSheetId="4" hidden="1">'[19]Seguimiento CSF'!#REF!,'[19]Seguimiento CSF'!$67:$67,'[19]Seguimiento CSF'!#REF!,'[19]Seguimiento CSF'!#REF!</definedName>
    <definedName name="Cwvu.EneMar." localSheetId="5" hidden="1">'[19]Seguimiento CSF'!#REF!,'[19]Seguimiento CSF'!$67:$67,'[19]Seguimiento CSF'!#REF!,'[19]Seguimiento CSF'!#REF!</definedName>
    <definedName name="Cwvu.EneMar." hidden="1">'[19]Seguimiento CSF'!#REF!,'[19]Seguimiento CSF'!$67:$67,'[19]Seguimiento CSF'!#REF!,'[19]Seguimiento CSF'!#REF!</definedName>
    <definedName name="Cwvu.Formato._.Corto." localSheetId="3" hidden="1">'[19]Seguimiento CSF'!$11:$12,'[19]Seguimiento CSF'!#REF!,'[19]Seguimiento CSF'!$45:$46,'[19]Seguimiento CSF'!$48:$57,'[19]Seguimiento CSF'!$61:$63,'[19]Seguimiento CSF'!$65:$66,'[19]Seguimiento CSF'!$72:$82,'[19]Seguimiento CSF'!$89:$92,'[19]Seguimiento CSF'!$114:$116,'[19]Seguimiento CSF'!$118:$122,'[19]Seguimiento CSF'!$129:$132,'[19]Seguimiento CSF'!$134:$135</definedName>
    <definedName name="Cwvu.Formato._.Corto." localSheetId="4" hidden="1">'[19]Seguimiento CSF'!$11:$12,'[19]Seguimiento CSF'!#REF!,'[19]Seguimiento CSF'!$45:$46,'[19]Seguimiento CSF'!$48:$57,'[19]Seguimiento CSF'!$61:$63,'[19]Seguimiento CSF'!$65:$66,'[19]Seguimiento CSF'!$72:$82,'[19]Seguimiento CSF'!$89:$92,'[19]Seguimiento CSF'!$114:$116,'[19]Seguimiento CSF'!$118:$122,'[19]Seguimiento CSF'!$129:$132,'[19]Seguimiento CSF'!$134:$135</definedName>
    <definedName name="Cwvu.Formato._.Corto." localSheetId="5" hidden="1">'[19]Seguimiento CSF'!$11:$12,'[19]Seguimiento CSF'!#REF!,'[19]Seguimiento CSF'!$45:$46,'[19]Seguimiento CSF'!$48:$57,'[19]Seguimiento CSF'!$61:$63,'[19]Seguimiento CSF'!$65:$66,'[19]Seguimiento CSF'!$72:$82,'[19]Seguimiento CSF'!$89:$92,'[19]Seguimiento CSF'!$114:$116,'[19]Seguimiento CSF'!$118:$122,'[19]Seguimiento CSF'!$129:$132,'[19]Seguimiento CSF'!$134:$135</definedName>
    <definedName name="Cwvu.Formato._.Corto." hidden="1">'[19]Seguimiento CSF'!$11:$12,'[19]Seguimiento CSF'!#REF!,'[19]Seguimiento CSF'!$45:$46,'[19]Seguimiento CSF'!$48:$57,'[19]Seguimiento CSF'!$61:$63,'[19]Seguimiento CSF'!$65:$66,'[19]Seguimiento CSF'!$72:$82,'[19]Seguimiento CSF'!$89:$92,'[19]Seguimiento CSF'!$114:$116,'[19]Seguimiento CSF'!$118:$122,'[19]Seguimiento CSF'!$129:$132,'[19]Seguimiento CSF'!$134:$135</definedName>
    <definedName name="Cwvu.Formato._.Total." localSheetId="3" hidden="1">'[19]Seguimiento CSF'!#REF!,'[19]Seguimiento CSF'!#REF!,'[19]Seguimiento CSF'!#REF!</definedName>
    <definedName name="Cwvu.Formato._.Total." localSheetId="4" hidden="1">'[19]Seguimiento CSF'!#REF!,'[19]Seguimiento CSF'!#REF!,'[19]Seguimiento CSF'!#REF!</definedName>
    <definedName name="Cwvu.Formato._.Total." localSheetId="5" hidden="1">'[19]Seguimiento CSF'!#REF!,'[19]Seguimiento CSF'!#REF!,'[19]Seguimiento CSF'!#REF!</definedName>
    <definedName name="Cwvu.Formato._.Total." hidden="1">'[19]Seguimiento CSF'!#REF!,'[19]Seguimiento CSF'!#REF!,'[19]Seguimiento CSF'!#REF!</definedName>
    <definedName name="d">'[20]Dolares ingresos'!$C$2:$U$48</definedName>
    <definedName name="dasd">#REF!</definedName>
    <definedName name="DBALANCEFMI2" localSheetId="3">#REF!</definedName>
    <definedName name="DBALANCEFMI2" localSheetId="4">#REF!</definedName>
    <definedName name="DBALANCEFMI2" localSheetId="5">#REF!</definedName>
    <definedName name="DBALANCEFMI2">#REF!</definedName>
    <definedName name="DboREGISTRO_LEY_617" localSheetId="0">#REF!</definedName>
    <definedName name="DboREGISTRO_LEY_617" localSheetId="1">#REF!</definedName>
    <definedName name="DboREGISTRO_LEY_617" localSheetId="3">#REF!</definedName>
    <definedName name="DboREGISTRO_LEY_617" localSheetId="4">#REF!</definedName>
    <definedName name="DboREGISTRO_LEY_617" localSheetId="5">#REF!</definedName>
    <definedName name="DboREGISTRO_LEY_617">#REF!</definedName>
    <definedName name="DDD" localSheetId="0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DD" localSheetId="3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DD" localSheetId="4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DD" localSheetId="5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DD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ebajo98" localSheetId="3">#REF!</definedName>
    <definedName name="debajo98" localSheetId="4">#REF!</definedName>
    <definedName name="debajo98" localSheetId="5">#REF!</definedName>
    <definedName name="debajo98">#REF!</definedName>
    <definedName name="DEPAR_CA">'[10]Hoja4'!$B$3:$B$34</definedName>
    <definedName name="DEPAR_DEP">'[10]Hoja4'!$B$76:$B$108</definedName>
    <definedName name="DEPAR_MUN">'[10]Hoja4'!$B$39:$B$71</definedName>
    <definedName name="DEPTO" localSheetId="3">#REF!</definedName>
    <definedName name="DEPTO" localSheetId="4">#REF!</definedName>
    <definedName name="DEPTO" localSheetId="5">#REF!</definedName>
    <definedName name="DEPTO">#REF!</definedName>
    <definedName name="DEPTO_2002" localSheetId="3">#REF!</definedName>
    <definedName name="DEPTO_2002" localSheetId="4">#REF!</definedName>
    <definedName name="DEPTO_2002" localSheetId="5">#REF!</definedName>
    <definedName name="DEPTO_2002">#REF!</definedName>
    <definedName name="DETALLE_DE_LA_COMPOSICION_DEL_PRESUPUESTO_DE_RENTAS_DE_LA_NACION">'[11]proyecINGRESOS99'!$A$1:$I$97</definedName>
    <definedName name="DETALLE1996" localSheetId="3">#REF!</definedName>
    <definedName name="DETALLE1996" localSheetId="4">#REF!</definedName>
    <definedName name="DETALLE1996" localSheetId="5">#REF!</definedName>
    <definedName name="DETALLE1996">#REF!</definedName>
    <definedName name="DETALLE1997" localSheetId="3">#REF!</definedName>
    <definedName name="DETALLE1997" localSheetId="4">#REF!</definedName>
    <definedName name="DETALLE1997" localSheetId="5">#REF!</definedName>
    <definedName name="DETALLE1997">#REF!</definedName>
    <definedName name="deuda" localSheetId="3">#REF!</definedName>
    <definedName name="deuda" localSheetId="4">#REF!</definedName>
    <definedName name="deuda" localSheetId="5">#REF!</definedName>
    <definedName name="deuda">#REF!</definedName>
    <definedName name="DEUDA_FLOTANTE_1990_1998" localSheetId="3">#REF!</definedName>
    <definedName name="DEUDA_FLOTANTE_1990_1998" localSheetId="4">#REF!</definedName>
    <definedName name="DEUDA_FLOTANTE_1990_1998" localSheetId="5">#REF!</definedName>
    <definedName name="DEUDA_FLOTANTE_1990_1998">#REF!</definedName>
    <definedName name="DIFERCOLUM00" localSheetId="3">#REF!</definedName>
    <definedName name="DIFERCOLUM00" localSheetId="4">#REF!</definedName>
    <definedName name="DIFERCOLUM00" localSheetId="5">#REF!</definedName>
    <definedName name="DIFERCOLUM00">#REF!</definedName>
    <definedName name="DIFERCOLUM01" localSheetId="3">#REF!</definedName>
    <definedName name="DIFERCOLUM01" localSheetId="4">#REF!</definedName>
    <definedName name="DIFERCOLUM01" localSheetId="5">#REF!</definedName>
    <definedName name="DIFERCOLUM01">#REF!</definedName>
    <definedName name="DIFERCOLUM02" localSheetId="3">#REF!</definedName>
    <definedName name="DIFERCOLUM02" localSheetId="4">#REF!</definedName>
    <definedName name="DIFERCOLUM02" localSheetId="5">#REF!</definedName>
    <definedName name="DIFERCOLUM02">#REF!</definedName>
    <definedName name="DIFERCOLUM99" localSheetId="3">#REF!</definedName>
    <definedName name="DIFERCOLUM99" localSheetId="4">#REF!</definedName>
    <definedName name="DIFERCOLUM99" localSheetId="5">#REF!</definedName>
    <definedName name="DIFERCOLUM99">#REF!</definedName>
    <definedName name="dos" localSheetId="3">#REF!</definedName>
    <definedName name="dos" localSheetId="4">#REF!</definedName>
    <definedName name="dos" localSheetId="5">#REF!</definedName>
    <definedName name="dos">#REF!</definedName>
    <definedName name="DPTOS" localSheetId="3">#REF!</definedName>
    <definedName name="DPTOS" localSheetId="4">#REF!</definedName>
    <definedName name="DPTOS" localSheetId="5">#REF!</definedName>
    <definedName name="DPTOS">#REF!</definedName>
    <definedName name="ECOPETROLCRECIM" localSheetId="3">#REF!</definedName>
    <definedName name="ECOPETROLCRECIM" localSheetId="4">#REF!</definedName>
    <definedName name="ECOPETROLCRECIM" localSheetId="5">#REF!</definedName>
    <definedName name="ECOPETROLCRECIM">#REF!</definedName>
    <definedName name="ECOPETROLPESOS" localSheetId="3">#REF!</definedName>
    <definedName name="ECOPETROLPESOS" localSheetId="4">#REF!</definedName>
    <definedName name="ECOPETROLPESOS" localSheetId="5">#REF!</definedName>
    <definedName name="ECOPETROLPESOS">#REF!</definedName>
    <definedName name="ECOPETROLPIB" localSheetId="3">#REF!</definedName>
    <definedName name="ECOPETROLPIB" localSheetId="4">#REF!</definedName>
    <definedName name="ECOPETROLPIB" localSheetId="5">#REF!</definedName>
    <definedName name="ECOPETROLPIB">#REF!</definedName>
    <definedName name="EDUCA_00" localSheetId="3">#REF!</definedName>
    <definedName name="EDUCA_00" localSheetId="4">#REF!</definedName>
    <definedName name="EDUCA_00" localSheetId="5">#REF!</definedName>
    <definedName name="EDUCA_00">#REF!</definedName>
    <definedName name="EDUCA_01" localSheetId="3">#REF!</definedName>
    <definedName name="EDUCA_01" localSheetId="4">#REF!</definedName>
    <definedName name="EDUCA_01" localSheetId="5">#REF!</definedName>
    <definedName name="EDUCA_01">#REF!</definedName>
    <definedName name="EDUCA_94" localSheetId="3">#REF!</definedName>
    <definedName name="EDUCA_94" localSheetId="4">#REF!</definedName>
    <definedName name="EDUCA_94" localSheetId="5">#REF!</definedName>
    <definedName name="EDUCA_94">#REF!</definedName>
    <definedName name="EDUCA_95" localSheetId="3">#REF!</definedName>
    <definedName name="EDUCA_95" localSheetId="4">#REF!</definedName>
    <definedName name="EDUCA_95" localSheetId="5">#REF!</definedName>
    <definedName name="EDUCA_95">#REF!</definedName>
    <definedName name="EDUCA_96" localSheetId="3">#REF!</definedName>
    <definedName name="EDUCA_96" localSheetId="4">#REF!</definedName>
    <definedName name="EDUCA_96" localSheetId="5">#REF!</definedName>
    <definedName name="EDUCA_96">#REF!</definedName>
    <definedName name="EDUCA_97" localSheetId="3">#REF!</definedName>
    <definedName name="EDUCA_97" localSheetId="4">#REF!</definedName>
    <definedName name="EDUCA_97" localSheetId="5">#REF!</definedName>
    <definedName name="EDUCA_97">#REF!</definedName>
    <definedName name="EDUCA_98" localSheetId="3">#REF!</definedName>
    <definedName name="EDUCA_98" localSheetId="4">#REF!</definedName>
    <definedName name="EDUCA_98" localSheetId="5">#REF!</definedName>
    <definedName name="EDUCA_98">#REF!</definedName>
    <definedName name="EDUCA_99" localSheetId="3">#REF!</definedName>
    <definedName name="EDUCA_99" localSheetId="4">#REF!</definedName>
    <definedName name="EDUCA_99" localSheetId="5">#REF!</definedName>
    <definedName name="EDUCA_99">#REF!</definedName>
    <definedName name="EGRAFICOS1" localSheetId="3">#REF!</definedName>
    <definedName name="EGRAFICOS1" localSheetId="4">#REF!</definedName>
    <definedName name="EGRAFICOS1" localSheetId="5">#REF!</definedName>
    <definedName name="EGRAFICOS1">#REF!</definedName>
    <definedName name="EGRAFICOS2" localSheetId="3">#REF!</definedName>
    <definedName name="EGRAFICOS2" localSheetId="4">#REF!</definedName>
    <definedName name="EGRAFICOS2" localSheetId="5">#REF!</definedName>
    <definedName name="EGRAFICOS2">#REF!</definedName>
    <definedName name="EGRAFICOS3" localSheetId="3">#REF!</definedName>
    <definedName name="EGRAFICOS3" localSheetId="4">#REF!</definedName>
    <definedName name="EGRAFICOS3" localSheetId="5">#REF!</definedName>
    <definedName name="EGRAFICOS3">#REF!</definedName>
    <definedName name="ejcprp" localSheetId="3">'[12]GASTOS'!#REF!</definedName>
    <definedName name="ejcprp" localSheetId="4">'[12]GASTOS'!#REF!</definedName>
    <definedName name="ejcprp" localSheetId="5">'[12]GASTOS'!#REF!</definedName>
    <definedName name="ejcprp">'[12]GASTOS'!#REF!</definedName>
    <definedName name="eje" localSheetId="3">'[12]GASTOS'!#REF!</definedName>
    <definedName name="eje" localSheetId="4">'[12]GASTOS'!#REF!</definedName>
    <definedName name="eje" localSheetId="5">'[12]GASTOS'!#REF!</definedName>
    <definedName name="eje">'[12]GASTOS'!#REF!</definedName>
    <definedName name="ELASTICIDAD_RECAUDO_IVA" localSheetId="3">#REF!</definedName>
    <definedName name="ELASTICIDAD_RECAUDO_IVA" localSheetId="4">#REF!</definedName>
    <definedName name="ELASTICIDAD_RECAUDO_IVA" localSheetId="5">#REF!</definedName>
    <definedName name="ELASTICIDAD_RECAUDO_IVA">#REF!</definedName>
    <definedName name="ELECTRICOCRECIM" localSheetId="3">#REF!</definedName>
    <definedName name="ELECTRICOCRECIM" localSheetId="4">#REF!</definedName>
    <definedName name="ELECTRICOCRECIM" localSheetId="5">#REF!</definedName>
    <definedName name="ELECTRICOCRECIM">#REF!</definedName>
    <definedName name="ELECTRICOPESOS" localSheetId="3">#REF!</definedName>
    <definedName name="ELECTRICOPESOS" localSheetId="4">#REF!</definedName>
    <definedName name="ELECTRICOPESOS" localSheetId="5">#REF!</definedName>
    <definedName name="ELECTRICOPESOS">#REF!</definedName>
    <definedName name="ELECTRICOPIB" localSheetId="3">#REF!</definedName>
    <definedName name="ELECTRICOPIB" localSheetId="4">#REF!</definedName>
    <definedName name="ELECTRICOPIB" localSheetId="5">#REF!</definedName>
    <definedName name="ELECTRICOPIB">#REF!</definedName>
    <definedName name="emppln" localSheetId="3">#REF!</definedName>
    <definedName name="emppln" localSheetId="4">#REF!</definedName>
    <definedName name="emppln" localSheetId="5">#REF!</definedName>
    <definedName name="emppln">#REF!</definedName>
    <definedName name="encima98" localSheetId="3">#REF!</definedName>
    <definedName name="encima98" localSheetId="4">#REF!</definedName>
    <definedName name="encima98" localSheetId="5">#REF!</definedName>
    <definedName name="encima98">#REF!</definedName>
    <definedName name="ENEROP" localSheetId="3">#REF!</definedName>
    <definedName name="ENEROP" localSheetId="4">#REF!</definedName>
    <definedName name="ENEROP" localSheetId="5">#REF!</definedName>
    <definedName name="ENEROP">#REF!</definedName>
    <definedName name="ENERORN" localSheetId="3">#REF!</definedName>
    <definedName name="ENERORN" localSheetId="4">#REF!</definedName>
    <definedName name="ENERORN" localSheetId="5">#REF!</definedName>
    <definedName name="ENERORN">#REF!</definedName>
    <definedName name="ENERORP" localSheetId="3">#REF!</definedName>
    <definedName name="ENERORP" localSheetId="4">#REF!</definedName>
    <definedName name="ENERORP" localSheetId="5">#REF!</definedName>
    <definedName name="ENERORP">#REF!</definedName>
    <definedName name="ESCENARIO__0" localSheetId="3">#REF!</definedName>
    <definedName name="ESCENARIO__0" localSheetId="4">#REF!</definedName>
    <definedName name="ESCENARIO__0" localSheetId="5">#REF!</definedName>
    <definedName name="ESCENARIO__0">#REF!</definedName>
    <definedName name="ESCENARIO__1" localSheetId="3">#REF!</definedName>
    <definedName name="ESCENARIO__1" localSheetId="4">#REF!</definedName>
    <definedName name="ESCENARIO__1" localSheetId="5">#REF!</definedName>
    <definedName name="ESCENARIO__1">#REF!</definedName>
    <definedName name="ESCENARIO_1__Ajustado" localSheetId="3">#REF!</definedName>
    <definedName name="ESCENARIO_1__Ajustado" localSheetId="4">#REF!</definedName>
    <definedName name="ESCENARIO_1__Ajustado" localSheetId="5">#REF!</definedName>
    <definedName name="ESCENARIO_1__Ajustado">#REF!</definedName>
    <definedName name="ESCENARIO_2" localSheetId="3">#REF!</definedName>
    <definedName name="ESCENARIO_2" localSheetId="4">#REF!</definedName>
    <definedName name="ESCENARIO_2" localSheetId="5">#REF!</definedName>
    <definedName name="ESCENARIO_2">#REF!</definedName>
    <definedName name="ESCENARIO_3" localSheetId="3">#REF!</definedName>
    <definedName name="ESCENARIO_3" localSheetId="4">#REF!</definedName>
    <definedName name="ESCENARIO_3" localSheetId="5">#REF!</definedName>
    <definedName name="ESCENARIO_3">#REF!</definedName>
    <definedName name="ESCENARIO_NUEVO" localSheetId="3">#REF!</definedName>
    <definedName name="ESCENARIO_NUEVO" localSheetId="4">#REF!</definedName>
    <definedName name="ESCENARIO_NUEVO" localSheetId="5">#REF!</definedName>
    <definedName name="ESCENARIO_NUEVO">#REF!</definedName>
    <definedName name="estimaciones" localSheetId="3">#REF!</definedName>
    <definedName name="estimaciones" localSheetId="4">#REF!</definedName>
    <definedName name="estimaciones" localSheetId="5">#REF!</definedName>
    <definedName name="estimaciones">#REF!</definedName>
    <definedName name="FEBRERON" localSheetId="3">'[21]VIGN'!#REF!</definedName>
    <definedName name="FEBRERON" localSheetId="4">'[21]VIGN'!#REF!</definedName>
    <definedName name="FEBRERON" localSheetId="5">'[21]VIGN'!#REF!</definedName>
    <definedName name="FEBRERON">'[21]VIGN'!#REF!</definedName>
    <definedName name="FEBREROP" localSheetId="3">#REF!</definedName>
    <definedName name="FEBREROP" localSheetId="4">#REF!</definedName>
    <definedName name="FEBREROP" localSheetId="5">#REF!</definedName>
    <definedName name="FEBREROP">#REF!</definedName>
    <definedName name="FEBRERORN" localSheetId="3">#REF!</definedName>
    <definedName name="FEBRERORN" localSheetId="4">#REF!</definedName>
    <definedName name="FEBRERORN" localSheetId="5">#REF!</definedName>
    <definedName name="FEBRERORN">#REF!</definedName>
    <definedName name="FEBRERORP" localSheetId="3">#REF!</definedName>
    <definedName name="FEBRERORP" localSheetId="4">#REF!</definedName>
    <definedName name="FEBRERORP" localSheetId="5">#REF!</definedName>
    <definedName name="FEBRERORP">#REF!</definedName>
    <definedName name="ffff" localSheetId="0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fff" localSheetId="3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fff" localSheetId="4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fff" localSheetId="5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fff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FPPT" localSheetId="3">#REF!</definedName>
    <definedName name="FFPPT" localSheetId="4">#REF!</definedName>
    <definedName name="FFPPT" localSheetId="5">#REF!</definedName>
    <definedName name="FFPPT">#REF!</definedName>
    <definedName name="FNCCRECIM" localSheetId="3">#REF!</definedName>
    <definedName name="FNCCRECIM" localSheetId="4">#REF!</definedName>
    <definedName name="FNCCRECIM" localSheetId="5">#REF!</definedName>
    <definedName name="FNCCRECIM">#REF!</definedName>
    <definedName name="FNCPESOS" localSheetId="3">#REF!</definedName>
    <definedName name="FNCPESOS" localSheetId="4">#REF!</definedName>
    <definedName name="FNCPESOS" localSheetId="5">#REF!</definedName>
    <definedName name="FNCPESOS">#REF!</definedName>
    <definedName name="FNCPIB" localSheetId="3">#REF!</definedName>
    <definedName name="FNCPIB" localSheetId="4">#REF!</definedName>
    <definedName name="FNCPIB" localSheetId="5">#REF!</definedName>
    <definedName name="FNCPIB">#REF!</definedName>
    <definedName name="FONPET2000" localSheetId="3">#REF!</definedName>
    <definedName name="FONPET2000" localSheetId="4">#REF!</definedName>
    <definedName name="FONPET2000" localSheetId="5">#REF!</definedName>
    <definedName name="FONPET2000">#REF!</definedName>
    <definedName name="FONPET2001" localSheetId="3">#REF!</definedName>
    <definedName name="FONPET2001" localSheetId="4">#REF!</definedName>
    <definedName name="FONPET2001" localSheetId="5">#REF!</definedName>
    <definedName name="FONPET2001">#REF!</definedName>
    <definedName name="FONPET2002" localSheetId="3">#REF!</definedName>
    <definedName name="FONPET2002" localSheetId="4">#REF!</definedName>
    <definedName name="FONPET2002" localSheetId="5">#REF!</definedName>
    <definedName name="FONPET2002">#REF!</definedName>
    <definedName name="FONPET2003" localSheetId="3">#REF!</definedName>
    <definedName name="FONPET2003" localSheetId="4">#REF!</definedName>
    <definedName name="FONPET2003" localSheetId="5">#REF!</definedName>
    <definedName name="FONPET2003">#REF!</definedName>
    <definedName name="FONPET2004" localSheetId="3">#REF!</definedName>
    <definedName name="FONPET2004" localSheetId="4">#REF!</definedName>
    <definedName name="FONPET2004" localSheetId="5">#REF!</definedName>
    <definedName name="FONPET2004">#REF!</definedName>
    <definedName name="FONPET2005" localSheetId="3">#REF!</definedName>
    <definedName name="FONPET2005" localSheetId="4">#REF!</definedName>
    <definedName name="FONPET2005" localSheetId="5">#REF!</definedName>
    <definedName name="FONPET2005">#REF!</definedName>
    <definedName name="FONPETOTAL" localSheetId="0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NPETOTAL" localSheetId="3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NPETOTAL" localSheetId="4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NPETOTAL" localSheetId="5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NPETOTAL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RZ_00" localSheetId="3">'[15]94-03 Mil Corr '!#REF!</definedName>
    <definedName name="FORZ_00" localSheetId="4">'[15]94-03 Mil Corr '!#REF!</definedName>
    <definedName name="FORZ_00" localSheetId="5">'[15]94-03 Mil Corr '!#REF!</definedName>
    <definedName name="FORZ_00">'[15]94-03 Mil Corr '!#REF!</definedName>
    <definedName name="FORZ_01_RESERVA" localSheetId="3">'[15]94-03 Mil Corr '!#REF!</definedName>
    <definedName name="FORZ_01_RESERVA" localSheetId="4">'[15]94-03 Mil Corr '!#REF!</definedName>
    <definedName name="FORZ_01_RESERVA" localSheetId="5">'[15]94-03 Mil Corr '!#REF!</definedName>
    <definedName name="FORZ_01_RESERVA">'[15]94-03 Mil Corr '!#REF!</definedName>
    <definedName name="FORZ_94" localSheetId="3">'[15]94-03 Mil Corr '!#REF!</definedName>
    <definedName name="FORZ_94" localSheetId="4">'[15]94-03 Mil Corr '!#REF!</definedName>
    <definedName name="FORZ_94" localSheetId="5">'[15]94-03 Mil Corr '!#REF!</definedName>
    <definedName name="FORZ_94">'[15]94-03 Mil Corr '!#REF!</definedName>
    <definedName name="FORZ_95" localSheetId="3">'[15]94-03 Mil Corr '!#REF!</definedName>
    <definedName name="FORZ_95" localSheetId="4">'[15]94-03 Mil Corr '!#REF!</definedName>
    <definedName name="FORZ_95" localSheetId="5">'[15]94-03 Mil Corr '!#REF!</definedName>
    <definedName name="FORZ_95">'[15]94-03 Mil Corr '!#REF!</definedName>
    <definedName name="FORZ_96" localSheetId="3">'[15]94-03 Mil Corr '!#REF!</definedName>
    <definedName name="FORZ_96" localSheetId="4">'[15]94-03 Mil Corr '!#REF!</definedName>
    <definedName name="FORZ_96" localSheetId="5">'[15]94-03 Mil Corr '!#REF!</definedName>
    <definedName name="FORZ_96">'[15]94-03 Mil Corr '!#REF!</definedName>
    <definedName name="FORZ_97" localSheetId="3">'[15]94-03 Mil Corr '!#REF!</definedName>
    <definedName name="FORZ_97" localSheetId="4">'[15]94-03 Mil Corr '!#REF!</definedName>
    <definedName name="FORZ_97" localSheetId="5">'[15]94-03 Mil Corr '!#REF!</definedName>
    <definedName name="FORZ_97">'[15]94-03 Mil Corr '!#REF!</definedName>
    <definedName name="FORZ_98" localSheetId="3">'[15]94-03 Mil Corr '!#REF!</definedName>
    <definedName name="FORZ_98" localSheetId="4">'[15]94-03 Mil Corr '!#REF!</definedName>
    <definedName name="FORZ_98" localSheetId="5">'[15]94-03 Mil Corr '!#REF!</definedName>
    <definedName name="FORZ_98">'[15]94-03 Mil Corr '!#REF!</definedName>
    <definedName name="FORZ_99" localSheetId="3">'[15]94-03 Mil Corr '!#REF!</definedName>
    <definedName name="FORZ_99" localSheetId="4">'[15]94-03 Mil Corr '!#REF!</definedName>
    <definedName name="FORZ_99" localSheetId="5">'[15]94-03 Mil Corr '!#REF!</definedName>
    <definedName name="FORZ_99">'[15]94-03 Mil Corr '!#REF!</definedName>
    <definedName name="FORZ_PG_02" localSheetId="3">'[15]94-03 Mil Corr '!#REF!</definedName>
    <definedName name="FORZ_PG_02" localSheetId="4">'[15]94-03 Mil Corr '!#REF!</definedName>
    <definedName name="FORZ_PG_02" localSheetId="5">'[15]94-03 Mil Corr '!#REF!</definedName>
    <definedName name="FORZ_PG_02">'[15]94-03 Mil Corr '!#REF!</definedName>
    <definedName name="fsfsf" localSheetId="3">'[21]VIGN'!#REF!</definedName>
    <definedName name="fsfsf" localSheetId="4">'[21]VIGN'!#REF!</definedName>
    <definedName name="fsfsf" localSheetId="5">'[21]VIGN'!#REF!</definedName>
    <definedName name="fsfsf">'[21]VIGN'!#REF!</definedName>
    <definedName name="fun" localSheetId="3">'[12]GASTOS'!#REF!</definedName>
    <definedName name="fun" localSheetId="4">'[12]GASTOS'!#REF!</definedName>
    <definedName name="fun" localSheetId="5">'[12]GASTOS'!#REF!</definedName>
    <definedName name="fun">'[12]GASTOS'!#REF!</definedName>
    <definedName name="futnac" localSheetId="3">'[12]GASTOS'!#REF!</definedName>
    <definedName name="futnac" localSheetId="4">'[12]GASTOS'!#REF!</definedName>
    <definedName name="futnac" localSheetId="5">'[12]GASTOS'!#REF!</definedName>
    <definedName name="futnac">'[12]GASTOS'!#REF!</definedName>
    <definedName name="futprp" localSheetId="3">'[12]GASTOS'!#REF!</definedName>
    <definedName name="futprp" localSheetId="4">'[12]GASTOS'!#REF!</definedName>
    <definedName name="futprp" localSheetId="5">'[12]GASTOS'!#REF!</definedName>
    <definedName name="futprp">'[12]GASTOS'!#REF!</definedName>
    <definedName name="GASOLINA_REGULAR">'[22]MODELO DE GASOLINA'!$A$8:$P$25</definedName>
    <definedName name="gasrep" localSheetId="3">#REF!</definedName>
    <definedName name="gasrep" localSheetId="4">#REF!</definedName>
    <definedName name="gasrep" localSheetId="5">#REF!</definedName>
    <definedName name="gasrep">#REF!</definedName>
    <definedName name="Gastos_generales" localSheetId="3">#REF!</definedName>
    <definedName name="Gastos_generales" localSheetId="4">#REF!</definedName>
    <definedName name="Gastos_generales" localSheetId="5">#REF!</definedName>
    <definedName name="Gastos_generales">#REF!</definedName>
    <definedName name="GOBIERNOCRECIM" localSheetId="3">#REF!</definedName>
    <definedName name="GOBIERNOCRECIM" localSheetId="4">#REF!</definedName>
    <definedName name="GOBIERNOCRECIM" localSheetId="5">#REF!</definedName>
    <definedName name="GOBIERNOCRECIM">#REF!</definedName>
    <definedName name="GOBIERNOPESOS" localSheetId="3">#REF!</definedName>
    <definedName name="GOBIERNOPESOS" localSheetId="4">#REF!</definedName>
    <definedName name="GOBIERNOPESOS" localSheetId="5">#REF!</definedName>
    <definedName name="GOBIERNOPESOS">#REF!</definedName>
    <definedName name="GOBIERNOPIB" localSheetId="3">#REF!</definedName>
    <definedName name="GOBIERNOPIB" localSheetId="4">#REF!</definedName>
    <definedName name="GOBIERNOPIB" localSheetId="5">#REF!</definedName>
    <definedName name="GOBIERNOPIB">#REF!</definedName>
    <definedName name="GREFORMASRESUM1" localSheetId="3">#REF!</definedName>
    <definedName name="GREFORMASRESUM1" localSheetId="4">#REF!</definedName>
    <definedName name="GREFORMASRESUM1" localSheetId="5">#REF!</definedName>
    <definedName name="GREFORMASRESUM1">#REF!</definedName>
    <definedName name="GREFORMASRESUM2" localSheetId="3">#REF!</definedName>
    <definedName name="GREFORMASRESUM2" localSheetId="4">#REF!</definedName>
    <definedName name="GREFORMASRESUM2" localSheetId="5">#REF!</definedName>
    <definedName name="GREFORMASRESUM2">#REF!</definedName>
    <definedName name="GREFORMASRESUM3" localSheetId="3">#REF!</definedName>
    <definedName name="GREFORMASRESUM3" localSheetId="4">#REF!</definedName>
    <definedName name="GREFORMASRESUM3" localSheetId="5">#REF!</definedName>
    <definedName name="GREFORMASRESUM3">#REF!</definedName>
    <definedName name="horext" localSheetId="3">#REF!</definedName>
    <definedName name="horext" localSheetId="4">#REF!</definedName>
    <definedName name="horext" localSheetId="5">#REF!</definedName>
    <definedName name="horext">#REF!</definedName>
    <definedName name="i" localSheetId="3">#REF!</definedName>
    <definedName name="i" localSheetId="4">#REF!</definedName>
    <definedName name="i" localSheetId="5">#REF!</definedName>
    <definedName name="i">#REF!</definedName>
    <definedName name="IN00_" localSheetId="3">#REF!</definedName>
    <definedName name="IN00_" localSheetId="4">#REF!</definedName>
    <definedName name="IN00_" localSheetId="5">#REF!</definedName>
    <definedName name="IN00_">#REF!</definedName>
    <definedName name="IN93_" localSheetId="3">#REF!</definedName>
    <definedName name="IN93_" localSheetId="4">#REF!</definedName>
    <definedName name="IN93_" localSheetId="5">#REF!</definedName>
    <definedName name="IN93_">#REF!</definedName>
    <definedName name="IN94_" localSheetId="3">#REF!</definedName>
    <definedName name="IN94_" localSheetId="4">#REF!</definedName>
    <definedName name="IN94_" localSheetId="5">#REF!</definedName>
    <definedName name="IN94_">#REF!</definedName>
    <definedName name="IN95_" localSheetId="3">#REF!</definedName>
    <definedName name="IN95_" localSheetId="4">#REF!</definedName>
    <definedName name="IN95_" localSheetId="5">#REF!</definedName>
    <definedName name="IN95_">#REF!</definedName>
    <definedName name="IN96_" localSheetId="3">#REF!</definedName>
    <definedName name="IN96_" localSheetId="4">#REF!</definedName>
    <definedName name="IN96_" localSheetId="5">#REF!</definedName>
    <definedName name="IN96_">#REF!</definedName>
    <definedName name="IN97_" localSheetId="3">#REF!</definedName>
    <definedName name="IN97_" localSheetId="4">#REF!</definedName>
    <definedName name="IN97_" localSheetId="5">#REF!</definedName>
    <definedName name="IN97_">#REF!</definedName>
    <definedName name="IN98_" localSheetId="3">#REF!</definedName>
    <definedName name="IN98_" localSheetId="4">#REF!</definedName>
    <definedName name="IN98_" localSheetId="5">#REF!</definedName>
    <definedName name="IN98_">#REF!</definedName>
    <definedName name="IN99_" localSheetId="3">#REF!</definedName>
    <definedName name="IN99_" localSheetId="4">#REF!</definedName>
    <definedName name="IN99_" localSheetId="5">#REF!</definedName>
    <definedName name="IN99_">#REF!</definedName>
    <definedName name="INCGG00_" localSheetId="3">#REF!</definedName>
    <definedName name="INCGG00_" localSheetId="4">#REF!</definedName>
    <definedName name="INCGG00_" localSheetId="5">#REF!</definedName>
    <definedName name="INCGG00_">#REF!</definedName>
    <definedName name="INCGG93_" localSheetId="3">#REF!</definedName>
    <definedName name="INCGG93_" localSheetId="4">#REF!</definedName>
    <definedName name="INCGG93_" localSheetId="5">#REF!</definedName>
    <definedName name="INCGG93_">#REF!</definedName>
    <definedName name="INCGG94_" localSheetId="3">#REF!</definedName>
    <definedName name="INCGG94_" localSheetId="4">#REF!</definedName>
    <definedName name="INCGG94_" localSheetId="5">#REF!</definedName>
    <definedName name="INCGG94_">#REF!</definedName>
    <definedName name="INCGG95_" localSheetId="3">#REF!</definedName>
    <definedName name="INCGG95_" localSheetId="4">#REF!</definedName>
    <definedName name="INCGG95_" localSheetId="5">#REF!</definedName>
    <definedName name="INCGG95_">#REF!</definedName>
    <definedName name="INCGG96_" localSheetId="3">#REF!</definedName>
    <definedName name="INCGG96_" localSheetId="4">#REF!</definedName>
    <definedName name="INCGG96_" localSheetId="5">#REF!</definedName>
    <definedName name="INCGG96_">#REF!</definedName>
    <definedName name="INCGG97_" localSheetId="3">#REF!</definedName>
    <definedName name="INCGG97_" localSheetId="4">#REF!</definedName>
    <definedName name="INCGG97_" localSheetId="5">#REF!</definedName>
    <definedName name="INCGG97_">#REF!</definedName>
    <definedName name="INCGG98_" localSheetId="3">#REF!</definedName>
    <definedName name="INCGG98_" localSheetId="4">#REF!</definedName>
    <definedName name="INCGG98_" localSheetId="5">#REF!</definedName>
    <definedName name="INCGG98_">#REF!</definedName>
    <definedName name="INCGG99_" localSheetId="3">#REF!</definedName>
    <definedName name="INCGG99_" localSheetId="4">#REF!</definedName>
    <definedName name="INCGG99_" localSheetId="5">#REF!</definedName>
    <definedName name="INCGG99_">#REF!</definedName>
    <definedName name="INCSP00_" localSheetId="3">#REF!</definedName>
    <definedName name="INCSP00_" localSheetId="4">#REF!</definedName>
    <definedName name="INCSP00_" localSheetId="5">#REF!</definedName>
    <definedName name="INCSP00_">#REF!</definedName>
    <definedName name="INCSP93_" localSheetId="3">#REF!</definedName>
    <definedName name="INCSP93_" localSheetId="4">#REF!</definedName>
    <definedName name="INCSP93_" localSheetId="5">#REF!</definedName>
    <definedName name="INCSP93_">#REF!</definedName>
    <definedName name="INCSP94_" localSheetId="3">#REF!</definedName>
    <definedName name="INCSP94_" localSheetId="4">#REF!</definedName>
    <definedName name="INCSP94_" localSheetId="5">#REF!</definedName>
    <definedName name="INCSP94_">#REF!</definedName>
    <definedName name="INCSP95_" localSheetId="3">#REF!</definedName>
    <definedName name="INCSP95_" localSheetId="4">#REF!</definedName>
    <definedName name="INCSP95_" localSheetId="5">#REF!</definedName>
    <definedName name="INCSP95_">#REF!</definedName>
    <definedName name="INCSP96_" localSheetId="3">#REF!</definedName>
    <definedName name="INCSP96_" localSheetId="4">#REF!</definedName>
    <definedName name="INCSP96_" localSheetId="5">#REF!</definedName>
    <definedName name="INCSP96_">#REF!</definedName>
    <definedName name="INCSP97_" localSheetId="3">#REF!</definedName>
    <definedName name="INCSP97_" localSheetId="4">#REF!</definedName>
    <definedName name="INCSP97_" localSheetId="5">#REF!</definedName>
    <definedName name="INCSP97_">#REF!</definedName>
    <definedName name="INCSP98_" localSheetId="3">#REF!</definedName>
    <definedName name="INCSP98_" localSheetId="4">#REF!</definedName>
    <definedName name="INCSP98_" localSheetId="5">#REF!</definedName>
    <definedName name="INCSP98_">#REF!</definedName>
    <definedName name="INCSP99_" localSheetId="3">#REF!</definedName>
    <definedName name="INCSP99_" localSheetId="4">#REF!</definedName>
    <definedName name="INCSP99_" localSheetId="5">#REF!</definedName>
    <definedName name="INCSP99_">#REF!</definedName>
    <definedName name="INCTRAN00_" localSheetId="3">#REF!</definedName>
    <definedName name="INCTRAN00_" localSheetId="4">#REF!</definedName>
    <definedName name="INCTRAN00_" localSheetId="5">#REF!</definedName>
    <definedName name="INCTRAN00_">#REF!</definedName>
    <definedName name="INCTRAN93_" localSheetId="3">#REF!</definedName>
    <definedName name="INCTRAN93_" localSheetId="4">#REF!</definedName>
    <definedName name="INCTRAN93_" localSheetId="5">#REF!</definedName>
    <definedName name="INCTRAN93_">#REF!</definedName>
    <definedName name="INCTRAN94_" localSheetId="3">#REF!</definedName>
    <definedName name="INCTRAN94_" localSheetId="4">#REF!</definedName>
    <definedName name="INCTRAN94_" localSheetId="5">#REF!</definedName>
    <definedName name="INCTRAN94_">#REF!</definedName>
    <definedName name="INCTRAN95_" localSheetId="3">#REF!</definedName>
    <definedName name="INCTRAN95_" localSheetId="4">#REF!</definedName>
    <definedName name="INCTRAN95_" localSheetId="5">#REF!</definedName>
    <definedName name="INCTRAN95_">#REF!</definedName>
    <definedName name="INCTRAN96_" localSheetId="3">#REF!</definedName>
    <definedName name="INCTRAN96_" localSheetId="4">#REF!</definedName>
    <definedName name="INCTRAN96_" localSheetId="5">#REF!</definedName>
    <definedName name="INCTRAN96_">#REF!</definedName>
    <definedName name="INCTRAN97_" localSheetId="3">#REF!</definedName>
    <definedName name="INCTRAN97_" localSheetId="4">#REF!</definedName>
    <definedName name="INCTRAN97_" localSheetId="5">#REF!</definedName>
    <definedName name="INCTRAN97_">#REF!</definedName>
    <definedName name="INCTRAN98_" localSheetId="3">#REF!</definedName>
    <definedName name="INCTRAN98_" localSheetId="4">#REF!</definedName>
    <definedName name="INCTRAN98_" localSheetId="5">#REF!</definedName>
    <definedName name="INCTRAN98_">#REF!</definedName>
    <definedName name="INCTRAN99_" localSheetId="3">#REF!</definedName>
    <definedName name="INCTRAN99_" localSheetId="4">#REF!</definedName>
    <definedName name="INCTRAN99_" localSheetId="5">#REF!</definedName>
    <definedName name="INCTRAN99_">#REF!</definedName>
    <definedName name="ingapr" localSheetId="3">#REF!</definedName>
    <definedName name="ingapr" localSheetId="4">#REF!</definedName>
    <definedName name="ingapr" localSheetId="5">#REF!</definedName>
    <definedName name="ingapr">#REF!</definedName>
    <definedName name="ingbas" localSheetId="3">#REF!</definedName>
    <definedName name="ingbas" localSheetId="4">#REF!</definedName>
    <definedName name="ingbas" localSheetId="5">#REF!</definedName>
    <definedName name="ingbas">#REF!</definedName>
    <definedName name="ingest" localSheetId="3">#REF!</definedName>
    <definedName name="ingest" localSheetId="4">#REF!</definedName>
    <definedName name="ingest" localSheetId="5">#REF!</definedName>
    <definedName name="ingest">#REF!</definedName>
    <definedName name="ingprg" localSheetId="3">#REF!</definedName>
    <definedName name="ingprg" localSheetId="4">#REF!</definedName>
    <definedName name="ingprg" localSheetId="5">#REF!</definedName>
    <definedName name="ingprg">#REF!</definedName>
    <definedName name="ingresos" localSheetId="3">#REF!</definedName>
    <definedName name="ingresos" localSheetId="4">#REF!</definedName>
    <definedName name="ingresos" localSheetId="5">#REF!</definedName>
    <definedName name="ingresos">#REF!</definedName>
    <definedName name="INGRESOS_DE_LA_NACION__1996_REAL__1997_ESTIMACION_Y_1998_PROYECCION" localSheetId="3">#REF!</definedName>
    <definedName name="INGRESOS_DE_LA_NACION__1996_REAL__1997_ESTIMACION_Y_1998_PROYECCION" localSheetId="4">#REF!</definedName>
    <definedName name="INGRESOS_DE_LA_NACION__1996_REAL__1997_ESTIMACION_Y_1998_PROYECCION" localSheetId="5">#REF!</definedName>
    <definedName name="INGRESOS_DE_LA_NACION__1996_REAL__1997_ESTIMACION_Y_1998_PROYECCION">#REF!</definedName>
    <definedName name="ingresos97" localSheetId="3">#REF!</definedName>
    <definedName name="ingresos97" localSheetId="4">#REF!</definedName>
    <definedName name="ingresos97" localSheetId="5">#REF!</definedName>
    <definedName name="ingresos97">#REF!</definedName>
    <definedName name="ingsol" localSheetId="3">#REF!</definedName>
    <definedName name="ingsol" localSheetId="4">#REF!</definedName>
    <definedName name="ingsol" localSheetId="5">#REF!</definedName>
    <definedName name="ingsol">#REF!</definedName>
    <definedName name="INTYCOM00_">'[13]SUPUESTOS'!$O$70</definedName>
    <definedName name="INTYCOM94_">'[13]SUPUESTOS'!$I$70</definedName>
    <definedName name="INTYCOM95_">'[13]SUPUESTOS'!$J$70</definedName>
    <definedName name="INTYCOM96_">'[13]SUPUESTOS'!$K$70</definedName>
    <definedName name="INTYCOM97_">'[13]SUPUESTOS'!$L$70</definedName>
    <definedName name="INTYCOM98_">'[13]SUPUESTOS'!$M$70</definedName>
    <definedName name="INTYCOM99_">'[13]SUPUESTOS'!$N$70</definedName>
    <definedName name="KBALANCEVSFMI" localSheetId="3">#REF!</definedName>
    <definedName name="KBALANCEVSFMI" localSheetId="4">#REF!</definedName>
    <definedName name="KBALANCEVSFMI" localSheetId="5">#REF!</definedName>
    <definedName name="KBALANCEVSFMI">#REF!</definedName>
    <definedName name="kkkk" localSheetId="3">'[23]CUADRO No 4'!#REF!</definedName>
    <definedName name="kkkk" localSheetId="4">'[23]CUADRO No 4'!#REF!</definedName>
    <definedName name="kkkk" localSheetId="5">'[23]CUADRO No 4'!#REF!</definedName>
    <definedName name="kkkk">'[23]CUADRO No 4'!#REF!</definedName>
    <definedName name="LIBRE_00" localSheetId="3">#REF!</definedName>
    <definedName name="LIBRE_00" localSheetId="4">#REF!</definedName>
    <definedName name="LIBRE_00" localSheetId="5">#REF!</definedName>
    <definedName name="LIBRE_00">#REF!</definedName>
    <definedName name="LIBRE_01_RESERVA" localSheetId="3">#REF!</definedName>
    <definedName name="LIBRE_01_RESERVA" localSheetId="4">#REF!</definedName>
    <definedName name="LIBRE_01_RESERVA" localSheetId="5">#REF!</definedName>
    <definedName name="LIBRE_01_RESERVA">#REF!</definedName>
    <definedName name="LIBRE_02" localSheetId="3">#REF!</definedName>
    <definedName name="LIBRE_02" localSheetId="4">#REF!</definedName>
    <definedName name="LIBRE_02" localSheetId="5">#REF!</definedName>
    <definedName name="LIBRE_02">#REF!</definedName>
    <definedName name="LIBRE_94" localSheetId="3">#REF!</definedName>
    <definedName name="LIBRE_94" localSheetId="4">#REF!</definedName>
    <definedName name="LIBRE_94" localSheetId="5">#REF!</definedName>
    <definedName name="LIBRE_94">#REF!</definedName>
    <definedName name="LIBRE_95" localSheetId="3">#REF!</definedName>
    <definedName name="LIBRE_95" localSheetId="4">#REF!</definedName>
    <definedName name="LIBRE_95" localSheetId="5">#REF!</definedName>
    <definedName name="LIBRE_95">#REF!</definedName>
    <definedName name="LIBRE_96" localSheetId="3">#REF!</definedName>
    <definedName name="LIBRE_96" localSheetId="4">#REF!</definedName>
    <definedName name="LIBRE_96" localSheetId="5">#REF!</definedName>
    <definedName name="LIBRE_96">#REF!</definedName>
    <definedName name="LIBRE_97" localSheetId="3">#REF!</definedName>
    <definedName name="LIBRE_97" localSheetId="4">#REF!</definedName>
    <definedName name="LIBRE_97" localSheetId="5">#REF!</definedName>
    <definedName name="LIBRE_97">#REF!</definedName>
    <definedName name="LIBRE_98" localSheetId="3">#REF!</definedName>
    <definedName name="LIBRE_98" localSheetId="4">#REF!</definedName>
    <definedName name="LIBRE_98" localSheetId="5">#REF!</definedName>
    <definedName name="LIBRE_98">#REF!</definedName>
    <definedName name="LIBRE_99" localSheetId="3">#REF!</definedName>
    <definedName name="LIBRE_99" localSheetId="4">#REF!</definedName>
    <definedName name="LIBRE_99" localSheetId="5">#REF!</definedName>
    <definedName name="LIBRE_99">#REF!</definedName>
    <definedName name="liqui" localSheetId="3">#REF!</definedName>
    <definedName name="liqui" localSheetId="4">#REF!</definedName>
    <definedName name="liqui" localSheetId="5">#REF!</definedName>
    <definedName name="liqui">#REF!</definedName>
    <definedName name="liquidacion97" localSheetId="3">'[24]LIQUI-TRANSF'!#REF!</definedName>
    <definedName name="liquidacion97" localSheetId="4">'[24]LIQUI-TRANSF'!#REF!</definedName>
    <definedName name="liquidacion97" localSheetId="5">'[24]LIQUI-TRANSF'!#REF!</definedName>
    <definedName name="liquidacion97">'[24]LIQUI-TRANSF'!#REF!</definedName>
    <definedName name="LPORTADASECTOR" localSheetId="3">#REF!</definedName>
    <definedName name="LPORTADASECTOR" localSheetId="4">#REF!</definedName>
    <definedName name="LPORTADASECTOR" localSheetId="5">#REF!</definedName>
    <definedName name="LPORTADASECTOR">#REF!</definedName>
    <definedName name="M">'[25]Datos'!$F$34</definedName>
    <definedName name="MACRO" localSheetId="3">#REF!</definedName>
    <definedName name="MACRO" localSheetId="4">#REF!</definedName>
    <definedName name="MACRO" localSheetId="5">#REF!</definedName>
    <definedName name="MACRO">#REF!</definedName>
    <definedName name="MARZON" localSheetId="3">'[21]VIGN'!#REF!</definedName>
    <definedName name="MARZON" localSheetId="4">'[21]VIGN'!#REF!</definedName>
    <definedName name="MARZON" localSheetId="5">'[21]VIGN'!#REF!</definedName>
    <definedName name="MARZON">'[21]VIGN'!#REF!</definedName>
    <definedName name="MARZOP" localSheetId="3">#REF!</definedName>
    <definedName name="MARZOP" localSheetId="4">#REF!</definedName>
    <definedName name="MARZOP" localSheetId="5">#REF!</definedName>
    <definedName name="MARZOP">#REF!</definedName>
    <definedName name="MARZORN" localSheetId="3">#REF!</definedName>
    <definedName name="MARZORN" localSheetId="4">#REF!</definedName>
    <definedName name="MARZORN" localSheetId="5">#REF!</definedName>
    <definedName name="MARZORN">#REF!</definedName>
    <definedName name="MARZORP" localSheetId="3">#REF!</definedName>
    <definedName name="MARZORP" localSheetId="4">#REF!</definedName>
    <definedName name="MARZORP" localSheetId="5">#REF!</definedName>
    <definedName name="MARZORP">#REF!</definedName>
    <definedName name="METROCRECIM" localSheetId="3">#REF!</definedName>
    <definedName name="METROCRECIM" localSheetId="4">#REF!</definedName>
    <definedName name="METROCRECIM" localSheetId="5">#REF!</definedName>
    <definedName name="METROCRECIM">#REF!</definedName>
    <definedName name="METROPESOS" localSheetId="3">#REF!</definedName>
    <definedName name="METROPESOS" localSheetId="4">#REF!</definedName>
    <definedName name="METROPESOS" localSheetId="5">#REF!</definedName>
    <definedName name="METROPESOS">#REF!</definedName>
    <definedName name="METROPIB" localSheetId="3">#REF!</definedName>
    <definedName name="METROPIB" localSheetId="4">#REF!</definedName>
    <definedName name="METROPIB" localSheetId="5">#REF!</definedName>
    <definedName name="METROPIB">#REF!</definedName>
    <definedName name="MINISTRO" localSheetId="3">'[26]CUA1-3'!#REF!</definedName>
    <definedName name="MINISTRO" localSheetId="4">'[26]CUA1-3'!#REF!</definedName>
    <definedName name="MINISTRO" localSheetId="5">'[26]CUA1-3'!#REF!</definedName>
    <definedName name="MINISTRO">'[26]CUA1-3'!#REF!</definedName>
    <definedName name="MUNICIPIO" localSheetId="3">#REF!</definedName>
    <definedName name="MUNICIPIO" localSheetId="4">#REF!</definedName>
    <definedName name="MUNICIPIO" localSheetId="5">#REF!</definedName>
    <definedName name="MUNICIPIO">#REF!</definedName>
    <definedName name="NACION" localSheetId="3">#REF!</definedName>
    <definedName name="NACION" localSheetId="4">#REF!</definedName>
    <definedName name="NACION" localSheetId="5">#REF!</definedName>
    <definedName name="NACION">#REF!</definedName>
    <definedName name="nivel" localSheetId="3">#REF!</definedName>
    <definedName name="nivel" localSheetId="4">#REF!</definedName>
    <definedName name="nivel" localSheetId="5">#REF!</definedName>
    <definedName name="nivel">#REF!</definedName>
    <definedName name="NOINCLUIDCRECIM" localSheetId="3">#REF!</definedName>
    <definedName name="NOINCLUIDCRECIM" localSheetId="4">#REF!</definedName>
    <definedName name="NOINCLUIDCRECIM" localSheetId="5">#REF!</definedName>
    <definedName name="NOINCLUIDCRECIM">#REF!</definedName>
    <definedName name="NOINCLUIPESOS" localSheetId="3">#REF!</definedName>
    <definedName name="NOINCLUIPESOS" localSheetId="4">#REF!</definedName>
    <definedName name="NOINCLUIPESOS" localSheetId="5">#REF!</definedName>
    <definedName name="NOINCLUIPESOS">#REF!</definedName>
    <definedName name="nomniv" localSheetId="3">#REF!</definedName>
    <definedName name="nomniv" localSheetId="4">#REF!</definedName>
    <definedName name="nomniv" localSheetId="5">#REF!</definedName>
    <definedName name="nomniv">#REF!</definedName>
    <definedName name="NOVDEUDAFLOTANTE" localSheetId="3">#REF!</definedName>
    <definedName name="NOVDEUDAFLOTANTE" localSheetId="4">#REF!</definedName>
    <definedName name="NOVDEUDAFLOTANTE" localSheetId="5">#REF!</definedName>
    <definedName name="NOVDEUDAFLOTANTE">#REF!</definedName>
    <definedName name="NOVEVOLREZAGO" localSheetId="3">#REF!</definedName>
    <definedName name="NOVEVOLREZAGO" localSheetId="4">#REF!</definedName>
    <definedName name="NOVEVOLREZAGO" localSheetId="5">#REF!</definedName>
    <definedName name="NOVEVOLREZAGO">#REF!</definedName>
    <definedName name="OE97B" localSheetId="3">#REF!</definedName>
    <definedName name="OE97B" localSheetId="4">#REF!</definedName>
    <definedName name="OE97B" localSheetId="5">#REF!</definedName>
    <definedName name="OE97B">#REF!</definedName>
    <definedName name="OEPROY97" localSheetId="3">#REF!</definedName>
    <definedName name="OEPROY97" localSheetId="4">#REF!</definedName>
    <definedName name="OEPROY97" localSheetId="5">#REF!</definedName>
    <definedName name="OEPROY97">#REF!</definedName>
    <definedName name="opetesore00" localSheetId="3">#REF!</definedName>
    <definedName name="opetesore00" localSheetId="4">#REF!</definedName>
    <definedName name="opetesore00" localSheetId="5">#REF!</definedName>
    <definedName name="opetesore00">#REF!</definedName>
    <definedName name="opetesore98" localSheetId="3">#REF!</definedName>
    <definedName name="opetesore98" localSheetId="4">#REF!</definedName>
    <definedName name="opetesore98" localSheetId="5">#REF!</definedName>
    <definedName name="opetesore98">#REF!</definedName>
    <definedName name="opetesore99" localSheetId="3">#REF!</definedName>
    <definedName name="opetesore99" localSheetId="4">#REF!</definedName>
    <definedName name="opetesore99" localSheetId="5">#REF!</definedName>
    <definedName name="opetesore99">#REF!</definedName>
    <definedName name="P">'[20]Pesos ingresos'!$C$2:$U$111</definedName>
    <definedName name="PAGOPROM00_" localSheetId="3">#REF!</definedName>
    <definedName name="PAGOPROM00_" localSheetId="4">#REF!</definedName>
    <definedName name="PAGOPROM00_" localSheetId="5">#REF!</definedName>
    <definedName name="PAGOPROM00_">#REF!</definedName>
    <definedName name="PAGOPROM93_" localSheetId="3">#REF!</definedName>
    <definedName name="PAGOPROM93_" localSheetId="4">#REF!</definedName>
    <definedName name="PAGOPROM93_" localSheetId="5">#REF!</definedName>
    <definedName name="PAGOPROM93_">#REF!</definedName>
    <definedName name="PAGOPROM94_" localSheetId="3">#REF!</definedName>
    <definedName name="PAGOPROM94_" localSheetId="4">#REF!</definedName>
    <definedName name="PAGOPROM94_" localSheetId="5">#REF!</definedName>
    <definedName name="PAGOPROM94_">#REF!</definedName>
    <definedName name="PAGOPROM95_" localSheetId="3">#REF!</definedName>
    <definedName name="PAGOPROM95_" localSheetId="4">#REF!</definedName>
    <definedName name="PAGOPROM95_" localSheetId="5">#REF!</definedName>
    <definedName name="PAGOPROM95_">#REF!</definedName>
    <definedName name="PAGOPROM96_" localSheetId="3">#REF!</definedName>
    <definedName name="PAGOPROM96_" localSheetId="4">#REF!</definedName>
    <definedName name="PAGOPROM96_" localSheetId="5">#REF!</definedName>
    <definedName name="PAGOPROM96_">#REF!</definedName>
    <definedName name="PAGOPROM97_" localSheetId="3">#REF!</definedName>
    <definedName name="PAGOPROM97_" localSheetId="4">#REF!</definedName>
    <definedName name="PAGOPROM97_" localSheetId="5">#REF!</definedName>
    <definedName name="PAGOPROM97_">#REF!</definedName>
    <definedName name="PAGOPROM98_" localSheetId="3">#REF!</definedName>
    <definedName name="PAGOPROM98_" localSheetId="4">#REF!</definedName>
    <definedName name="PAGOPROM98_" localSheetId="5">#REF!</definedName>
    <definedName name="PAGOPROM98_">#REF!</definedName>
    <definedName name="PAGOPROM99_" localSheetId="3">#REF!</definedName>
    <definedName name="PAGOPROM99_" localSheetId="4">#REF!</definedName>
    <definedName name="PAGOPROM99_" localSheetId="5">#REF!</definedName>
    <definedName name="PAGOPROM99_">#REF!</definedName>
    <definedName name="PARTICIPACIONES_1997___2000" localSheetId="3">'[26]CUA1-3'!#REF!</definedName>
    <definedName name="PARTICIPACIONES_1997___2000" localSheetId="4">'[26]CUA1-3'!#REF!</definedName>
    <definedName name="PARTICIPACIONES_1997___2000" localSheetId="5">'[26]CUA1-3'!#REF!</definedName>
    <definedName name="PARTICIPACIONES_1997___2000">'[26]CUA1-3'!#REF!</definedName>
    <definedName name="PARTMUN00_">'[13]SUPUESTOS'!$O$6</definedName>
    <definedName name="PARTMUN93_">'[13]SUPUESTOS'!$H$6</definedName>
    <definedName name="PARTMUN94_">'[13]SUPUESTOS'!$I$6</definedName>
    <definedName name="PARTMUN95_">'[13]SUPUESTOS'!$J$6</definedName>
    <definedName name="PARTMUN96_">'[13]SUPUESTOS'!$K$6</definedName>
    <definedName name="PARTMUN97_">'[13]SUPUESTOS'!$L$6</definedName>
    <definedName name="PARTMUN98_">'[13]SUPUESTOS'!$M$6</definedName>
    <definedName name="PARTMUN99_">'[13]SUPUESTOS'!$N$6</definedName>
    <definedName name="Pcpta_00" localSheetId="3">'[27]Pob'!#REF!</definedName>
    <definedName name="Pcpta_00" localSheetId="4">'[27]Pob'!#REF!</definedName>
    <definedName name="Pcpta_00" localSheetId="5">'[27]Pob'!#REF!</definedName>
    <definedName name="Pcpta_00">'[27]Pob'!#REF!</definedName>
    <definedName name="Pcpta_01" localSheetId="3">'[27]Pob'!#REF!</definedName>
    <definedName name="Pcpta_01" localSheetId="4">'[27]Pob'!#REF!</definedName>
    <definedName name="Pcpta_01" localSheetId="5">'[27]Pob'!#REF!</definedName>
    <definedName name="Pcpta_01">'[27]Pob'!#REF!</definedName>
    <definedName name="Pcpta_02" localSheetId="3">'[27]Pob'!#REF!</definedName>
    <definedName name="Pcpta_02" localSheetId="4">'[27]Pob'!#REF!</definedName>
    <definedName name="Pcpta_02" localSheetId="5">'[27]Pob'!#REF!</definedName>
    <definedName name="Pcpta_02">'[27]Pob'!#REF!</definedName>
    <definedName name="Pcpta_99" localSheetId="3">'[27]Pob'!#REF!</definedName>
    <definedName name="Pcpta_99" localSheetId="4">'[27]Pob'!#REF!</definedName>
    <definedName name="Pcpta_99" localSheetId="5">'[27]Pob'!#REF!</definedName>
    <definedName name="Pcpta_99">'[27]Pob'!#REF!</definedName>
    <definedName name="PERNOTEC00_" localSheetId="3">#REF!</definedName>
    <definedName name="PERNOTEC00_" localSheetId="4">#REF!</definedName>
    <definedName name="PERNOTEC00_" localSheetId="5">#REF!</definedName>
    <definedName name="PERNOTEC00_">#REF!</definedName>
    <definedName name="PERNOTEC93_" localSheetId="3">#REF!</definedName>
    <definedName name="PERNOTEC93_" localSheetId="4">#REF!</definedName>
    <definedName name="PERNOTEC93_" localSheetId="5">#REF!</definedName>
    <definedName name="PERNOTEC93_">#REF!</definedName>
    <definedName name="PERNOTEC94_" localSheetId="3">#REF!</definedName>
    <definedName name="PERNOTEC94_" localSheetId="4">#REF!</definedName>
    <definedName name="PERNOTEC94_" localSheetId="5">#REF!</definedName>
    <definedName name="PERNOTEC94_">#REF!</definedName>
    <definedName name="PERNOTEC95_" localSheetId="3">#REF!</definedName>
    <definedName name="PERNOTEC95_" localSheetId="4">#REF!</definedName>
    <definedName name="PERNOTEC95_" localSheetId="5">#REF!</definedName>
    <definedName name="PERNOTEC95_">#REF!</definedName>
    <definedName name="PERNOTEC96_" localSheetId="3">#REF!</definedName>
    <definedName name="PERNOTEC96_" localSheetId="4">#REF!</definedName>
    <definedName name="PERNOTEC96_" localSheetId="5">#REF!</definedName>
    <definedName name="PERNOTEC96_">#REF!</definedName>
    <definedName name="PERNOTEC97_" localSheetId="3">#REF!</definedName>
    <definedName name="PERNOTEC97_" localSheetId="4">#REF!</definedName>
    <definedName name="PERNOTEC97_" localSheetId="5">#REF!</definedName>
    <definedName name="PERNOTEC97_">#REF!</definedName>
    <definedName name="PERNOTEC98_" localSheetId="3">#REF!</definedName>
    <definedName name="PERNOTEC98_" localSheetId="4">#REF!</definedName>
    <definedName name="PERNOTEC98_" localSheetId="5">#REF!</definedName>
    <definedName name="PERNOTEC98_">#REF!</definedName>
    <definedName name="PERNOTEC99_" localSheetId="3">#REF!</definedName>
    <definedName name="PERNOTEC99_" localSheetId="4">#REF!</definedName>
    <definedName name="PERNOTEC99_" localSheetId="5">#REF!</definedName>
    <definedName name="PERNOTEC99_">#REF!</definedName>
    <definedName name="PEROTRA00_" localSheetId="3">#REF!</definedName>
    <definedName name="PEROTRA00_" localSheetId="4">#REF!</definedName>
    <definedName name="PEROTRA00_" localSheetId="5">#REF!</definedName>
    <definedName name="PEROTRA00_">#REF!</definedName>
    <definedName name="PEROTRA93_" localSheetId="3">#REF!</definedName>
    <definedName name="PEROTRA93_" localSheetId="4">#REF!</definedName>
    <definedName name="PEROTRA93_" localSheetId="5">#REF!</definedName>
    <definedName name="PEROTRA93_">#REF!</definedName>
    <definedName name="PEROTRA94_" localSheetId="3">#REF!</definedName>
    <definedName name="PEROTRA94_" localSheetId="4">#REF!</definedName>
    <definedName name="PEROTRA94_" localSheetId="5">#REF!</definedName>
    <definedName name="PEROTRA94_">#REF!</definedName>
    <definedName name="PEROTRA95_" localSheetId="3">#REF!</definedName>
    <definedName name="PEROTRA95_" localSheetId="4">#REF!</definedName>
    <definedName name="PEROTRA95_" localSheetId="5">#REF!</definedName>
    <definedName name="PEROTRA95_">#REF!</definedName>
    <definedName name="PEROTRA96_" localSheetId="3">#REF!</definedName>
    <definedName name="PEROTRA96_" localSheetId="4">#REF!</definedName>
    <definedName name="PEROTRA96_" localSheetId="5">#REF!</definedName>
    <definedName name="PEROTRA96_">#REF!</definedName>
    <definedName name="PEROTRA97_" localSheetId="3">#REF!</definedName>
    <definedName name="PEROTRA97_" localSheetId="4">#REF!</definedName>
    <definedName name="PEROTRA97_" localSheetId="5">#REF!</definedName>
    <definedName name="PEROTRA97_">#REF!</definedName>
    <definedName name="PEROTRA98_" localSheetId="3">#REF!</definedName>
    <definedName name="PEROTRA98_" localSheetId="4">#REF!</definedName>
    <definedName name="PEROTRA98_" localSheetId="5">#REF!</definedName>
    <definedName name="PEROTRA98_">#REF!</definedName>
    <definedName name="PEROTRA99_" localSheetId="3">#REF!</definedName>
    <definedName name="PEROTRA99_" localSheetId="4">#REF!</definedName>
    <definedName name="PEROTRA99_" localSheetId="5">#REF!</definedName>
    <definedName name="PEROTRA99_">#REF!</definedName>
    <definedName name="PERTRANS00_" localSheetId="3">#REF!</definedName>
    <definedName name="PERTRANS00_" localSheetId="4">#REF!</definedName>
    <definedName name="PERTRANS00_" localSheetId="5">#REF!</definedName>
    <definedName name="PERTRANS00_">#REF!</definedName>
    <definedName name="PERTRANS93_" localSheetId="3">#REF!</definedName>
    <definedName name="PERTRANS93_" localSheetId="4">#REF!</definedName>
    <definedName name="PERTRANS93_" localSheetId="5">#REF!</definedName>
    <definedName name="PERTRANS93_">#REF!</definedName>
    <definedName name="PERTRANS94_" localSheetId="3">#REF!</definedName>
    <definedName name="PERTRANS94_" localSheetId="4">#REF!</definedName>
    <definedName name="PERTRANS94_" localSheetId="5">#REF!</definedName>
    <definedName name="PERTRANS94_">#REF!</definedName>
    <definedName name="PERTRANS95_" localSheetId="3">#REF!</definedName>
    <definedName name="PERTRANS95_" localSheetId="4">#REF!</definedName>
    <definedName name="PERTRANS95_" localSheetId="5">#REF!</definedName>
    <definedName name="PERTRANS95_">#REF!</definedName>
    <definedName name="PERTRANS96_" localSheetId="3">#REF!</definedName>
    <definedName name="PERTRANS96_" localSheetId="4">#REF!</definedName>
    <definedName name="PERTRANS96_" localSheetId="5">#REF!</definedName>
    <definedName name="PERTRANS96_">#REF!</definedName>
    <definedName name="PERTRANS97_" localSheetId="3">#REF!</definedName>
    <definedName name="PERTRANS97_" localSheetId="4">#REF!</definedName>
    <definedName name="PERTRANS97_" localSheetId="5">#REF!</definedName>
    <definedName name="PERTRANS97_">#REF!</definedName>
    <definedName name="PERTRANS98_" localSheetId="3">#REF!</definedName>
    <definedName name="PERTRANS98_" localSheetId="4">#REF!</definedName>
    <definedName name="PERTRANS98_" localSheetId="5">#REF!</definedName>
    <definedName name="PERTRANS98_">#REF!</definedName>
    <definedName name="PERTRANS99_" localSheetId="3">#REF!</definedName>
    <definedName name="PERTRANS99_" localSheetId="4">#REF!</definedName>
    <definedName name="PERTRANS99_" localSheetId="5">#REF!</definedName>
    <definedName name="PERTRANS99_">#REF!</definedName>
    <definedName name="PIB" localSheetId="3">#REF!</definedName>
    <definedName name="PIB" localSheetId="4">#REF!</definedName>
    <definedName name="PIB" localSheetId="5">#REF!</definedName>
    <definedName name="PIB">#REF!</definedName>
    <definedName name="PIB00">'[6]SUPUESTOS'!$O$47</definedName>
    <definedName name="PIB00_">'[13]SUPUESTOS'!$O$19</definedName>
    <definedName name="PIB93_">'[13]SUPUESTOS'!$H$19</definedName>
    <definedName name="PIB94_">'[13]SUPUESTOS'!$I$19</definedName>
    <definedName name="PIB95_">'[13]SUPUESTOS'!$J$19</definedName>
    <definedName name="PIB96_">'[13]SUPUESTOS'!$K$19</definedName>
    <definedName name="PIB97_">'[13]SUPUESTOS'!$L$19</definedName>
    <definedName name="PIB98_">'[13]SUPUESTOS'!$M$19</definedName>
    <definedName name="PIB99_">'[13]SUPUESTOS'!$N$19</definedName>
    <definedName name="PICN_00_REAF_98" localSheetId="3">#REF!</definedName>
    <definedName name="PICN_00_REAF_98" localSheetId="4">#REF!</definedName>
    <definedName name="PICN_00_REAF_98" localSheetId="5">#REF!</definedName>
    <definedName name="PICN_00_REAF_98">#REF!</definedName>
    <definedName name="PICN_01_RESERVA" localSheetId="3">#REF!</definedName>
    <definedName name="PICN_01_RESERVA" localSheetId="4">#REF!</definedName>
    <definedName name="PICN_01_RESERVA" localSheetId="5">#REF!</definedName>
    <definedName name="PICN_01_RESERVA">#REF!</definedName>
    <definedName name="PICN_94" localSheetId="3">#REF!</definedName>
    <definedName name="PICN_94" localSheetId="4">#REF!</definedName>
    <definedName name="PICN_94" localSheetId="5">#REF!</definedName>
    <definedName name="PICN_94">#REF!</definedName>
    <definedName name="PICN_95" localSheetId="3">#REF!</definedName>
    <definedName name="PICN_95" localSheetId="4">#REF!</definedName>
    <definedName name="PICN_95" localSheetId="5">#REF!</definedName>
    <definedName name="PICN_95">#REF!</definedName>
    <definedName name="PICN_96" localSheetId="3">#REF!</definedName>
    <definedName name="PICN_96" localSheetId="4">#REF!</definedName>
    <definedName name="PICN_96" localSheetId="5">#REF!</definedName>
    <definedName name="PICN_96">#REF!</definedName>
    <definedName name="PICN_97" localSheetId="3">#REF!</definedName>
    <definedName name="PICN_97" localSheetId="4">#REF!</definedName>
    <definedName name="PICN_97" localSheetId="5">#REF!</definedName>
    <definedName name="PICN_97">#REF!</definedName>
    <definedName name="PICN_98" localSheetId="3">#REF!</definedName>
    <definedName name="PICN_98" localSheetId="4">#REF!</definedName>
    <definedName name="PICN_98" localSheetId="5">#REF!</definedName>
    <definedName name="PICN_98">#REF!</definedName>
    <definedName name="PICN_99_REF_97" localSheetId="3">#REF!</definedName>
    <definedName name="PICN_99_REF_97" localSheetId="4">#REF!</definedName>
    <definedName name="PICN_99_REF_97" localSheetId="5">#REF!</definedName>
    <definedName name="PICN_99_REF_97">#REF!</definedName>
    <definedName name="PORC_LIBRE_00" localSheetId="3">'[15]94-03 Mil Corr '!#REF!</definedName>
    <definedName name="PORC_LIBRE_00" localSheetId="4">'[15]94-03 Mil Corr '!#REF!</definedName>
    <definedName name="PORC_LIBRE_00" localSheetId="5">'[15]94-03 Mil Corr '!#REF!</definedName>
    <definedName name="PORC_LIBRE_00">'[15]94-03 Mil Corr '!#REF!</definedName>
    <definedName name="PORC_LIBRE_01" localSheetId="3">'[15]94-03 Mil Corr '!#REF!</definedName>
    <definedName name="PORC_LIBRE_01" localSheetId="4">'[15]94-03 Mil Corr '!#REF!</definedName>
    <definedName name="PORC_LIBRE_01" localSheetId="5">'[15]94-03 Mil Corr '!#REF!</definedName>
    <definedName name="PORC_LIBRE_01">'[15]94-03 Mil Corr '!#REF!</definedName>
    <definedName name="PORC_LIBRE_02" localSheetId="3">'[15]94-03 Mil Corr '!#REF!</definedName>
    <definedName name="PORC_LIBRE_02" localSheetId="4">'[15]94-03 Mil Corr '!#REF!</definedName>
    <definedName name="PORC_LIBRE_02" localSheetId="5">'[15]94-03 Mil Corr '!#REF!</definedName>
    <definedName name="PORC_LIBRE_02">'[15]94-03 Mil Corr '!#REF!</definedName>
    <definedName name="PORC_LIBRE_94" localSheetId="3">'[15]94-03 Mil Corr '!#REF!</definedName>
    <definedName name="PORC_LIBRE_94" localSheetId="4">'[15]94-03 Mil Corr '!#REF!</definedName>
    <definedName name="PORC_LIBRE_94" localSheetId="5">'[15]94-03 Mil Corr '!#REF!</definedName>
    <definedName name="PORC_LIBRE_94">'[15]94-03 Mil Corr '!#REF!</definedName>
    <definedName name="PORC_LIBRE_95" localSheetId="3">'[15]94-03 Mil Corr '!#REF!</definedName>
    <definedName name="PORC_LIBRE_95" localSheetId="4">'[15]94-03 Mil Corr '!#REF!</definedName>
    <definedName name="PORC_LIBRE_95" localSheetId="5">'[15]94-03 Mil Corr '!#REF!</definedName>
    <definedName name="PORC_LIBRE_95">'[15]94-03 Mil Corr '!#REF!</definedName>
    <definedName name="PORC_LIBRE_96" localSheetId="3">'[15]94-03 Mil Corr '!#REF!</definedName>
    <definedName name="PORC_LIBRE_96" localSheetId="4">'[15]94-03 Mil Corr '!#REF!</definedName>
    <definedName name="PORC_LIBRE_96" localSheetId="5">'[15]94-03 Mil Corr '!#REF!</definedName>
    <definedName name="PORC_LIBRE_96">'[15]94-03 Mil Corr '!#REF!</definedName>
    <definedName name="PORC_LIBRE_97" localSheetId="3">'[15]94-03 Mil Corr '!#REF!</definedName>
    <definedName name="PORC_LIBRE_97" localSheetId="4">'[15]94-03 Mil Corr '!#REF!</definedName>
    <definedName name="PORC_LIBRE_97" localSheetId="5">'[15]94-03 Mil Corr '!#REF!</definedName>
    <definedName name="PORC_LIBRE_97">'[15]94-03 Mil Corr '!#REF!</definedName>
    <definedName name="PORC_LIBRE_98" localSheetId="3">'[15]94-03 Mil Corr '!#REF!</definedName>
    <definedName name="PORC_LIBRE_98" localSheetId="4">'[15]94-03 Mil Corr '!#REF!</definedName>
    <definedName name="PORC_LIBRE_98" localSheetId="5">'[15]94-03 Mil Corr '!#REF!</definedName>
    <definedName name="PORC_LIBRE_98">'[15]94-03 Mil Corr '!#REF!</definedName>
    <definedName name="PORC_LIBRE_99" localSheetId="3">'[15]94-03 Mil Corr '!#REF!</definedName>
    <definedName name="PORC_LIBRE_99" localSheetId="4">'[15]94-03 Mil Corr '!#REF!</definedName>
    <definedName name="PORC_LIBRE_99" localSheetId="5">'[15]94-03 Mil Corr '!#REF!</definedName>
    <definedName name="PORC_LIBRE_99">'[15]94-03 Mil Corr '!#REF!</definedName>
    <definedName name="PPTO97" localSheetId="3">#REF!</definedName>
    <definedName name="PPTO97" localSheetId="4">#REF!</definedName>
    <definedName name="PPTO97" localSheetId="5">#REF!</definedName>
    <definedName name="PPTO97">#REF!</definedName>
    <definedName name="PRESUPUESTO__1998" localSheetId="3">#REF!</definedName>
    <definedName name="PRESUPUESTO__1998" localSheetId="4">#REF!</definedName>
    <definedName name="PRESUPUESTO__1998" localSheetId="5">#REF!</definedName>
    <definedName name="PRESUPUESTO__1998">#REF!</definedName>
    <definedName name="prgnac" localSheetId="3">'[12]GASTOS'!#REF!</definedName>
    <definedName name="prgnac" localSheetId="4">'[12]GASTOS'!#REF!</definedName>
    <definedName name="prgnac" localSheetId="5">'[12]GASTOS'!#REF!</definedName>
    <definedName name="prgnac">'[12]GASTOS'!#REF!</definedName>
    <definedName name="prgprp" localSheetId="3">'[12]GASTOS'!#REF!</definedName>
    <definedName name="prgprp" localSheetId="4">'[12]GASTOS'!#REF!</definedName>
    <definedName name="prgprp" localSheetId="5">'[12]GASTOS'!#REF!</definedName>
    <definedName name="prgprp">'[12]GASTOS'!#REF!</definedName>
    <definedName name="primant" localSheetId="3">#REF!</definedName>
    <definedName name="primant" localSheetId="4">#REF!</definedName>
    <definedName name="primant" localSheetId="5">#REF!</definedName>
    <definedName name="primant">#REF!</definedName>
    <definedName name="primnav" localSheetId="3">#REF!</definedName>
    <definedName name="primnav" localSheetId="4">#REF!</definedName>
    <definedName name="primnav" localSheetId="5">#REF!</definedName>
    <definedName name="primnav">#REF!</definedName>
    <definedName name="primser" localSheetId="3">#REF!</definedName>
    <definedName name="primser" localSheetId="4">#REF!</definedName>
    <definedName name="primser" localSheetId="5">#REF!</definedName>
    <definedName name="primser">#REF!</definedName>
    <definedName name="primtec" localSheetId="3">#REF!</definedName>
    <definedName name="primtec" localSheetId="4">#REF!</definedName>
    <definedName name="primtec" localSheetId="5">#REF!</definedName>
    <definedName name="primtec">#REF!</definedName>
    <definedName name="primvac" localSheetId="3">#REF!</definedName>
    <definedName name="primvac" localSheetId="4">#REF!</definedName>
    <definedName name="primvac" localSheetId="5">#REF!</definedName>
    <definedName name="primvac">#REF!</definedName>
    <definedName name="PROPIOS" localSheetId="3">#REF!</definedName>
    <definedName name="PROPIOS" localSheetId="4">#REF!</definedName>
    <definedName name="PROPIOS" localSheetId="5">#REF!</definedName>
    <definedName name="PROPIOS">#REF!</definedName>
    <definedName name="prynac" localSheetId="3">'[12]GASTOS'!#REF!</definedName>
    <definedName name="prynac" localSheetId="4">'[12]GASTOS'!#REF!</definedName>
    <definedName name="prynac" localSheetId="5">'[12]GASTOS'!#REF!</definedName>
    <definedName name="prynac">'[12]GASTOS'!#REF!</definedName>
    <definedName name="pryprp" localSheetId="3">'[12]GASTOS'!#REF!</definedName>
    <definedName name="pryprp" localSheetId="4">'[12]GASTOS'!#REF!</definedName>
    <definedName name="pryprp" localSheetId="5">'[12]GASTOS'!#REF!</definedName>
    <definedName name="pryprp">'[12]GASTOS'!#REF!</definedName>
    <definedName name="pyd">'[20]P+D ingresos'!$C$1:$U$111</definedName>
    <definedName name="rango1" localSheetId="3">#REF!</definedName>
    <definedName name="rango1" localSheetId="4">#REF!</definedName>
    <definedName name="rango1" localSheetId="5">#REF!</definedName>
    <definedName name="rango1">#REF!</definedName>
    <definedName name="RDPTO" localSheetId="3">#REF!</definedName>
    <definedName name="RDPTO" localSheetId="4">#REF!</definedName>
    <definedName name="RDPTO" localSheetId="5">#REF!</definedName>
    <definedName name="RDPTO">#REF!</definedName>
    <definedName name="re" localSheetId="3">#REF!</definedName>
    <definedName name="re" localSheetId="4">#REF!</definedName>
    <definedName name="re" localSheetId="5">#REF!</definedName>
    <definedName name="re">#REF!</definedName>
    <definedName name="RECALCULO" localSheetId="3">'[16]RESUMEN'!#REF!</definedName>
    <definedName name="RECALCULO" localSheetId="4">'[16]RESUMEN'!#REF!</definedName>
    <definedName name="RECALCULO" localSheetId="5">'[16]RESUMEN'!#REF!</definedName>
    <definedName name="RECALCULO">'[16]RESUMEN'!#REF!</definedName>
    <definedName name="RECAPRO00_" localSheetId="3">#REF!</definedName>
    <definedName name="RECAPRO00_" localSheetId="4">#REF!</definedName>
    <definedName name="RECAPRO00_" localSheetId="5">#REF!</definedName>
    <definedName name="RECAPRO00_">#REF!</definedName>
    <definedName name="RECAPRO93_" localSheetId="3">#REF!</definedName>
    <definedName name="RECAPRO93_" localSheetId="4">#REF!</definedName>
    <definedName name="RECAPRO93_" localSheetId="5">#REF!</definedName>
    <definedName name="RECAPRO93_">#REF!</definedName>
    <definedName name="RECAPRO94_" localSheetId="3">#REF!</definedName>
    <definedName name="RECAPRO94_" localSheetId="4">#REF!</definedName>
    <definedName name="RECAPRO94_" localSheetId="5">#REF!</definedName>
    <definedName name="RECAPRO94_">#REF!</definedName>
    <definedName name="RECAPRO95_" localSheetId="3">#REF!</definedName>
    <definedName name="RECAPRO95_" localSheetId="4">#REF!</definedName>
    <definedName name="RECAPRO95_" localSheetId="5">#REF!</definedName>
    <definedName name="RECAPRO95_">#REF!</definedName>
    <definedName name="RECAPRO96_" localSheetId="3">#REF!</definedName>
    <definedName name="RECAPRO96_" localSheetId="4">#REF!</definedName>
    <definedName name="RECAPRO96_" localSheetId="5">#REF!</definedName>
    <definedName name="RECAPRO96_">#REF!</definedName>
    <definedName name="RECAPRO97_" localSheetId="3">#REF!</definedName>
    <definedName name="RECAPRO97_" localSheetId="4">#REF!</definedName>
    <definedName name="RECAPRO97_" localSheetId="5">#REF!</definedName>
    <definedName name="RECAPRO97_">#REF!</definedName>
    <definedName name="RECAPRO98_" localSheetId="3">#REF!</definedName>
    <definedName name="RECAPRO98_" localSheetId="4">#REF!</definedName>
    <definedName name="RECAPRO98_" localSheetId="5">#REF!</definedName>
    <definedName name="RECAPRO98_">#REF!</definedName>
    <definedName name="RECAPRO99_" localSheetId="3">#REF!</definedName>
    <definedName name="RECAPRO99_" localSheetId="4">#REF!</definedName>
    <definedName name="RECAPRO99_" localSheetId="5">#REF!</definedName>
    <definedName name="RECAPRO99_">#REF!</definedName>
    <definedName name="recing" localSheetId="3">#REF!</definedName>
    <definedName name="recing" localSheetId="4">#REF!</definedName>
    <definedName name="recing" localSheetId="5">#REF!</definedName>
    <definedName name="recing">#REF!</definedName>
    <definedName name="recnac" localSheetId="3">'[12]GASTOS'!#REF!</definedName>
    <definedName name="recnac" localSheetId="4">'[12]GASTOS'!#REF!</definedName>
    <definedName name="recnac" localSheetId="5">'[12]GASTOS'!#REF!</definedName>
    <definedName name="recnac">'[12]GASTOS'!#REF!</definedName>
    <definedName name="recprp" localSheetId="3">'[12]GASTOS'!#REF!</definedName>
    <definedName name="recprp" localSheetId="4">'[12]GASTOS'!#REF!</definedName>
    <definedName name="recprp" localSheetId="5">'[12]GASTOS'!#REF!</definedName>
    <definedName name="recprp">'[12]GASTOS'!#REF!</definedName>
    <definedName name="reg" localSheetId="3">'[12]GASTOS'!#REF!</definedName>
    <definedName name="reg" localSheetId="4">'[12]GASTOS'!#REF!</definedName>
    <definedName name="reg" localSheetId="5">'[12]GASTOS'!#REF!</definedName>
    <definedName name="reg">'[12]GASTOS'!#REF!</definedName>
    <definedName name="REGALIAS00_">'[13]SUPUESTOS'!$O$74</definedName>
    <definedName name="REGALIAS93_">'[13]SUPUESTOS'!$H$74</definedName>
    <definedName name="REGALIAS94_">'[13]SUPUESTOS'!$I$74</definedName>
    <definedName name="REGALIAS95_">'[13]SUPUESTOS'!$J$74</definedName>
    <definedName name="REGALIAS96_">'[13]SUPUESTOS'!$K$74</definedName>
    <definedName name="REGALIAS97_">'[13]SUPUESTOS'!$L$74</definedName>
    <definedName name="REGALIAS98_">'[13]SUPUESTOS'!$M$74</definedName>
    <definedName name="REGALIAS99_">'[13]SUPUESTOS'!$N$74</definedName>
    <definedName name="REGIONALCRECIM" localSheetId="3">#REF!</definedName>
    <definedName name="REGIONALCRECIM" localSheetId="4">#REF!</definedName>
    <definedName name="REGIONALCRECIM" localSheetId="5">#REF!</definedName>
    <definedName name="REGIONALCRECIM">#REF!</definedName>
    <definedName name="REGIONALPESOS" localSheetId="3">#REF!</definedName>
    <definedName name="REGIONALPESOS" localSheetId="4">#REF!</definedName>
    <definedName name="REGIONALPESOS" localSheetId="5">#REF!</definedName>
    <definedName name="REGIONALPESOS">#REF!</definedName>
    <definedName name="REGIONALPIB" localSheetId="3">#REF!</definedName>
    <definedName name="REGIONALPIB" localSheetId="4">#REF!</definedName>
    <definedName name="REGIONALPIB" localSheetId="5">#REF!</definedName>
    <definedName name="REGIONALPIB">#REF!</definedName>
    <definedName name="Rep_ing_02" localSheetId="3">'[27]Pob'!#REF!</definedName>
    <definedName name="Rep_ing_02" localSheetId="4">'[27]Pob'!#REF!</definedName>
    <definedName name="Rep_ing_02" localSheetId="5">'[27]Pob'!#REF!</definedName>
    <definedName name="Rep_ing_02">'[27]Pob'!#REF!</definedName>
    <definedName name="REQUERIDOS" localSheetId="3">'[24]LIQUI-TRANSF'!#REF!</definedName>
    <definedName name="REQUERIDOS" localSheetId="4">'[24]LIQUI-TRANSF'!#REF!</definedName>
    <definedName name="REQUERIDOS" localSheetId="5">'[24]LIQUI-TRANSF'!#REF!</definedName>
    <definedName name="REQUERIDOS">'[24]LIQUI-TRANSF'!#REF!</definedName>
    <definedName name="RESTO" localSheetId="3">#REF!</definedName>
    <definedName name="RESTO" localSheetId="4">#REF!</definedName>
    <definedName name="RESTO" localSheetId="5">#REF!</definedName>
    <definedName name="RESTO">#REF!</definedName>
    <definedName name="RESTOCRECIM" localSheetId="3">#REF!</definedName>
    <definedName name="RESTOCRECIM" localSheetId="4">#REF!</definedName>
    <definedName name="RESTOCRECIM" localSheetId="5">#REF!</definedName>
    <definedName name="RESTOCRECIM">#REF!</definedName>
    <definedName name="RESTOPESOS" localSheetId="3">#REF!</definedName>
    <definedName name="RESTOPESOS" localSheetId="4">#REF!</definedName>
    <definedName name="RESTOPESOS" localSheetId="5">#REF!</definedName>
    <definedName name="RESTOPESOS">#REF!</definedName>
    <definedName name="RESTOPIB" localSheetId="3">#REF!</definedName>
    <definedName name="RESTOPIB" localSheetId="4">#REF!</definedName>
    <definedName name="RESTOPIB" localSheetId="5">#REF!</definedName>
    <definedName name="RESTOPIB">#REF!</definedName>
    <definedName name="RESUMIDO" localSheetId="3">#REF!</definedName>
    <definedName name="RESUMIDO" localSheetId="4">#REF!</definedName>
    <definedName name="RESUMIDO" localSheetId="5">#REF!</definedName>
    <definedName name="RESUMIDO">#REF!</definedName>
    <definedName name="rezago" localSheetId="3">#REF!</definedName>
    <definedName name="rezago" localSheetId="4">#REF!</definedName>
    <definedName name="rezago" localSheetId="5">#REF!</definedName>
    <definedName name="rezago">#REF!</definedName>
    <definedName name="Rwvu.ComparEneMar9697." hidden="1">'[19]Seguimiento CSF'!$L:$N,'[19]Seguimiento CSF'!$R:$BU</definedName>
    <definedName name="Rwvu.EneFeb." hidden="1">'[19]Seguimiento CSF'!$L:$N,'[19]Seguimiento CSF'!$Q:$AD</definedName>
    <definedName name="Rwvu.Formato._.Corto." hidden="1">'[19]Seguimiento CSF'!$L:$N,'[19]Seguimiento CSF'!$R:$AD,'[19]Seguimiento CSF'!$AH:$AY,'[19]Seguimiento CSF'!$BA:$BH,'[19]Seguimiento CSF'!$BJ:$BQ,'[19]Seguimiento CSF'!$BS:$CF</definedName>
    <definedName name="Rwvu.OPEF._.96." hidden="1">'[19]Resumen OPEF'!$E:$J,'[19]Resumen OPEF'!$M:$Q</definedName>
    <definedName name="Rwvu.OPEF._.97." localSheetId="3" hidden="1">'[19]Resumen OPEF'!$C:$C,'[19]Resumen OPEF'!#REF!,'[19]Resumen OPEF'!$K:$Q</definedName>
    <definedName name="Rwvu.OPEF._.97." localSheetId="4" hidden="1">'[19]Resumen OPEF'!$C:$C,'[19]Resumen OPEF'!#REF!,'[19]Resumen OPEF'!$K:$Q</definedName>
    <definedName name="Rwvu.OPEF._.97." localSheetId="5" hidden="1">'[19]Resumen OPEF'!$C:$C,'[19]Resumen OPEF'!#REF!,'[19]Resumen OPEF'!$K:$Q</definedName>
    <definedName name="Rwvu.OPEF._.97." hidden="1">'[19]Resumen OPEF'!$C:$C,'[19]Resumen OPEF'!#REF!,'[19]Resumen OPEF'!$K:$Q</definedName>
    <definedName name="SALIR" localSheetId="3">'[16]RESUMEN'!#REF!</definedName>
    <definedName name="SALIR" localSheetId="4">'[16]RESUMEN'!#REF!</definedName>
    <definedName name="SALIR" localSheetId="5">'[16]RESUMEN'!#REF!</definedName>
    <definedName name="SALIR">'[16]RESUMEN'!#REF!</definedName>
    <definedName name="secing" localSheetId="3">#REF!</definedName>
    <definedName name="secing" localSheetId="4">#REF!</definedName>
    <definedName name="secing" localSheetId="5">#REF!</definedName>
    <definedName name="secing">#REF!</definedName>
    <definedName name="SEGSOCIALCRECIM" localSheetId="3">#REF!</definedName>
    <definedName name="SEGSOCIALCRECIM" localSheetId="4">#REF!</definedName>
    <definedName name="SEGSOCIALCRECIM" localSheetId="5">#REF!</definedName>
    <definedName name="SEGSOCIALCRECIM">#REF!</definedName>
    <definedName name="SEGSOCIALPESOS" localSheetId="3">#REF!</definedName>
    <definedName name="SEGSOCIALPESOS" localSheetId="4">#REF!</definedName>
    <definedName name="SEGSOCIALPESOS" localSheetId="5">#REF!</definedName>
    <definedName name="SEGSOCIALPESOS">#REF!</definedName>
    <definedName name="SEGSOCIALPIB" localSheetId="3">#REF!</definedName>
    <definedName name="SEGSOCIALPIB" localSheetId="4">#REF!</definedName>
    <definedName name="SEGSOCIALPIB" localSheetId="5">#REF!</definedName>
    <definedName name="SEGSOCIALPIB">#REF!</definedName>
    <definedName name="SENDEMANDA00_" localSheetId="3">#REF!</definedName>
    <definedName name="SENDEMANDA00_" localSheetId="4">#REF!</definedName>
    <definedName name="SENDEMANDA00_" localSheetId="5">#REF!</definedName>
    <definedName name="SENDEMANDA00_">#REF!</definedName>
    <definedName name="SENDEMANDA93_" localSheetId="3">#REF!</definedName>
    <definedName name="SENDEMANDA93_" localSheetId="4">#REF!</definedName>
    <definedName name="SENDEMANDA93_" localSheetId="5">#REF!</definedName>
    <definedName name="SENDEMANDA93_">#REF!</definedName>
    <definedName name="SENDEMANDA94_" localSheetId="3">#REF!</definedName>
    <definedName name="SENDEMANDA94_" localSheetId="4">#REF!</definedName>
    <definedName name="SENDEMANDA94_" localSheetId="5">#REF!</definedName>
    <definedName name="SENDEMANDA94_">#REF!</definedName>
    <definedName name="SENDEMANDA95_" localSheetId="3">#REF!</definedName>
    <definedName name="SENDEMANDA95_" localSheetId="4">#REF!</definedName>
    <definedName name="SENDEMANDA95_" localSheetId="5">#REF!</definedName>
    <definedName name="SENDEMANDA95_">#REF!</definedName>
    <definedName name="SENDEMANDA96_" localSheetId="3">#REF!</definedName>
    <definedName name="SENDEMANDA96_" localSheetId="4">#REF!</definedName>
    <definedName name="SENDEMANDA96_" localSheetId="5">#REF!</definedName>
    <definedName name="SENDEMANDA96_">#REF!</definedName>
    <definedName name="SENDEMANDA97_" localSheetId="3">#REF!</definedName>
    <definedName name="SENDEMANDA97_" localSheetId="4">#REF!</definedName>
    <definedName name="SENDEMANDA97_" localSheetId="5">#REF!</definedName>
    <definedName name="SENDEMANDA97_">#REF!</definedName>
    <definedName name="SENDEMANDA98_" localSheetId="3">#REF!</definedName>
    <definedName name="SENDEMANDA98_" localSheetId="4">#REF!</definedName>
    <definedName name="SENDEMANDA98_" localSheetId="5">#REF!</definedName>
    <definedName name="SENDEMANDA98_">#REF!</definedName>
    <definedName name="SENDEMANDA99_" localSheetId="3">#REF!</definedName>
    <definedName name="SENDEMANDA99_" localSheetId="4">#REF!</definedName>
    <definedName name="SENDEMANDA99_" localSheetId="5">#REF!</definedName>
    <definedName name="SENDEMANDA99_">#REF!</definedName>
    <definedName name="SENPERDIDAS00_" localSheetId="3">#REF!</definedName>
    <definedName name="SENPERDIDAS00_" localSheetId="4">#REF!</definedName>
    <definedName name="SENPERDIDAS00_" localSheetId="5">#REF!</definedName>
    <definedName name="SENPERDIDAS00_">#REF!</definedName>
    <definedName name="SENPERDIDAS93_" localSheetId="3">#REF!</definedName>
    <definedName name="SENPERDIDAS93_" localSheetId="4">#REF!</definedName>
    <definedName name="SENPERDIDAS93_" localSheetId="5">#REF!</definedName>
    <definedName name="SENPERDIDAS93_">#REF!</definedName>
    <definedName name="SENPERDIDAS94_" localSheetId="3">#REF!</definedName>
    <definedName name="SENPERDIDAS94_" localSheetId="4">#REF!</definedName>
    <definedName name="SENPERDIDAS94_" localSheetId="5">#REF!</definedName>
    <definedName name="SENPERDIDAS94_">#REF!</definedName>
    <definedName name="SENPERDIDAS95_" localSheetId="3">#REF!</definedName>
    <definedName name="SENPERDIDAS95_" localSheetId="4">#REF!</definedName>
    <definedName name="SENPERDIDAS95_" localSheetId="5">#REF!</definedName>
    <definedName name="SENPERDIDAS95_">#REF!</definedName>
    <definedName name="SENPERDIDAS96_" localSheetId="3">#REF!</definedName>
    <definedName name="SENPERDIDAS96_" localSheetId="4">#REF!</definedName>
    <definedName name="SENPERDIDAS96_" localSheetId="5">#REF!</definedName>
    <definedName name="SENPERDIDAS96_">#REF!</definedName>
    <definedName name="SENPERDIDAS97_" localSheetId="3">#REF!</definedName>
    <definedName name="SENPERDIDAS97_" localSheetId="4">#REF!</definedName>
    <definedName name="SENPERDIDAS97_" localSheetId="5">#REF!</definedName>
    <definedName name="SENPERDIDAS97_">#REF!</definedName>
    <definedName name="SENPERDIDAS98_" localSheetId="3">#REF!</definedName>
    <definedName name="SENPERDIDAS98_" localSheetId="4">#REF!</definedName>
    <definedName name="SENPERDIDAS98_" localSheetId="5">#REF!</definedName>
    <definedName name="SENPERDIDAS98_">#REF!</definedName>
    <definedName name="SENPERDIDAS99_" localSheetId="3">#REF!</definedName>
    <definedName name="SENPERDIDAS99_" localSheetId="4">#REF!</definedName>
    <definedName name="SENPERDIDAS99_" localSheetId="5">#REF!</definedName>
    <definedName name="SENPERDIDAS99_">#REF!</definedName>
    <definedName name="SENRECAUDO00_" localSheetId="3">#REF!</definedName>
    <definedName name="SENRECAUDO00_" localSheetId="4">#REF!</definedName>
    <definedName name="SENRECAUDO00_" localSheetId="5">#REF!</definedName>
    <definedName name="SENRECAUDO00_">#REF!</definedName>
    <definedName name="SENRECAUDO93_" localSheetId="3">#REF!</definedName>
    <definedName name="SENRECAUDO93_" localSheetId="4">#REF!</definedName>
    <definedName name="SENRECAUDO93_" localSheetId="5">#REF!</definedName>
    <definedName name="SENRECAUDO93_">#REF!</definedName>
    <definedName name="SENRECAUDO94_" localSheetId="3">#REF!</definedName>
    <definedName name="SENRECAUDO94_" localSheetId="4">#REF!</definedName>
    <definedName name="SENRECAUDO94_" localSheetId="5">#REF!</definedName>
    <definedName name="SENRECAUDO94_">#REF!</definedName>
    <definedName name="SENRECAUDO95_" localSheetId="3">#REF!</definedName>
    <definedName name="SENRECAUDO95_" localSheetId="4">#REF!</definedName>
    <definedName name="SENRECAUDO95_" localSheetId="5">#REF!</definedName>
    <definedName name="SENRECAUDO95_">#REF!</definedName>
    <definedName name="SENRECAUDO96_" localSheetId="3">#REF!</definedName>
    <definedName name="SENRECAUDO96_" localSheetId="4">#REF!</definedName>
    <definedName name="SENRECAUDO96_" localSheetId="5">#REF!</definedName>
    <definedName name="SENRECAUDO96_">#REF!</definedName>
    <definedName name="SENRECAUDO97_" localSheetId="3">#REF!</definedName>
    <definedName name="SENRECAUDO97_" localSheetId="4">#REF!</definedName>
    <definedName name="SENRECAUDO97_" localSheetId="5">#REF!</definedName>
    <definedName name="SENRECAUDO97_">#REF!</definedName>
    <definedName name="SENRECAUDO98_" localSheetId="3">#REF!</definedName>
    <definedName name="SENRECAUDO98_" localSheetId="4">#REF!</definedName>
    <definedName name="SENRECAUDO98_" localSheetId="5">#REF!</definedName>
    <definedName name="SENRECAUDO98_">#REF!</definedName>
    <definedName name="SENRECAUDO99_" localSheetId="3">#REF!</definedName>
    <definedName name="SENRECAUDO99_" localSheetId="4">#REF!</definedName>
    <definedName name="SENRECAUDO99_" localSheetId="5">#REF!</definedName>
    <definedName name="SENRECAUDO99_">#REF!</definedName>
    <definedName name="SENSUPERAVIT00_" localSheetId="3">#REF!</definedName>
    <definedName name="SENSUPERAVIT00_" localSheetId="4">#REF!</definedName>
    <definedName name="SENSUPERAVIT00_" localSheetId="5">#REF!</definedName>
    <definedName name="SENSUPERAVIT00_">#REF!</definedName>
    <definedName name="SENSUPERAVIT93_" localSheetId="3">#REF!</definedName>
    <definedName name="SENSUPERAVIT93_" localSheetId="4">#REF!</definedName>
    <definedName name="SENSUPERAVIT93_" localSheetId="5">#REF!</definedName>
    <definedName name="SENSUPERAVIT93_">#REF!</definedName>
    <definedName name="SENSUPERAVIT94_" localSheetId="3">#REF!</definedName>
    <definedName name="SENSUPERAVIT94_" localSheetId="4">#REF!</definedName>
    <definedName name="SENSUPERAVIT94_" localSheetId="5">#REF!</definedName>
    <definedName name="SENSUPERAVIT94_">#REF!</definedName>
    <definedName name="SENSUPERAVIT95_" localSheetId="3">#REF!</definedName>
    <definedName name="SENSUPERAVIT95_" localSheetId="4">#REF!</definedName>
    <definedName name="SENSUPERAVIT95_" localSheetId="5">#REF!</definedName>
    <definedName name="SENSUPERAVIT95_">#REF!</definedName>
    <definedName name="SENSUPERAVIT96_" localSheetId="3">#REF!</definedName>
    <definedName name="SENSUPERAVIT96_" localSheetId="4">#REF!</definedName>
    <definedName name="SENSUPERAVIT96_" localSheetId="5">#REF!</definedName>
    <definedName name="SENSUPERAVIT96_">#REF!</definedName>
    <definedName name="SENSUPERAVIT97_" localSheetId="3">#REF!</definedName>
    <definedName name="SENSUPERAVIT97_" localSheetId="4">#REF!</definedName>
    <definedName name="SENSUPERAVIT97_" localSheetId="5">#REF!</definedName>
    <definedName name="SENSUPERAVIT97_">#REF!</definedName>
    <definedName name="SENSUPERAVIT98_" localSheetId="3">#REF!</definedName>
    <definedName name="SENSUPERAVIT98_" localSheetId="4">#REF!</definedName>
    <definedName name="SENSUPERAVIT98_" localSheetId="5">#REF!</definedName>
    <definedName name="SENSUPERAVIT98_">#REF!</definedName>
    <definedName name="SENSUPERAVIT99_" localSheetId="3">#REF!</definedName>
    <definedName name="SENSUPERAVIT99_" localSheetId="4">#REF!</definedName>
    <definedName name="SENSUPERAVIT99_" localSheetId="5">#REF!</definedName>
    <definedName name="SENSUPERAVIT99_">#REF!</definedName>
    <definedName name="SENTARIFA00_" localSheetId="3">#REF!</definedName>
    <definedName name="SENTARIFA00_" localSheetId="4">#REF!</definedName>
    <definedName name="SENTARIFA00_" localSheetId="5">#REF!</definedName>
    <definedName name="SENTARIFA00_">#REF!</definedName>
    <definedName name="SENTARIFA93_" localSheetId="3">#REF!</definedName>
    <definedName name="SENTARIFA93_" localSheetId="4">#REF!</definedName>
    <definedName name="SENTARIFA93_" localSheetId="5">#REF!</definedName>
    <definedName name="SENTARIFA93_">#REF!</definedName>
    <definedName name="SENTARIFA94_" localSheetId="3">#REF!</definedName>
    <definedName name="SENTARIFA94_" localSheetId="4">#REF!</definedName>
    <definedName name="SENTARIFA94_" localSheetId="5">#REF!</definedName>
    <definedName name="SENTARIFA94_">#REF!</definedName>
    <definedName name="SENTARIFA95_" localSheetId="3">#REF!</definedName>
    <definedName name="SENTARIFA95_" localSheetId="4">#REF!</definedName>
    <definedName name="SENTARIFA95_" localSheetId="5">#REF!</definedName>
    <definedName name="SENTARIFA95_">#REF!</definedName>
    <definedName name="SENTARIFA96_" localSheetId="3">#REF!</definedName>
    <definedName name="SENTARIFA96_" localSheetId="4">#REF!</definedName>
    <definedName name="SENTARIFA96_" localSheetId="5">#REF!</definedName>
    <definedName name="SENTARIFA96_">#REF!</definedName>
    <definedName name="SENTARIFA97_" localSheetId="3">#REF!</definedName>
    <definedName name="SENTARIFA97_" localSheetId="4">#REF!</definedName>
    <definedName name="SENTARIFA97_" localSheetId="5">#REF!</definedName>
    <definedName name="SENTARIFA97_">#REF!</definedName>
    <definedName name="SENTARIFA98_" localSheetId="3">#REF!</definedName>
    <definedName name="SENTARIFA98_" localSheetId="4">#REF!</definedName>
    <definedName name="SENTARIFA98_" localSheetId="5">#REF!</definedName>
    <definedName name="SENTARIFA98_">#REF!</definedName>
    <definedName name="SENTARIFA99_" localSheetId="3">#REF!</definedName>
    <definedName name="SENTARIFA99_" localSheetId="4">#REF!</definedName>
    <definedName name="SENTARIFA99_" localSheetId="5">#REF!</definedName>
    <definedName name="SENTARIFA99_">#REF!</definedName>
    <definedName name="SENVARDEM00_" localSheetId="3">#REF!</definedName>
    <definedName name="SENVARDEM00_" localSheetId="4">#REF!</definedName>
    <definedName name="SENVARDEM00_" localSheetId="5">#REF!</definedName>
    <definedName name="SENVARDEM00_">#REF!</definedName>
    <definedName name="SENVARDEM93_" localSheetId="3">#REF!</definedName>
    <definedName name="SENVARDEM93_" localSheetId="4">#REF!</definedName>
    <definedName name="SENVARDEM93_" localSheetId="5">#REF!</definedName>
    <definedName name="SENVARDEM93_">#REF!</definedName>
    <definedName name="SENVARDEM94_" localSheetId="3">#REF!</definedName>
    <definedName name="SENVARDEM94_" localSheetId="4">#REF!</definedName>
    <definedName name="SENVARDEM94_" localSheetId="5">#REF!</definedName>
    <definedName name="SENVARDEM94_">#REF!</definedName>
    <definedName name="SENVARDEM95_" localSheetId="3">#REF!</definedName>
    <definedName name="SENVARDEM95_" localSheetId="4">#REF!</definedName>
    <definedName name="SENVARDEM95_" localSheetId="5">#REF!</definedName>
    <definedName name="SENVARDEM95_">#REF!</definedName>
    <definedName name="SENVARDEM96_" localSheetId="3">#REF!</definedName>
    <definedName name="SENVARDEM96_" localSheetId="4">#REF!</definedName>
    <definedName name="SENVARDEM96_" localSheetId="5">#REF!</definedName>
    <definedName name="SENVARDEM96_">#REF!</definedName>
    <definedName name="SENVARDEM97_" localSheetId="3">#REF!</definedName>
    <definedName name="SENVARDEM97_" localSheetId="4">#REF!</definedName>
    <definedName name="SENVARDEM97_" localSheetId="5">#REF!</definedName>
    <definedName name="SENVARDEM97_">#REF!</definedName>
    <definedName name="SENVARDEM98_" localSheetId="3">#REF!</definedName>
    <definedName name="SENVARDEM98_" localSheetId="4">#REF!</definedName>
    <definedName name="SENVARDEM98_" localSheetId="5">#REF!</definedName>
    <definedName name="SENVARDEM98_">#REF!</definedName>
    <definedName name="SENVARDEM99_" localSheetId="3">#REF!</definedName>
    <definedName name="SENVARDEM99_" localSheetId="4">#REF!</definedName>
    <definedName name="SENVARDEM99_" localSheetId="5">#REF!</definedName>
    <definedName name="SENVARDEM99_">#REF!</definedName>
    <definedName name="SENVENTAS00_" localSheetId="3">#REF!</definedName>
    <definedName name="SENVENTAS00_" localSheetId="4">#REF!</definedName>
    <definedName name="SENVENTAS00_" localSheetId="5">#REF!</definedName>
    <definedName name="SENVENTAS00_">#REF!</definedName>
    <definedName name="SENVENTAS93_" localSheetId="3">#REF!</definedName>
    <definedName name="SENVENTAS93_" localSheetId="4">#REF!</definedName>
    <definedName name="SENVENTAS93_" localSheetId="5">#REF!</definedName>
    <definedName name="SENVENTAS93_">#REF!</definedName>
    <definedName name="SENVENTAS94_" localSheetId="3">#REF!</definedName>
    <definedName name="SENVENTAS94_" localSheetId="4">#REF!</definedName>
    <definedName name="SENVENTAS94_" localSheetId="5">#REF!</definedName>
    <definedName name="SENVENTAS94_">#REF!</definedName>
    <definedName name="SENVENTAS95_" localSheetId="3">#REF!</definedName>
    <definedName name="SENVENTAS95_" localSheetId="4">#REF!</definedName>
    <definedName name="SENVENTAS95_" localSheetId="5">#REF!</definedName>
    <definedName name="SENVENTAS95_">#REF!</definedName>
    <definedName name="SENVENTAS96_" localSheetId="3">#REF!</definedName>
    <definedName name="SENVENTAS96_" localSheetId="4">#REF!</definedName>
    <definedName name="SENVENTAS96_" localSheetId="5">#REF!</definedName>
    <definedName name="SENVENTAS96_">#REF!</definedName>
    <definedName name="SENVENTAS97_" localSheetId="3">#REF!</definedName>
    <definedName name="SENVENTAS97_" localSheetId="4">#REF!</definedName>
    <definedName name="SENVENTAS97_" localSheetId="5">#REF!</definedName>
    <definedName name="SENVENTAS97_">#REF!</definedName>
    <definedName name="SENVENTAS98_" localSheetId="3">#REF!</definedName>
    <definedName name="SENVENTAS98_" localSheetId="4">#REF!</definedName>
    <definedName name="SENVENTAS98_" localSheetId="5">#REF!</definedName>
    <definedName name="SENVENTAS98_">#REF!</definedName>
    <definedName name="SENVENTAS99_" localSheetId="3">#REF!</definedName>
    <definedName name="SENVENTAS99_" localSheetId="4">#REF!</definedName>
    <definedName name="SENVENTAS99_" localSheetId="5">#REF!</definedName>
    <definedName name="SENVENTAS99_">#REF!</definedName>
    <definedName name="SERVICIODEUDANACION" localSheetId="3">'[28]DETALLE-DEUDA'!#REF!</definedName>
    <definedName name="SERVICIODEUDANACION" localSheetId="4">'[28]DETALLE-DEUDA'!#REF!</definedName>
    <definedName name="SERVICIODEUDANACION" localSheetId="5">'[28]DETALLE-DEUDA'!#REF!</definedName>
    <definedName name="SERVICIODEUDANACION">'[28]DETALLE-DEUDA'!#REF!</definedName>
    <definedName name="Servicios_personales" localSheetId="3">#REF!</definedName>
    <definedName name="Servicios_personales" localSheetId="4">#REF!</definedName>
    <definedName name="Servicios_personales" localSheetId="5">#REF!</definedName>
    <definedName name="Servicios_personales">#REF!</definedName>
    <definedName name="SGP_PG_02" localSheetId="3">#REF!</definedName>
    <definedName name="SGP_PG_02" localSheetId="4">#REF!</definedName>
    <definedName name="SGP_PG_02" localSheetId="5">#REF!</definedName>
    <definedName name="SGP_PG_02">#REF!</definedName>
    <definedName name="SITFID95_">'[13]SUPUESTOS'!$J$7</definedName>
    <definedName name="SITFIS00_">'[13]SUPUESTOS'!$O$7</definedName>
    <definedName name="SITFIS93_">'[13]SUPUESTOS'!$H$7</definedName>
    <definedName name="SITFIS94_">'[13]SUPUESTOS'!$I$7</definedName>
    <definedName name="SITFIS95_">'[13]SUPUESTOS'!$J$7</definedName>
    <definedName name="SITFIS96_">'[13]SUPUESTOS'!$K$7</definedName>
    <definedName name="SITFIS97_">'[13]SUPUESTOS'!$L$7</definedName>
    <definedName name="SITFIS98_">'[13]SUPUESTOS'!$M$7</definedName>
    <definedName name="SITFIS99_">'[13]SUPUESTOS'!$N$7</definedName>
    <definedName name="solnac" localSheetId="3">'[12]GASTOS'!#REF!</definedName>
    <definedName name="solnac" localSheetId="4">'[12]GASTOS'!#REF!</definedName>
    <definedName name="solnac" localSheetId="5">'[12]GASTOS'!#REF!</definedName>
    <definedName name="solnac">'[12]GASTOS'!#REF!</definedName>
    <definedName name="solprp" localSheetId="3">'[12]GASTOS'!#REF!</definedName>
    <definedName name="solprp" localSheetId="4">'[12]GASTOS'!#REF!</definedName>
    <definedName name="solprp" localSheetId="5">'[12]GASTOS'!#REF!</definedName>
    <definedName name="solprp">'[12]GASTOS'!#REF!</definedName>
    <definedName name="SORTEADO" localSheetId="3">#REF!</definedName>
    <definedName name="SORTEADO" localSheetId="4">#REF!</definedName>
    <definedName name="SORTEADO" localSheetId="5">#REF!</definedName>
    <definedName name="SORTEADO">#REF!</definedName>
    <definedName name="subtrn" localSheetId="3">#REF!</definedName>
    <definedName name="subtrn" localSheetId="4">#REF!</definedName>
    <definedName name="subtrn" localSheetId="5">#REF!</definedName>
    <definedName name="subtrn">#REF!</definedName>
    <definedName name="TCP00_" localSheetId="3">#REF!</definedName>
    <definedName name="TCP00_" localSheetId="4">#REF!</definedName>
    <definedName name="TCP00_" localSheetId="5">#REF!</definedName>
    <definedName name="TCP00_">#REF!</definedName>
    <definedName name="TCP93_" localSheetId="3">#REF!</definedName>
    <definedName name="TCP93_" localSheetId="4">#REF!</definedName>
    <definedName name="TCP93_" localSheetId="5">#REF!</definedName>
    <definedName name="TCP93_">#REF!</definedName>
    <definedName name="TCP94_" localSheetId="3">#REF!</definedName>
    <definedName name="TCP94_" localSheetId="4">#REF!</definedName>
    <definedName name="TCP94_" localSheetId="5">#REF!</definedName>
    <definedName name="TCP94_">#REF!</definedName>
    <definedName name="TCP95_" localSheetId="3">#REF!</definedName>
    <definedName name="TCP95_" localSheetId="4">#REF!</definedName>
    <definedName name="TCP95_" localSheetId="5">#REF!</definedName>
    <definedName name="TCP95_">#REF!</definedName>
    <definedName name="TCP96_" localSheetId="3">#REF!</definedName>
    <definedName name="TCP96_" localSheetId="4">#REF!</definedName>
    <definedName name="TCP96_" localSheetId="5">#REF!</definedName>
    <definedName name="TCP96_">#REF!</definedName>
    <definedName name="TCP97_" localSheetId="3">#REF!</definedName>
    <definedName name="TCP97_" localSheetId="4">#REF!</definedName>
    <definedName name="TCP97_" localSheetId="5">#REF!</definedName>
    <definedName name="TCP97_">#REF!</definedName>
    <definedName name="TCP98_" localSheetId="3">#REF!</definedName>
    <definedName name="TCP98_" localSheetId="4">#REF!</definedName>
    <definedName name="TCP98_" localSheetId="5">#REF!</definedName>
    <definedName name="TCP98_">#REF!</definedName>
    <definedName name="TCP99_" localSheetId="3">#REF!</definedName>
    <definedName name="TCP99_" localSheetId="4">#REF!</definedName>
    <definedName name="TCP99_" localSheetId="5">#REF!</definedName>
    <definedName name="TCP99_">#REF!</definedName>
    <definedName name="TELECOMCRECIM" localSheetId="3">#REF!</definedName>
    <definedName name="TELECOMCRECIM" localSheetId="4">#REF!</definedName>
    <definedName name="TELECOMCRECIM" localSheetId="5">#REF!</definedName>
    <definedName name="TELECOMCRECIM">#REF!</definedName>
    <definedName name="TELECOMPESOS" localSheetId="3">#REF!</definedName>
    <definedName name="TELECOMPESOS" localSheetId="4">#REF!</definedName>
    <definedName name="TELECOMPESOS" localSheetId="5">#REF!</definedName>
    <definedName name="TELECOMPESOS">#REF!</definedName>
    <definedName name="TELECOMPIB" localSheetId="3">#REF!</definedName>
    <definedName name="TELECOMPIB" localSheetId="4">#REF!</definedName>
    <definedName name="TELECOMPIB" localSheetId="5">#REF!</definedName>
    <definedName name="TELECOMPIB">#REF!</definedName>
    <definedName name="_xlnm.Print_Titles" localSheetId="4">'Anexo 5'!$1:$7</definedName>
    <definedName name="_xlnm.Print_Titles" localSheetId="5">'Anexo 6'!$1:$8</definedName>
    <definedName name="_xlnm.Print_Titles" localSheetId="8">'Anexo 9'!$1:$6</definedName>
    <definedName name="Títulos_a_imprimir_IM" localSheetId="3">#REF!</definedName>
    <definedName name="Títulos_a_imprimir_IM" localSheetId="4">#REF!</definedName>
    <definedName name="Títulos_a_imprimir_IM" localSheetId="5">#REF!</definedName>
    <definedName name="Títulos_a_imprimir_IM">#REF!</definedName>
    <definedName name="TODO" localSheetId="3">#REF!</definedName>
    <definedName name="TODO" localSheetId="4">#REF!</definedName>
    <definedName name="TODO" localSheetId="5">#REF!</definedName>
    <definedName name="TODO">#REF!</definedName>
    <definedName name="TOTAL" localSheetId="3">#REF!</definedName>
    <definedName name="TOTAL" localSheetId="4">#REF!</definedName>
    <definedName name="TOTAL" localSheetId="5">#REF!</definedName>
    <definedName name="TOTAL">#REF!</definedName>
    <definedName name="tothorext" localSheetId="3">#REF!</definedName>
    <definedName name="tothorext" localSheetId="4">#REF!</definedName>
    <definedName name="tothorext" localSheetId="5">#REF!</definedName>
    <definedName name="tothorext">#REF!</definedName>
    <definedName name="totindemvac" localSheetId="3">#REF!</definedName>
    <definedName name="totindemvac" localSheetId="4">#REF!</definedName>
    <definedName name="totindemvac" localSheetId="5">#REF!</definedName>
    <definedName name="totindemvac">#REF!</definedName>
    <definedName name="tranferencias" localSheetId="3">#REF!</definedName>
    <definedName name="tranferencias" localSheetId="4">#REF!</definedName>
    <definedName name="tranferencias" localSheetId="5">#REF!</definedName>
    <definedName name="tranferencias">#REF!</definedName>
    <definedName name="TRANSTOT00_">'[13]SUPUESTOS'!$O$5</definedName>
    <definedName name="TRANSTOT93_">'[13]SUPUESTOS'!$H$5</definedName>
    <definedName name="TRANSTOT94_">'[13]SUPUESTOS'!$I$5</definedName>
    <definedName name="TRANSTOT95_">'[13]SUPUESTOS'!$J$5</definedName>
    <definedName name="TRANSTOT96_">'[13]SUPUESTOS'!$K$5</definedName>
    <definedName name="TRANSTOT97_">'[13]SUPUESTOS'!$L$5</definedName>
    <definedName name="TRANSTOT98_">'[13]SUPUESTOS'!$M$5</definedName>
    <definedName name="TRANSTOT99_">'[13]SUPUESTOS'!$N$5</definedName>
    <definedName name="uno" localSheetId="3">#REF!</definedName>
    <definedName name="uno" localSheetId="4">#REF!</definedName>
    <definedName name="uno" localSheetId="5">#REF!</definedName>
    <definedName name="uno">#REF!</definedName>
    <definedName name="v" localSheetId="0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" localSheetId="3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" localSheetId="4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" localSheetId="5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alor" localSheetId="3">#REF!</definedName>
    <definedName name="valor" localSheetId="4">#REF!</definedName>
    <definedName name="valor" localSheetId="5">#REF!</definedName>
    <definedName name="valor">#REF!</definedName>
    <definedName name="valorpuntoIng" localSheetId="3">#REF!</definedName>
    <definedName name="valorpuntoIng" localSheetId="4">#REF!</definedName>
    <definedName name="valorpuntoIng" localSheetId="5">#REF!</definedName>
    <definedName name="valorpuntoIng">#REF!</definedName>
    <definedName name="VARIACIONES" localSheetId="3">#REF!</definedName>
    <definedName name="VARIACIONES" localSheetId="4">#REF!</definedName>
    <definedName name="VARIACIONES" localSheetId="5">#REF!</definedName>
    <definedName name="VARIACIONES">#REF!</definedName>
    <definedName name="VARPIB00_">'[13]SUPUESTOS'!$O$20</definedName>
    <definedName name="VARPIB93_">'[13]SUPUESTOS'!$H$20</definedName>
    <definedName name="VARPIB94_">'[13]SUPUESTOS'!$I$20</definedName>
    <definedName name="VARPIB95_">'[13]SUPUESTOS'!$J$20</definedName>
    <definedName name="VARPIB96_">'[13]SUPUESTOS'!$K$20</definedName>
    <definedName name="VARPIB97_">'[13]SUPUESTOS'!$L$20</definedName>
    <definedName name="VARPIB98_">'[13]SUPUESTOS'!$M$20</definedName>
    <definedName name="VARPIB99_">'[13]SUPUESTOS'!$N$20</definedName>
    <definedName name="VIGENCIA">'[4]PAGOS VIGENCIA t'!$A$2:$AS$55</definedName>
    <definedName name="Vigencia_1999" localSheetId="3">#REF!</definedName>
    <definedName name="Vigencia_1999" localSheetId="4">#REF!</definedName>
    <definedName name="Vigencia_1999" localSheetId="5">#REF!</definedName>
    <definedName name="Vigencia_1999">#REF!</definedName>
    <definedName name="Vigencia_2000" localSheetId="3">#REF!</definedName>
    <definedName name="Vigencia_2000" localSheetId="4">#REF!</definedName>
    <definedName name="Vigencia_2000" localSheetId="5">#REF!</definedName>
    <definedName name="Vigencia_2000">#REF!</definedName>
    <definedName name="Vigencia_2001" localSheetId="3">#REF!</definedName>
    <definedName name="Vigencia_2001" localSheetId="4">#REF!</definedName>
    <definedName name="Vigencia_2001" localSheetId="5">#REF!</definedName>
    <definedName name="Vigencia_2001">#REF!</definedName>
    <definedName name="Vigencia_2002" localSheetId="3">#REF!</definedName>
    <definedName name="Vigencia_2002" localSheetId="4">#REF!</definedName>
    <definedName name="Vigencia_2002" localSheetId="5">#REF!</definedName>
    <definedName name="Vigencia_2002">#REF!</definedName>
    <definedName name="wvu.ComparEneMar9697." localSheetId="0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ComparEneMar9697." localSheetId="3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ComparEneMar9697." localSheetId="4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ComparEneMar9697." localSheetId="5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ComparEneMar9697.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EneFeb." localSheetId="0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EneFeb." localSheetId="3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EneFeb." localSheetId="4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EneFeb." localSheetId="5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EneFeb.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Formato._.Corto." localSheetId="0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Corto." localSheetId="3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Corto." localSheetId="4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Corto." localSheetId="5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Corto.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Total." localSheetId="0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Formato._.Total." localSheetId="3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Formato._.Total." localSheetId="4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Formato._.Total." localSheetId="5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Formato._.Total.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OPEF._.96." localSheetId="0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6." localSheetId="3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6." localSheetId="4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6." localSheetId="5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6.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7." localSheetId="0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wvu.OPEF._.97." localSheetId="3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wvu.OPEF._.97." localSheetId="4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wvu.OPEF._.97." localSheetId="5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wvu.OPEF._.97.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xxx" localSheetId="0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xxx" localSheetId="3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xxx" localSheetId="4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xxx" localSheetId="5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xxx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Z" localSheetId="3">'[29]CUA1-3'!#REF!</definedName>
    <definedName name="Z" localSheetId="4">'[29]CUA1-3'!#REF!</definedName>
    <definedName name="Z" localSheetId="5">'[29]CUA1-3'!#REF!</definedName>
    <definedName name="Z">'[29]CUA1-3'!#REF!</definedName>
    <definedName name="Z_91E95AE5_DCC2_11D0_8DF1_00805F2A002D_.wvu.Cols" hidden="1">'[19]Seguimiento CSF'!$L:$N,'[19]Seguimiento CSF'!$R:$BU</definedName>
    <definedName name="Z_91E95AE6_DCC2_11D0_8DF1_00805F2A002D_.wvu.Cols" hidden="1">'[19]Seguimiento CSF'!$L:$N,'[19]Seguimiento CSF'!$Q:$AD</definedName>
    <definedName name="Z_91E95AE6_DCC2_11D0_8DF1_00805F2A002D_.wvu.Rows" localSheetId="3" hidden="1">'[19]Seguimiento CSF'!#REF!,'[19]Seguimiento CSF'!#REF!</definedName>
    <definedName name="Z_91E95AE6_DCC2_11D0_8DF1_00805F2A002D_.wvu.Rows" localSheetId="4" hidden="1">'[19]Seguimiento CSF'!#REF!,'[19]Seguimiento CSF'!#REF!</definedName>
    <definedName name="Z_91E95AE6_DCC2_11D0_8DF1_00805F2A002D_.wvu.Rows" localSheetId="5" hidden="1">'[19]Seguimiento CSF'!#REF!,'[19]Seguimiento CSF'!#REF!</definedName>
    <definedName name="Z_91E95AE6_DCC2_11D0_8DF1_00805F2A002D_.wvu.Rows" hidden="1">'[19]Seguimiento CSF'!#REF!,'[19]Seguimiento CSF'!#REF!</definedName>
    <definedName name="Z_91E95AE7_DCC2_11D0_8DF1_00805F2A002D_.wvu.Cols" hidden="1">'[19]Resumen MES OPEF'!$C:$C,'[19]Resumen MES OPEF'!$N:$N,'[19]Resumen MES OPEF'!$Y:$Y,'[19]Resumen MES OPEF'!$AL:$AL,'[19]Resumen MES OPEF'!$AV:$AV,'[19]Resumen MES OPEF'!$BG:$BG,'[19]Resumen MES OPEF'!$BR:$BR,'[19]Resumen MES OPEF'!$CC:$CC</definedName>
    <definedName name="Z_91E95AE8_DCC2_11D0_8DF1_00805F2A002D_.wvu.Cols" hidden="1">'[19]Seguimiento CSF'!$L:$N,'[19]Seguimiento CSF'!$R:$AD,'[19]Seguimiento CSF'!$AY:$AY,'[19]Seguimiento CSF'!$BH:$BH,'[19]Seguimiento CSF'!$BQ:$BQ</definedName>
    <definedName name="Z_91E95AE9_DCC2_11D0_8DF1_00805F2A002D_.wvu.Cols" hidden="1">'[19]Seguimiento CSF'!$L:$N,'[19]Seguimiento CSF'!$R:$AD,'[19]Seguimiento CSF'!$AH:$AY,'[19]Seguimiento CSF'!$BA:$BH,'[19]Seguimiento CSF'!$BJ:$BQ,'[19]Seguimiento CSF'!$BS:$CF</definedName>
    <definedName name="Z_91E95AEB_DCC2_11D0_8DF1_00805F2A002D_.wvu.Cols" hidden="1">'[19]Resumen OPEF'!$E:$J,'[19]Resumen OPEF'!$M:$Q</definedName>
    <definedName name="Z_91E95AEC_DCC2_11D0_8DF1_00805F2A002D_.wvu.Cols" hidden="1">'[19]Resumen OPEF'!$C:$C,'[19]Resumen OPEF'!$E:$E,'[19]Resumen OPEF'!$H:$I,'[19]Resumen OPEF'!$K:$L,'[19]Resumen OPEF'!$O:$O</definedName>
  </definedNames>
  <calcPr fullCalcOnLoad="1"/>
</workbook>
</file>

<file path=xl/sharedStrings.xml><?xml version="1.0" encoding="utf-8"?>
<sst xmlns="http://schemas.openxmlformats.org/spreadsheetml/2006/main" count="7298" uniqueCount="2336">
  <si>
    <t>ANEXO 3</t>
  </si>
  <si>
    <t>SISTEMA GENERAL DE PARTICIPACIONES</t>
  </si>
  <si>
    <t>ASIGNACIÓN PARA EDUCACIÓN - DEPARTAMENTOS</t>
  </si>
  <si>
    <t>RESÚMEN COMPONENTE PRESTACIÓN DE SERVICIOS DOCE DOCEAVAS VIGENCIA 2011</t>
  </si>
  <si>
    <t xml:space="preserve">Código Depto </t>
  </si>
  <si>
    <t>Departamento</t>
  </si>
  <si>
    <t>Población Atendida</t>
  </si>
  <si>
    <t>Complemento Parcial Población Atendida</t>
  </si>
  <si>
    <t>Cancelaciones Prestaciones Sociales del Magisterio</t>
  </si>
  <si>
    <t>Total Población Atendida</t>
  </si>
  <si>
    <t>Asignación Población por Atender</t>
  </si>
  <si>
    <t>Total Asignación Prestación de Servicios</t>
  </si>
  <si>
    <t>4=1+2+3</t>
  </si>
  <si>
    <t>6=4+5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</si>
  <si>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</si>
  <si>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</si>
  <si>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</si>
  <si>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</si>
  <si>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</si>
  <si>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</si>
  <si>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</si>
  <si>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</si>
  <si>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</si>
  <si>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</si>
  <si>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</si>
  <si>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</si>
  <si>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</si>
  <si>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</si>
  <si>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</si>
  <si>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</si>
  <si>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</si>
  <si>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</si>
  <si>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</si>
  <si>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</si>
  <si>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</si>
  <si>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</si>
  <si>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</si>
  <si>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</si>
  <si>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</si>
  <si>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</si>
  <si>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</si>
  <si>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</si>
  <si>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</si>
  <si>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</si>
  <si>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</si>
  <si>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</si>
  <si>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</si>
  <si>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</si>
  <si>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</si>
  <si>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</si>
  <si>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</si>
  <si>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</si>
  <si>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</si>
  <si>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</si>
  <si>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</si>
  <si>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</si>
  <si>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</si>
  <si>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</si>
  <si>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</si>
  <si>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VALLE DEL CAUCA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</si>
  <si>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</si>
  <si>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</si>
  <si>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</si>
  <si>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</si>
  <si>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</si>
  <si>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</si>
  <si>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</si>
  <si>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</si>
  <si>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</si>
  <si>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</si>
  <si>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</si>
  <si>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</si>
  <si>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</si>
  <si>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</si>
  <si>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</si>
  <si>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</si>
  <si>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</si>
  <si>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</si>
  <si>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</si>
  <si>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ANEXO 4</t>
  </si>
  <si>
    <t xml:space="preserve"> ASIGNACIÓN PARA EDUCACIÓN - DISTRITOS Y MUNICIPIOS CERTIFICADOS</t>
  </si>
  <si>
    <t>RESÚMEN COMPONENTE PRESTACIÓN DE SERVICIOS DOCE DOCEAVAS DE LA VIGENCIA 2011</t>
  </si>
  <si>
    <t>Código</t>
  </si>
  <si>
    <t>Distrito / Municipio</t>
  </si>
  <si>
    <t>Asignación por Población Atendida</t>
  </si>
  <si>
    <t>05001</t>
  </si>
  <si>
    <t>MEDELLIN</t>
  </si>
  <si>
    <t>05045</t>
  </si>
  <si>
    <t>APARTADÓ</t>
  </si>
  <si>
    <t>05088</t>
  </si>
  <si>
    <t>BELLO</t>
  </si>
  <si>
    <t>05266</t>
  </si>
  <si>
    <t>ENVIGADO</t>
  </si>
  <si>
    <t>05360</t>
  </si>
  <si>
    <t>ITAGUI</t>
  </si>
  <si>
    <t>05615</t>
  </si>
  <si>
    <t>RIONEGRO</t>
  </si>
  <si>
    <t>05631</t>
  </si>
  <si>
    <t>SABANETA</t>
  </si>
  <si>
    <t>05837</t>
  </si>
  <si>
    <t>TURBO</t>
  </si>
  <si>
    <t>08001</t>
  </si>
  <si>
    <t>BARRANQUILLA</t>
  </si>
  <si>
    <t>08433</t>
  </si>
  <si>
    <t>ATLÁNTICO</t>
  </si>
  <si>
    <t>MALAMBO</t>
  </si>
  <si>
    <t>08758</t>
  </si>
  <si>
    <t>SOLEDAD</t>
  </si>
  <si>
    <t>11001</t>
  </si>
  <si>
    <t>BOGOTA</t>
  </si>
  <si>
    <t>13001</t>
  </si>
  <si>
    <t>CARTAGENA</t>
  </si>
  <si>
    <t>13430</t>
  </si>
  <si>
    <t>MAGANGUE</t>
  </si>
  <si>
    <t>15001</t>
  </si>
  <si>
    <t>TUNJA</t>
  </si>
  <si>
    <t>15238</t>
  </si>
  <si>
    <t>DUITAMA</t>
  </si>
  <si>
    <t>15759</t>
  </si>
  <si>
    <t>SOGAMOSO</t>
  </si>
  <si>
    <t>17001</t>
  </si>
  <si>
    <t>MANIZALES</t>
  </si>
  <si>
    <t>18001</t>
  </si>
  <si>
    <t>FLORENCIA</t>
  </si>
  <si>
    <t>19001</t>
  </si>
  <si>
    <t>POPAYAN</t>
  </si>
  <si>
    <t>20001</t>
  </si>
  <si>
    <t>VALLEDUPAR</t>
  </si>
  <si>
    <t>23001</t>
  </si>
  <si>
    <t>MONTERIA</t>
  </si>
  <si>
    <t>23417</t>
  </si>
  <si>
    <t>LORICA</t>
  </si>
  <si>
    <t>23660</t>
  </si>
  <si>
    <t>SAHAGUN</t>
  </si>
  <si>
    <t>25175</t>
  </si>
  <si>
    <t>CHÍA</t>
  </si>
  <si>
    <t>25269</t>
  </si>
  <si>
    <t>FACATATIVÁ</t>
  </si>
  <si>
    <t>25290</t>
  </si>
  <si>
    <t>FUSAGASUGA</t>
  </si>
  <si>
    <t>25307</t>
  </si>
  <si>
    <t>GIRARDOT</t>
  </si>
  <si>
    <t>25473</t>
  </si>
  <si>
    <t>MOSQUERA</t>
  </si>
  <si>
    <t>25754</t>
  </si>
  <si>
    <t>SOACHA</t>
  </si>
  <si>
    <t>25899</t>
  </si>
  <si>
    <t>ZIPAQUIRÁ</t>
  </si>
  <si>
    <t>27001</t>
  </si>
  <si>
    <t>CHOCÓ</t>
  </si>
  <si>
    <t>QUIBDÓ</t>
  </si>
  <si>
    <t>41001</t>
  </si>
  <si>
    <t>NEIVA</t>
  </si>
  <si>
    <t>41551</t>
  </si>
  <si>
    <t>PITALITO</t>
  </si>
  <si>
    <t>44001</t>
  </si>
  <si>
    <t>LA GUAJIRA</t>
  </si>
  <si>
    <t>RIOHACHA</t>
  </si>
  <si>
    <t>44430</t>
  </si>
  <si>
    <t>MAICAO</t>
  </si>
  <si>
    <t>44847</t>
  </si>
  <si>
    <t>URIBIA</t>
  </si>
  <si>
    <t>47001</t>
  </si>
  <si>
    <t>SANTA MARTA</t>
  </si>
  <si>
    <t>47189</t>
  </si>
  <si>
    <t>CIENAGA</t>
  </si>
  <si>
    <t>50001</t>
  </si>
  <si>
    <t>VILLAVICENCIO</t>
  </si>
  <si>
    <t>52001</t>
  </si>
  <si>
    <t>PASTO</t>
  </si>
  <si>
    <t>52356</t>
  </si>
  <si>
    <t>IPIALES</t>
  </si>
  <si>
    <t>52835</t>
  </si>
  <si>
    <t>TUMACO</t>
  </si>
  <si>
    <t>54001</t>
  </si>
  <si>
    <t>CUCUTA</t>
  </si>
  <si>
    <t>63001</t>
  </si>
  <si>
    <t>ARMENIA</t>
  </si>
  <si>
    <t>66001</t>
  </si>
  <si>
    <t>PEREIRA</t>
  </si>
  <si>
    <t>66170</t>
  </si>
  <si>
    <t>DOSQUEBRADAS</t>
  </si>
  <si>
    <t>68001</t>
  </si>
  <si>
    <t>BUCARAMANGA</t>
  </si>
  <si>
    <t>68081</t>
  </si>
  <si>
    <t>BARRANCABERMEJA</t>
  </si>
  <si>
    <t>68276</t>
  </si>
  <si>
    <t>FLORIDABLANCA</t>
  </si>
  <si>
    <t>68307</t>
  </si>
  <si>
    <t>GIRON</t>
  </si>
  <si>
    <t>68547</t>
  </si>
  <si>
    <t>PIEDECUESTA</t>
  </si>
  <si>
    <t>70001</t>
  </si>
  <si>
    <t>SINCELEJO</t>
  </si>
  <si>
    <t>73001</t>
  </si>
  <si>
    <t>IBAGUE</t>
  </si>
  <si>
    <t>76001</t>
  </si>
  <si>
    <t>CALI</t>
  </si>
  <si>
    <t>76109</t>
  </si>
  <si>
    <t>BUENAVENTURA</t>
  </si>
  <si>
    <t>76111</t>
  </si>
  <si>
    <t>BUGA</t>
  </si>
  <si>
    <t>76147</t>
  </si>
  <si>
    <t>CARTAGO</t>
  </si>
  <si>
    <t>76364</t>
  </si>
  <si>
    <t>VALLE</t>
  </si>
  <si>
    <t>JAMUNDÍ</t>
  </si>
  <si>
    <t>76520</t>
  </si>
  <si>
    <t>PALMIRA</t>
  </si>
  <si>
    <t>76834</t>
  </si>
  <si>
    <t>TULUA</t>
  </si>
  <si>
    <t>85001</t>
  </si>
  <si>
    <t>YOPAL</t>
  </si>
  <si>
    <t>ANEXO 1</t>
  </si>
  <si>
    <t>DISTRIBUCIÓN PARCIAL DE LA ASIGNACIÓN PARA EDUCACIÓN - DEPARTAMENTOS</t>
  </si>
  <si>
    <t xml:space="preserve">Distribución Parcial Complemento Población Atendida  </t>
  </si>
  <si>
    <r>
      <t xml:space="preserve">DOCE DOCEAVAS VIGENCIA 2011 </t>
    </r>
    <r>
      <rPr>
        <b/>
        <u val="single"/>
        <sz val="10"/>
        <rFont val="Arial"/>
        <family val="2"/>
      </rPr>
      <t>ESTE CONPES</t>
    </r>
  </si>
  <si>
    <t>ANEXO 2</t>
  </si>
  <si>
    <t>DISTRIBUCIÓN PARCIAL DE LA ASIGNACIÓN PARA EDUCACIÓN  - DISTRITOS Y MUNICIPIOS CERTIFICADOS</t>
  </si>
  <si>
    <r>
      <t xml:space="preserve">DOCE DOCEAVAS DE LA VIGENCIA 2011 </t>
    </r>
    <r>
      <rPr>
        <b/>
        <u val="single"/>
        <sz val="10"/>
        <rFont val="Arial"/>
        <family val="2"/>
      </rPr>
      <t>ESTE CONPES</t>
    </r>
  </si>
  <si>
    <t>Total Asignación Este Conpes</t>
  </si>
  <si>
    <t>3=1+2</t>
  </si>
  <si>
    <t>ANEXO 5</t>
  </si>
  <si>
    <t>Total Asignación a reconocer por 2010</t>
  </si>
  <si>
    <t>Asignación Gratuidad Media</t>
  </si>
  <si>
    <t>54518</t>
  </si>
  <si>
    <t>PAMPLONA</t>
  </si>
  <si>
    <t>Asignación   Gratuidad Básica</t>
  </si>
  <si>
    <t xml:space="preserve"> ASIGNACIÓN PARA EDUCACIÓN - RECONOCIMIENTO GRATUIDAD MUNICIPIO DE PAMPLONA - NORTE DE SANTANDER</t>
  </si>
  <si>
    <t>ANEXO 7</t>
  </si>
  <si>
    <t>ASIGNACIÓN DE EDUCACIÓN DISTRITOS,  MUNICIPIOS Y ÁREAS NO MUNICIPALIZADAS</t>
  </si>
  <si>
    <t>RESÚMEN - COMPONENTE CALIDAD - DOCE DOCEAVAS DE LA VIGENCIA 2011</t>
  </si>
  <si>
    <t>Código Municipio</t>
  </si>
  <si>
    <t>Muncipio</t>
  </si>
  <si>
    <t xml:space="preserve">Doce Doceavas Calidad Gratuidad </t>
  </si>
  <si>
    <t xml:space="preserve">Total Calidad </t>
  </si>
  <si>
    <t>05002</t>
  </si>
  <si>
    <t>ABEJORRAL</t>
  </si>
  <si>
    <t>05004</t>
  </si>
  <si>
    <t>ABRIAQUI</t>
  </si>
  <si>
    <t>05021</t>
  </si>
  <si>
    <t>ALEJANDRIA</t>
  </si>
  <si>
    <t>05030</t>
  </si>
  <si>
    <t>AMAGA</t>
  </si>
  <si>
    <t>05031</t>
  </si>
  <si>
    <t>AMALFI</t>
  </si>
  <si>
    <t>05034</t>
  </si>
  <si>
    <t>ANDES</t>
  </si>
  <si>
    <t>05036</t>
  </si>
  <si>
    <t>ANGELOPOLIS</t>
  </si>
  <si>
    <t>05038</t>
  </si>
  <si>
    <t>ANGOSTURA</t>
  </si>
  <si>
    <t>05040</t>
  </si>
  <si>
    <t>ANORI</t>
  </si>
  <si>
    <t>05042</t>
  </si>
  <si>
    <t>05044</t>
  </si>
  <si>
    <t>ANZA</t>
  </si>
  <si>
    <t>APARTADO</t>
  </si>
  <si>
    <t>05051</t>
  </si>
  <si>
    <t>ARBOLETES</t>
  </si>
  <si>
    <t>05055</t>
  </si>
  <si>
    <t>ARGELIA</t>
  </si>
  <si>
    <t>05059</t>
  </si>
  <si>
    <t>05079</t>
  </si>
  <si>
    <t>BARBOSA</t>
  </si>
  <si>
    <t>05086</t>
  </si>
  <si>
    <t>BELMIRA</t>
  </si>
  <si>
    <t>05091</t>
  </si>
  <si>
    <t>BETANIA</t>
  </si>
  <si>
    <t>05093</t>
  </si>
  <si>
    <t>BETULIA</t>
  </si>
  <si>
    <t>05101</t>
  </si>
  <si>
    <t>05107</t>
  </si>
  <si>
    <t>BRICENO</t>
  </si>
  <si>
    <t>05113</t>
  </si>
  <si>
    <t>BURITICA</t>
  </si>
  <si>
    <t>05120</t>
  </si>
  <si>
    <t>CACERES</t>
  </si>
  <si>
    <t>05125</t>
  </si>
  <si>
    <t>CAICEDO</t>
  </si>
  <si>
    <t>05129</t>
  </si>
  <si>
    <t>05134</t>
  </si>
  <si>
    <t>CAMPAMENTO</t>
  </si>
  <si>
    <t>05138</t>
  </si>
  <si>
    <t>CANASGORDAS</t>
  </si>
  <si>
    <t>05142</t>
  </si>
  <si>
    <t>CARACOLI</t>
  </si>
  <si>
    <t>05145</t>
  </si>
  <si>
    <t>CARAMANTA</t>
  </si>
  <si>
    <t>05147</t>
  </si>
  <si>
    <t>CAREPA</t>
  </si>
  <si>
    <t>05148</t>
  </si>
  <si>
    <t>CARMEN DE VIBORAL</t>
  </si>
  <si>
    <t>05150</t>
  </si>
  <si>
    <t>CAROLINA</t>
  </si>
  <si>
    <t>05154</t>
  </si>
  <si>
    <t>CAUCASIA</t>
  </si>
  <si>
    <t>05172</t>
  </si>
  <si>
    <t>CHIGORODO</t>
  </si>
  <si>
    <t>05190</t>
  </si>
  <si>
    <t>CISNEROS</t>
  </si>
  <si>
    <t>05197</t>
  </si>
  <si>
    <t>COCORNA</t>
  </si>
  <si>
    <t>05206</t>
  </si>
  <si>
    <t>CONCEPCION</t>
  </si>
  <si>
    <t>05209</t>
  </si>
  <si>
    <t>CONCORDIA</t>
  </si>
  <si>
    <t>05212</t>
  </si>
  <si>
    <t>COPACABANA</t>
  </si>
  <si>
    <t>05234</t>
  </si>
  <si>
    <t>DABEIBA</t>
  </si>
  <si>
    <t>05237</t>
  </si>
  <si>
    <t>DON MATIAS</t>
  </si>
  <si>
    <t>05240</t>
  </si>
  <si>
    <t>EBEJICO</t>
  </si>
  <si>
    <t>05250</t>
  </si>
  <si>
    <t>EL BAGRE</t>
  </si>
  <si>
    <t>05264</t>
  </si>
  <si>
    <t>ENTRERRIOS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</si>
  <si>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</si>
  <si>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</si>
  <si>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</si>
  <si>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</si>
  <si>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</si>
  <si>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</si>
  <si>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</si>
  <si>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</si>
  <si>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</si>
  <si>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GOMEZ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</si>
  <si>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</si>
  <si>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</si>
  <si>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</si>
  <si>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</si>
  <si>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</si>
  <si>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</si>
  <si>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</si>
  <si>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</si>
  <si>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</si>
  <si>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</si>
  <si>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</si>
  <si>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</si>
  <si>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05361</t>
  </si>
  <si>
    <t>ITUANGO</t>
  </si>
  <si>
    <t>05364</t>
  </si>
  <si>
    <t>JARDIN</t>
  </si>
  <si>
    <t>05368</t>
  </si>
  <si>
    <t>JERICO</t>
  </si>
  <si>
    <t>05376</t>
  </si>
  <si>
    <t>LA CEJA</t>
  </si>
  <si>
    <t>05380</t>
  </si>
  <si>
    <t>LA ESTRELLA</t>
  </si>
  <si>
    <t>05390</t>
  </si>
  <si>
    <t>LA PINTADA</t>
  </si>
  <si>
    <t>05400</t>
  </si>
  <si>
    <t>LA UNION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</si>
  <si>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</si>
  <si>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</si>
  <si>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</si>
  <si>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</si>
  <si>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</si>
  <si>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</si>
  <si>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</si>
  <si>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</si>
  <si>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</si>
  <si>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MURINDO</t>
  </si>
  <si>
    <t>05480</t>
  </si>
  <si>
    <t>MUTATA</t>
  </si>
  <si>
    <t>05483</t>
  </si>
  <si>
    <t>NARINO</t>
  </si>
  <si>
    <t>05490</t>
  </si>
  <si>
    <t>NECOCLI</t>
  </si>
  <si>
    <t>05495</t>
  </si>
  <si>
    <t>NECHI</t>
  </si>
  <si>
    <t>05501</t>
  </si>
  <si>
    <t>OLAYA</t>
  </si>
  <si>
    <t>05541</t>
  </si>
  <si>
    <t>PENOL</t>
  </si>
  <si>
    <t>05543</t>
  </si>
  <si>
    <t>PEQUE</t>
  </si>
  <si>
    <t>05576</t>
  </si>
  <si>
    <t>PUEBLORRICO</t>
  </si>
  <si>
    <t>05579</t>
  </si>
  <si>
    <t>PUERTO BERRIO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</si>
  <si>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</si>
  <si>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</si>
  <si>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</si>
  <si>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</si>
  <si>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</si>
  <si>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</si>
  <si>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</si>
  <si>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</si>
  <si>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05628</t>
  </si>
  <si>
    <t>SABANALARGA</t>
  </si>
  <si>
    <t>05642</t>
  </si>
  <si>
    <t>SALGAR</t>
  </si>
  <si>
    <t>05647</t>
  </si>
  <si>
    <t>05649</t>
  </si>
  <si>
    <t>SAN CARLOS</t>
  </si>
  <si>
    <t>05652</t>
  </si>
  <si>
    <t>SAN FRANCISCO</t>
  </si>
  <si>
    <t>05656</t>
  </si>
  <si>
    <t>SAN JERONIMO</t>
  </si>
  <si>
    <t>05658</t>
  </si>
  <si>
    <t>SN JOSE D LA MONTANA</t>
  </si>
  <si>
    <t>05659</t>
  </si>
  <si>
    <t>SAN JUAN URABA</t>
  </si>
  <si>
    <t>05660</t>
  </si>
  <si>
    <t>SAN LUIS</t>
  </si>
  <si>
    <t>05664</t>
  </si>
  <si>
    <t>SAN PEDRO</t>
  </si>
  <si>
    <t>05665</t>
  </si>
  <si>
    <t>SAN PEDRO URABA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</si>
  <si>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</si>
  <si>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</si>
  <si>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</si>
  <si>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</si>
  <si>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</si>
  <si>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</si>
  <si>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</si>
  <si>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</si>
  <si>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</si>
  <si>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</si>
  <si>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</si>
  <si>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</si>
  <si>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</si>
  <si>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</si>
  <si>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</si>
  <si>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</si>
  <si>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</si>
  <si>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</si>
  <si>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</si>
  <si>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SOPETRAN</t>
  </si>
  <si>
    <t>05789</t>
  </si>
  <si>
    <t>TAMESIS</t>
  </si>
  <si>
    <t>05790</t>
  </si>
  <si>
    <t>TARAZA</t>
  </si>
  <si>
    <t>05792</t>
  </si>
  <si>
    <t>TARSO</t>
  </si>
  <si>
    <t>05809</t>
  </si>
  <si>
    <t>TITIRIBI</t>
  </si>
  <si>
    <t>05819</t>
  </si>
  <si>
    <t>TOLEDO</t>
  </si>
  <si>
    <t>05842</t>
  </si>
  <si>
    <t>URAMITA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</si>
  <si>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</si>
  <si>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</si>
  <si>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</si>
  <si>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</si>
  <si>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</si>
  <si>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</si>
  <si>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</si>
  <si>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</si>
  <si>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05861</t>
  </si>
  <si>
    <t>VENECIA</t>
  </si>
  <si>
    <t>05873</t>
  </si>
  <si>
    <t>VIGIA DEL FUERTE</t>
  </si>
  <si>
    <t>05885</t>
  </si>
  <si>
    <t>YALI</t>
  </si>
  <si>
    <t>05887</t>
  </si>
  <si>
    <t>YARUMAL</t>
  </si>
  <si>
    <t>05890</t>
  </si>
  <si>
    <t>YOLOMBO</t>
  </si>
  <si>
    <t>05893</t>
  </si>
  <si>
    <t>YONDO</t>
  </si>
  <si>
    <t>05895</t>
  </si>
  <si>
    <t>ZARAGOZA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</si>
  <si>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</si>
  <si>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</si>
  <si>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</si>
  <si>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</si>
  <si>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</si>
  <si>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</si>
  <si>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</si>
  <si>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</si>
  <si>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</si>
  <si>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</si>
  <si>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</si>
  <si>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</si>
  <si>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08436</t>
  </si>
  <si>
    <t>MANATI</t>
  </si>
  <si>
    <t>08520</t>
  </si>
  <si>
    <t>PALMAR D VARELA</t>
  </si>
  <si>
    <t>08549</t>
  </si>
  <si>
    <t>PIOJO</t>
  </si>
  <si>
    <t>08558</t>
  </si>
  <si>
    <t>POLONUEVO</t>
  </si>
  <si>
    <t>08560</t>
  </si>
  <si>
    <t>PONEDERA</t>
  </si>
  <si>
    <t>08573</t>
  </si>
  <si>
    <t>PUERTO COLOMBIA</t>
  </si>
  <si>
    <t>08606</t>
  </si>
  <si>
    <t>REPELON</t>
  </si>
  <si>
    <t>08634</t>
  </si>
  <si>
    <t>SABANAGRANDE</t>
  </si>
  <si>
    <t>08638</t>
  </si>
  <si>
    <t>08675</t>
  </si>
  <si>
    <t>SANTA LUCIA</t>
  </si>
  <si>
    <t>08685</t>
  </si>
  <si>
    <t>SANTO TOMAS</t>
  </si>
  <si>
    <t>08770</t>
  </si>
  <si>
    <t>SUAN</t>
  </si>
  <si>
    <t>08832</t>
  </si>
  <si>
    <t>TUBARA</t>
  </si>
  <si>
    <t>08849</t>
  </si>
  <si>
    <t>USIACURI</t>
  </si>
  <si>
    <t>BOGOTÁ</t>
  </si>
  <si>
    <t>13006</t>
  </si>
  <si>
    <t>ACHI</t>
  </si>
  <si>
    <t>13030</t>
  </si>
  <si>
    <t>ALTOS DEL ROSARIO</t>
  </si>
  <si>
    <t>13042</t>
  </si>
  <si>
    <t>ARENAL</t>
  </si>
  <si>
    <t>13052</t>
  </si>
  <si>
    <t>ARJONA</t>
  </si>
  <si>
    <t>13062</t>
  </si>
  <si>
    <t>ARROYO 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</si>
  <si>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</si>
  <si>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</si>
  <si>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</si>
  <si>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</si>
  <si>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</si>
  <si>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</si>
  <si>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</si>
  <si>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</si>
  <si>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</si>
  <si>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13222</t>
  </si>
  <si>
    <t>CLEMENCIA</t>
  </si>
  <si>
    <t>13244</t>
  </si>
  <si>
    <t>EL CARMEN DE BOLIVAR</t>
  </si>
  <si>
    <t>13248</t>
  </si>
  <si>
    <t>EL GUAMO</t>
  </si>
  <si>
    <t>13268</t>
  </si>
  <si>
    <t>EL PEÐON</t>
  </si>
  <si>
    <t>13300</t>
  </si>
  <si>
    <t>HATILLO DE LOBA</t>
  </si>
  <si>
    <t>13433</t>
  </si>
  <si>
    <t>MAHATES</t>
  </si>
  <si>
    <t>13440</t>
  </si>
  <si>
    <t>MARGARITA</t>
  </si>
  <si>
    <t>13442</t>
  </si>
  <si>
    <t>MARIA LA BAJA</t>
  </si>
  <si>
    <t>13458</t>
  </si>
  <si>
    <t>MONTECRISTO</t>
  </si>
  <si>
    <t>13468</t>
  </si>
  <si>
    <t>MOMPOS</t>
  </si>
  <si>
    <t>13473</t>
  </si>
  <si>
    <t>MORALES</t>
  </si>
  <si>
    <t>13490</t>
  </si>
  <si>
    <t>NOROSI</t>
  </si>
  <si>
    <t>13549</t>
  </si>
  <si>
    <t>PINILLOS</t>
  </si>
  <si>
    <t>13580</t>
  </si>
  <si>
    <t>REGIDOR</t>
  </si>
  <si>
    <t>13600</t>
  </si>
  <si>
    <t>RIO VIEJO</t>
  </si>
  <si>
    <t>13620</t>
  </si>
  <si>
    <t>SAN CRISTOBAL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</si>
  <si>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</si>
  <si>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</si>
  <si>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</si>
  <si>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</si>
  <si>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</si>
  <si>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</si>
  <si>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</si>
  <si>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</si>
  <si>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</si>
  <si>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S.JUAN NEPOMUCENO</t>
  </si>
  <si>
    <t>13667</t>
  </si>
  <si>
    <t>S.MARTIN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</si>
  <si>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</si>
  <si>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</si>
  <si>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</si>
  <si>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</si>
  <si>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</si>
  <si>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</si>
  <si>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</si>
  <si>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SUR</t>
  </si>
  <si>
    <t>13744</t>
  </si>
  <si>
    <t>SIMITI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</si>
  <si>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</si>
  <si>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</si>
  <si>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</si>
  <si>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</si>
  <si>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</si>
  <si>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</si>
  <si>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</si>
  <si>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</si>
  <si>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</si>
  <si>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TURBANA</t>
  </si>
  <si>
    <t>13873</t>
  </si>
  <si>
    <t>VILLANUEVA</t>
  </si>
  <si>
    <t>13894</t>
  </si>
  <si>
    <t>ZAMBRANO</t>
  </si>
  <si>
    <t>15022</t>
  </si>
  <si>
    <t>ALMEIDA</t>
  </si>
  <si>
    <t>15047</t>
  </si>
  <si>
    <t>AQUITANIA</t>
  </si>
  <si>
    <t>15051</t>
  </si>
  <si>
    <t>ARCABUCO</t>
  </si>
  <si>
    <t>15087</t>
  </si>
  <si>
    <t>BELEN</t>
  </si>
  <si>
    <t>15090</t>
  </si>
  <si>
    <t>BERBEO</t>
  </si>
  <si>
    <t>15092</t>
  </si>
  <si>
    <t>BETEITIVA</t>
  </si>
  <si>
    <t>15097</t>
  </si>
  <si>
    <t>BOAVITA</t>
  </si>
  <si>
    <t>15104</t>
  </si>
  <si>
    <t>15106</t>
  </si>
  <si>
    <t>BRICEÐO</t>
  </si>
  <si>
    <t>15109</t>
  </si>
  <si>
    <t>BUENAVISTA</t>
  </si>
  <si>
    <t>15114</t>
  </si>
  <si>
    <t>BUSBANZA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</si>
  <si>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</si>
  <si>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</si>
  <si>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</si>
  <si>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</si>
  <si>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</si>
  <si>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</si>
  <si>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</si>
  <si>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</si>
  <si>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CHIQUINQUIRA</t>
  </si>
  <si>
    <t>15180</t>
  </si>
  <si>
    <t>CHISCAS</t>
  </si>
  <si>
    <t>15183</t>
  </si>
  <si>
    <t>CHITA</t>
  </si>
  <si>
    <t>15185</t>
  </si>
  <si>
    <t>CHITARAQUE</t>
  </si>
  <si>
    <t>15187</t>
  </si>
  <si>
    <t>CHIVATA</t>
  </si>
  <si>
    <t>15189</t>
  </si>
  <si>
    <t>15204</t>
  </si>
  <si>
    <t>COMBITA</t>
  </si>
  <si>
    <t>15212</t>
  </si>
  <si>
    <t>COPER</t>
  </si>
  <si>
    <t>15215</t>
  </si>
  <si>
    <t>CORRALES</t>
  </si>
  <si>
    <t>15218</t>
  </si>
  <si>
    <t>COVARACHIA</t>
  </si>
  <si>
    <t>15223</t>
  </si>
  <si>
    <t>CUBARA</t>
  </si>
  <si>
    <t>15224</t>
  </si>
  <si>
    <t>CUCAITA</t>
  </si>
  <si>
    <t>15226</t>
  </si>
  <si>
    <t>CUITIVA</t>
  </si>
  <si>
    <t>15232</t>
  </si>
  <si>
    <t>CHIQUIZA</t>
  </si>
  <si>
    <t>15236</t>
  </si>
  <si>
    <t>CHIVOR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</si>
  <si>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</si>
  <si>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</si>
  <si>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</si>
  <si>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</si>
  <si>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</si>
  <si>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</si>
  <si>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</si>
  <si>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</si>
  <si>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</si>
  <si>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GACHANTIVA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</si>
  <si>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</si>
  <si>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</si>
  <si>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</si>
  <si>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</si>
  <si>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</si>
  <si>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</si>
  <si>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</si>
  <si>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</si>
  <si>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</si>
  <si>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GUAYATA</t>
  </si>
  <si>
    <t>15332</t>
  </si>
  <si>
    <t>GUICAN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</si>
  <si>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</si>
  <si>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</si>
  <si>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</si>
  <si>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</si>
  <si>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</si>
  <si>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</si>
  <si>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</si>
  <si>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</si>
  <si>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</si>
  <si>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</si>
  <si>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</si>
  <si>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</si>
  <si>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</si>
  <si>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</si>
  <si>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LEYVA</t>
  </si>
  <si>
    <t>15425</t>
  </si>
  <si>
    <t>MACANAL</t>
  </si>
  <si>
    <t>15442</t>
  </si>
  <si>
    <t>MARIPI</t>
  </si>
  <si>
    <t>15455</t>
  </si>
  <si>
    <t>MIRAFLORES</t>
  </si>
  <si>
    <t>15464</t>
  </si>
  <si>
    <t>MONGUA</t>
  </si>
  <si>
    <t>15466</t>
  </si>
  <si>
    <t>MONGUI</t>
  </si>
  <si>
    <t>15469</t>
  </si>
  <si>
    <t>MONIQUIRA</t>
  </si>
  <si>
    <t>15476</t>
  </si>
  <si>
    <t>MOTAVITA</t>
  </si>
  <si>
    <t>15480</t>
  </si>
  <si>
    <t>MUZO</t>
  </si>
  <si>
    <t>15491</t>
  </si>
  <si>
    <t>NOBSA</t>
  </si>
  <si>
    <t>15494</t>
  </si>
  <si>
    <t>NUEVO COLON</t>
  </si>
  <si>
    <t>15500</t>
  </si>
  <si>
    <t>OICATA</t>
  </si>
  <si>
    <t>15507</t>
  </si>
  <si>
    <t>OTANCHE</t>
  </si>
  <si>
    <t>15511</t>
  </si>
  <si>
    <t>PACHAVITA</t>
  </si>
  <si>
    <t>15514</t>
  </si>
  <si>
    <t>PAEZ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</si>
  <si>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</si>
  <si>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</si>
  <si>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</si>
  <si>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</si>
  <si>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</si>
  <si>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</si>
  <si>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</si>
  <si>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</si>
  <si>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</si>
  <si>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</si>
  <si>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</si>
  <si>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RIO</t>
  </si>
  <si>
    <t>15542</t>
  </si>
  <si>
    <t>PESCA</t>
  </si>
  <si>
    <t>15550</t>
  </si>
  <si>
    <t>PISVA</t>
  </si>
  <si>
    <t>15572</t>
  </si>
  <si>
    <t>PUERTO BOYACA</t>
  </si>
  <si>
    <t>15580</t>
  </si>
  <si>
    <t>QUIPAMA</t>
  </si>
  <si>
    <t>15599</t>
  </si>
  <si>
    <t>RAMIRIQUI</t>
  </si>
  <si>
    <t>15600</t>
  </si>
  <si>
    <t>RAQUIRA</t>
  </si>
  <si>
    <t>15621</t>
  </si>
  <si>
    <t>RONDON</t>
  </si>
  <si>
    <t>15632</t>
  </si>
  <si>
    <t>SABOYA</t>
  </si>
  <si>
    <t>15638</t>
  </si>
  <si>
    <t>SACHICA</t>
  </si>
  <si>
    <t>15646</t>
  </si>
  <si>
    <t>SAMACA</t>
  </si>
  <si>
    <t>15660</t>
  </si>
  <si>
    <t>SAN EDUARDO</t>
  </si>
  <si>
    <t>15664</t>
  </si>
  <si>
    <t>SAN JOSE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</si>
  <si>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</si>
  <si>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</si>
  <si>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</si>
  <si>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</si>
  <si>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</si>
  <si>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</si>
  <si>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</si>
  <si>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</si>
  <si>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</si>
  <si>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</si>
  <si>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</si>
  <si>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MARIA</t>
  </si>
  <si>
    <t>15693</t>
  </si>
  <si>
    <t>SANTA ROSA DE VITERB</t>
  </si>
  <si>
    <t>15696</t>
  </si>
  <si>
    <t>SANTA SOFIA</t>
  </si>
  <si>
    <t>15720</t>
  </si>
  <si>
    <t>SATIVANORTE</t>
  </si>
  <si>
    <t>15723</t>
  </si>
  <si>
    <t>SATIVASUR</t>
  </si>
  <si>
    <t>15740</t>
  </si>
  <si>
    <t>SIACHOQUE</t>
  </si>
  <si>
    <t>15753</t>
  </si>
  <si>
    <t>SOATA</t>
  </si>
  <si>
    <t>15755</t>
  </si>
  <si>
    <t>SOCOTA</t>
  </si>
  <si>
    <t>15757</t>
  </si>
  <si>
    <t>SOCHA</t>
  </si>
  <si>
    <t>15761</t>
  </si>
  <si>
    <t>SOMONDOCO</t>
  </si>
  <si>
    <t>15762</t>
  </si>
  <si>
    <t>SORA</t>
  </si>
  <si>
    <t>15763</t>
  </si>
  <si>
    <t>SOTAQUIRA</t>
  </si>
  <si>
    <t>15764</t>
  </si>
  <si>
    <t>SORACA</t>
  </si>
  <si>
    <t>15774</t>
  </si>
  <si>
    <t>SUSACON</t>
  </si>
  <si>
    <t>15776</t>
  </si>
  <si>
    <t>SUTAMARCHAN</t>
  </si>
  <si>
    <t>15778</t>
  </si>
  <si>
    <t>SUTATENZA</t>
  </si>
  <si>
    <t>15790</t>
  </si>
  <si>
    <t>TASCO</t>
  </si>
  <si>
    <t>15798</t>
  </si>
  <si>
    <t>TENZA</t>
  </si>
  <si>
    <t>15804</t>
  </si>
  <si>
    <t>TIBANA</t>
  </si>
  <si>
    <t>15806</t>
  </si>
  <si>
    <t>TIBASOSA</t>
  </si>
  <si>
    <t>15808</t>
  </si>
  <si>
    <t>TINJACA</t>
  </si>
  <si>
    <t>15810</t>
  </si>
  <si>
    <t>TIPACOQUE</t>
  </si>
  <si>
    <t>15814</t>
  </si>
  <si>
    <t>TOCA</t>
  </si>
  <si>
    <t>15816</t>
  </si>
  <si>
    <t>TOGUI</t>
  </si>
  <si>
    <t>15820</t>
  </si>
  <si>
    <t>TOPAGA</t>
  </si>
  <si>
    <t>15822</t>
  </si>
  <si>
    <t>TOTA</t>
  </si>
  <si>
    <t>15832</t>
  </si>
  <si>
    <t>TUNUNGUA</t>
  </si>
  <si>
    <t>15835</t>
  </si>
  <si>
    <t>TURMEQUE</t>
  </si>
  <si>
    <t>15837</t>
  </si>
  <si>
    <t>TUTA</t>
  </si>
  <si>
    <t>15839</t>
  </si>
  <si>
    <t>TUTASA</t>
  </si>
  <si>
    <t>15842</t>
  </si>
  <si>
    <t>UMBITA</t>
  </si>
  <si>
    <t>15861</t>
  </si>
  <si>
    <t>VENTAQUEMADA</t>
  </si>
  <si>
    <t>15879</t>
  </si>
  <si>
    <t>VIRACACHA</t>
  </si>
  <si>
    <t>15897</t>
  </si>
  <si>
    <t>ZETAQUIRA</t>
  </si>
  <si>
    <t>17013</t>
  </si>
  <si>
    <t>AGUADAS</t>
  </si>
  <si>
    <t>17042</t>
  </si>
  <si>
    <t>ANSERMA</t>
  </si>
  <si>
    <t>17050</t>
  </si>
  <si>
    <t>ARANZAZU</t>
  </si>
  <si>
    <t>17088</t>
  </si>
  <si>
    <t>BELALCAZAR</t>
  </si>
  <si>
    <t>17174</t>
  </si>
  <si>
    <t>CHINCHINA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</si>
  <si>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</si>
  <si>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</si>
  <si>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</si>
  <si>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</si>
  <si>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</si>
  <si>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</si>
  <si>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</si>
  <si>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</si>
  <si>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</si>
  <si>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</si>
  <si>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</si>
  <si>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</si>
  <si>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</si>
  <si>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</si>
  <si>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</si>
  <si>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</si>
  <si>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</si>
  <si>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</si>
  <si>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</si>
  <si>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PACORA</t>
  </si>
  <si>
    <t>17524</t>
  </si>
  <si>
    <t>PALESTINA</t>
  </si>
  <si>
    <t>17541</t>
  </si>
  <si>
    <t>PENSILVANIA</t>
  </si>
  <si>
    <t>17614</t>
  </si>
  <si>
    <t>RIOSUCIO</t>
  </si>
  <si>
    <t>17616</t>
  </si>
  <si>
    <t>17653</t>
  </si>
  <si>
    <t>SALAMINA</t>
  </si>
  <si>
    <t>17662</t>
  </si>
  <si>
    <t>SAMANA</t>
  </si>
  <si>
    <t>17665</t>
  </si>
  <si>
    <t>SAN JOSE</t>
  </si>
  <si>
    <t>17777</t>
  </si>
  <si>
    <t>SUPIA</t>
  </si>
  <si>
    <t>17867</t>
  </si>
  <si>
    <t>VICTORIA</t>
  </si>
  <si>
    <t>17873</t>
  </si>
  <si>
    <t>VILLAMARIA</t>
  </si>
  <si>
    <t>17877</t>
  </si>
  <si>
    <t>VITERBO</t>
  </si>
  <si>
    <t>18029</t>
  </si>
  <si>
    <t>ALBANIA</t>
  </si>
  <si>
    <t>18094</t>
  </si>
  <si>
    <t>BELEN DE LOS A.</t>
  </si>
  <si>
    <t>18150</t>
  </si>
  <si>
    <t>CARTAGENA DEL CHAIRA</t>
  </si>
  <si>
    <t>18205</t>
  </si>
  <si>
    <t>CURILLO</t>
  </si>
  <si>
    <t>18247</t>
  </si>
  <si>
    <t>EL DONCELLO</t>
  </si>
  <si>
    <t>18256</t>
  </si>
  <si>
    <t>EL PAUJIL</t>
  </si>
  <si>
    <t>18410</t>
  </si>
  <si>
    <t>LA MONTANITA</t>
  </si>
  <si>
    <t>18460</t>
  </si>
  <si>
    <t>MILAN</t>
  </si>
  <si>
    <t>18479</t>
  </si>
  <si>
    <t>MORELIA</t>
  </si>
  <si>
    <t>18592</t>
  </si>
  <si>
    <t>PUERTO RICO</t>
  </si>
  <si>
    <t>18610</t>
  </si>
  <si>
    <t>SAN JOSE FRAGUA</t>
  </si>
  <si>
    <t>18753</t>
  </si>
  <si>
    <t>SAN VICENTE CAGUAN</t>
  </si>
  <si>
    <t>18756</t>
  </si>
  <si>
    <t>SOLANO</t>
  </si>
  <si>
    <t>18785</t>
  </si>
  <si>
    <t>SOLITA</t>
  </si>
  <si>
    <t>18860</t>
  </si>
  <si>
    <t>19022</t>
  </si>
  <si>
    <t>ALMAGUER</t>
  </si>
  <si>
    <t>19050</t>
  </si>
  <si>
    <t>19075</t>
  </si>
  <si>
    <t>BALBOA</t>
  </si>
  <si>
    <t>19100</t>
  </si>
  <si>
    <t>19110</t>
  </si>
  <si>
    <t>BUENOS AIRES</t>
  </si>
  <si>
    <t>19130</t>
  </si>
  <si>
    <t>CAJIBIO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</si>
  <si>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</si>
  <si>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</si>
  <si>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</si>
  <si>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</si>
  <si>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</si>
  <si>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</si>
  <si>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</si>
  <si>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</si>
  <si>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</si>
  <si>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19300</t>
  </si>
  <si>
    <t>GUACHENÉ</t>
  </si>
  <si>
    <t>19318</t>
  </si>
  <si>
    <t>GUAPI</t>
  </si>
  <si>
    <t>19355</t>
  </si>
  <si>
    <t>INZA</t>
  </si>
  <si>
    <t>19364</t>
  </si>
  <si>
    <t>JAMBALO</t>
  </si>
  <si>
    <t>19392</t>
  </si>
  <si>
    <t>LA SIERRA</t>
  </si>
  <si>
    <t>19397</t>
  </si>
  <si>
    <t>LA VEGA</t>
  </si>
  <si>
    <t>19418</t>
  </si>
  <si>
    <t>LOPEZ DE MICAY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</si>
  <si>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</si>
  <si>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</si>
  <si>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</si>
  <si>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</si>
  <si>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</si>
  <si>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</si>
  <si>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</si>
  <si>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</si>
  <si>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19532</t>
  </si>
  <si>
    <t>PATIA (EL BORDO)</t>
  </si>
  <si>
    <t>19533</t>
  </si>
  <si>
    <t>PIAMONTE</t>
  </si>
  <si>
    <t>19548</t>
  </si>
  <si>
    <t>PIENDAMO</t>
  </si>
  <si>
    <t>19573</t>
  </si>
  <si>
    <t>PUERTO TEJADA</t>
  </si>
  <si>
    <t>19585</t>
  </si>
  <si>
    <t>PURACE</t>
  </si>
  <si>
    <t>19622</t>
  </si>
  <si>
    <t>ROSAS</t>
  </si>
  <si>
    <t>19693</t>
  </si>
  <si>
    <t>SAN SEBASTIAN</t>
  </si>
  <si>
    <t>19698</t>
  </si>
  <si>
    <t>SANTANDER DE Q.</t>
  </si>
  <si>
    <t>19701</t>
  </si>
  <si>
    <t>19743</t>
  </si>
  <si>
    <t>SILVIA</t>
  </si>
  <si>
    <t>19760</t>
  </si>
  <si>
    <t>SOTARA</t>
  </si>
  <si>
    <t>19780</t>
  </si>
  <si>
    <t>SUAREZ</t>
  </si>
  <si>
    <t>19785</t>
  </si>
  <si>
    <t>19807</t>
  </si>
  <si>
    <t>TIMBIO</t>
  </si>
  <si>
    <t>19809</t>
  </si>
  <si>
    <t>TIMBIQUI</t>
  </si>
  <si>
    <t>19821</t>
  </si>
  <si>
    <t>TORIBIO</t>
  </si>
  <si>
    <t>19824</t>
  </si>
  <si>
    <t>TOTORO</t>
  </si>
  <si>
    <t>19845</t>
  </si>
  <si>
    <t>VILLA RICA</t>
  </si>
  <si>
    <t>20011</t>
  </si>
  <si>
    <t>AGUACHICA</t>
  </si>
  <si>
    <t>20013</t>
  </si>
  <si>
    <t>AGUSTIN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</si>
  <si>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</si>
  <si>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</si>
  <si>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</si>
  <si>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</si>
  <si>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</si>
  <si>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</si>
  <si>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</si>
  <si>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</si>
  <si>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</si>
  <si>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CHIRIGUANA</t>
  </si>
  <si>
    <t>20228</t>
  </si>
  <si>
    <t>CURUMANI</t>
  </si>
  <si>
    <t>20238</t>
  </si>
  <si>
    <t>EL COPEY</t>
  </si>
  <si>
    <t>20250</t>
  </si>
  <si>
    <t>EL PASO</t>
  </si>
  <si>
    <t>20295</t>
  </si>
  <si>
    <t>GAMARRA</t>
  </si>
  <si>
    <t>20310</t>
  </si>
  <si>
    <t>GONZALEZ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</si>
  <si>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</si>
  <si>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</si>
  <si>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</si>
  <si>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</si>
  <si>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</si>
  <si>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</si>
  <si>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</si>
  <si>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</si>
  <si>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</si>
  <si>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</si>
  <si>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</si>
  <si>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</si>
  <si>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</si>
  <si>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RIO DE ORO</t>
  </si>
  <si>
    <t>20621</t>
  </si>
  <si>
    <t>LA PAZ</t>
  </si>
  <si>
    <t>20710</t>
  </si>
  <si>
    <t>SAN ALBERTO</t>
  </si>
  <si>
    <t>20750</t>
  </si>
  <si>
    <t>SAN DIEGO</t>
  </si>
  <si>
    <t>20770</t>
  </si>
  <si>
    <t>SAN MARTIN</t>
  </si>
  <si>
    <t>20787</t>
  </si>
  <si>
    <t>TAMALAMEQUE</t>
  </si>
  <si>
    <t>23068</t>
  </si>
  <si>
    <t>AYAPEL</t>
  </si>
  <si>
    <t>23079</t>
  </si>
  <si>
    <t>23090</t>
  </si>
  <si>
    <t>CANALETE</t>
  </si>
  <si>
    <t>23162</t>
  </si>
  <si>
    <t>CERETE</t>
  </si>
  <si>
    <t>23168</t>
  </si>
  <si>
    <t>CHIMA</t>
  </si>
  <si>
    <t>23182</t>
  </si>
  <si>
    <t>CHINU</t>
  </si>
  <si>
    <t>23189</t>
  </si>
  <si>
    <t>CIENAGA DE ORO</t>
  </si>
  <si>
    <t>23300</t>
  </si>
  <si>
    <t>COTORRA</t>
  </si>
  <si>
    <t>23350</t>
  </si>
  <si>
    <t>LA APARTADA</t>
  </si>
  <si>
    <t>23419</t>
  </si>
  <si>
    <t>LOS CORDOBAS</t>
  </si>
  <si>
    <t>23464</t>
  </si>
  <si>
    <t>MOMIL</t>
  </si>
  <si>
    <t>23466</t>
  </si>
  <si>
    <t>MONTELIBANO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</si>
  <si>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</si>
  <si>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</si>
  <si>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</si>
  <si>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</si>
  <si>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</si>
  <si>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</si>
  <si>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</si>
  <si>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</si>
  <si>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</si>
  <si>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</si>
  <si>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</si>
  <si>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PURISIMA</t>
  </si>
  <si>
    <t>23670</t>
  </si>
  <si>
    <t>SAN ANDRES D SOTAVEN</t>
  </si>
  <si>
    <t>23672</t>
  </si>
  <si>
    <t>SAN ANTERO</t>
  </si>
  <si>
    <t>23675</t>
  </si>
  <si>
    <t>SAN BERNARDO V.</t>
  </si>
  <si>
    <t>23678</t>
  </si>
  <si>
    <t>23682</t>
  </si>
  <si>
    <t>SAN JOSE DE URÉ</t>
  </si>
  <si>
    <t>23686</t>
  </si>
  <si>
    <t>SAN PELAYO</t>
  </si>
  <si>
    <t>23807</t>
  </si>
  <si>
    <t>TIERRALTA</t>
  </si>
  <si>
    <t>23815</t>
  </si>
  <si>
    <t>TUCHIN</t>
  </si>
  <si>
    <t>23855</t>
  </si>
  <si>
    <t>VALENCIA</t>
  </si>
  <si>
    <t>25001</t>
  </si>
  <si>
    <t>AGUA DE DIOS</t>
  </si>
  <si>
    <t>25019</t>
  </si>
  <si>
    <t>ALBAN</t>
  </si>
  <si>
    <t>25035</t>
  </si>
  <si>
    <t>ANAPOIMA</t>
  </si>
  <si>
    <t>25040</t>
  </si>
  <si>
    <t>ANOLAIMA</t>
  </si>
  <si>
    <t>25053</t>
  </si>
  <si>
    <t>ARBELAEZ</t>
  </si>
  <si>
    <t>25086</t>
  </si>
  <si>
    <t>BELTRAN</t>
  </si>
  <si>
    <t>25095</t>
  </si>
  <si>
    <t>BITUIMA</t>
  </si>
  <si>
    <t>25099</t>
  </si>
  <si>
    <t>BOJACA</t>
  </si>
  <si>
    <t>25120</t>
  </si>
  <si>
    <t>CABRERA</t>
  </si>
  <si>
    <t>25123</t>
  </si>
  <si>
    <t>CACHIPAY</t>
  </si>
  <si>
    <t>25126</t>
  </si>
  <si>
    <t>CAJICA</t>
  </si>
  <si>
    <t>25148</t>
  </si>
  <si>
    <t>CAPARRAPI</t>
  </si>
  <si>
    <t>25151</t>
  </si>
  <si>
    <t>CAQUEZA</t>
  </si>
  <si>
    <t>25154</t>
  </si>
  <si>
    <t>CARMEN DE CARUPA</t>
  </si>
  <si>
    <t>25168</t>
  </si>
  <si>
    <t>CHAGUANI</t>
  </si>
  <si>
    <t>CHIA</t>
  </si>
  <si>
    <t>25178</t>
  </si>
  <si>
    <t>CHIPAQUE</t>
  </si>
  <si>
    <t>25181</t>
  </si>
  <si>
    <t>CHOACHI</t>
  </si>
  <si>
    <t>25183</t>
  </si>
  <si>
    <t>CHOCONTA</t>
  </si>
  <si>
    <t>25200</t>
  </si>
  <si>
    <t>COGUA</t>
  </si>
  <si>
    <t>25214</t>
  </si>
  <si>
    <t>COTA</t>
  </si>
  <si>
    <t>25224</t>
  </si>
  <si>
    <t>CUCUNUBA</t>
  </si>
  <si>
    <t>25245</t>
  </si>
  <si>
    <t>EL COLEGIO</t>
  </si>
  <si>
    <t>25258</t>
  </si>
  <si>
    <t>25260</t>
  </si>
  <si>
    <t>EL ROSAL</t>
  </si>
  <si>
    <t>FACATATIVA</t>
  </si>
  <si>
    <t>25279</t>
  </si>
  <si>
    <t>FOMEQUE</t>
  </si>
  <si>
    <t>25281</t>
  </si>
  <si>
    <t>FOSCA</t>
  </si>
  <si>
    <t>25286</t>
  </si>
  <si>
    <t>FUNZA</t>
  </si>
  <si>
    <t>25288</t>
  </si>
  <si>
    <t>FUQUENE</t>
  </si>
  <si>
    <t>25293</t>
  </si>
  <si>
    <t>GACHALA</t>
  </si>
  <si>
    <t>25295</t>
  </si>
  <si>
    <t>GACHANCIPA</t>
  </si>
  <si>
    <t>25297</t>
  </si>
  <si>
    <t>GACHETA</t>
  </si>
  <si>
    <t>25299</t>
  </si>
  <si>
    <t>GAMA</t>
  </si>
  <si>
    <t>25312</t>
  </si>
  <si>
    <t>25317</t>
  </si>
  <si>
    <t>GUACHETA</t>
  </si>
  <si>
    <t>25320</t>
  </si>
  <si>
    <t>GUADUAS</t>
  </si>
  <si>
    <t>25322</t>
  </si>
  <si>
    <t>GUASCA</t>
  </si>
  <si>
    <t>25324</t>
  </si>
  <si>
    <t>GUATAQUI</t>
  </si>
  <si>
    <t>25326</t>
  </si>
  <si>
    <t>GUATAVITA</t>
  </si>
  <si>
    <t>25328</t>
  </si>
  <si>
    <t>GUAYABAL DE SIQUIMA</t>
  </si>
  <si>
    <t>25335</t>
  </si>
  <si>
    <t>GUAYABETAL</t>
  </si>
  <si>
    <t>25339</t>
  </si>
  <si>
    <t>GUTIERREZ</t>
  </si>
  <si>
    <t>25368</t>
  </si>
  <si>
    <t>JERUSALEN</t>
  </si>
  <si>
    <t>25372</t>
  </si>
  <si>
    <t>JUNIN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</si>
  <si>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</si>
  <si>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</si>
  <si>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</si>
  <si>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</si>
  <si>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</si>
  <si>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</si>
  <si>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</si>
  <si>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</si>
  <si>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</si>
  <si>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</si>
  <si>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</si>
  <si>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</si>
  <si>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</si>
  <si>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</si>
  <si>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</si>
  <si>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</si>
  <si>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</si>
  <si>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</si>
  <si>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</si>
  <si>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25483</t>
  </si>
  <si>
    <t>NARIÐO</t>
  </si>
  <si>
    <t>25486</t>
  </si>
  <si>
    <t>NEMOCON</t>
  </si>
  <si>
    <t>25488</t>
  </si>
  <si>
    <t>NILO</t>
  </si>
  <si>
    <t>25489</t>
  </si>
  <si>
    <t>NIMAIMA</t>
  </si>
  <si>
    <t>25491</t>
  </si>
  <si>
    <t>NOCAIMA</t>
  </si>
  <si>
    <t>25506</t>
  </si>
  <si>
    <t>OSPINA PEREZ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</si>
  <si>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</si>
  <si>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</si>
  <si>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</si>
  <si>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</si>
  <si>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</si>
  <si>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</si>
  <si>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</si>
  <si>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</si>
  <si>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</si>
  <si>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</si>
  <si>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</si>
  <si>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</si>
  <si>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</si>
  <si>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PULI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</si>
  <si>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</si>
  <si>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</si>
  <si>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</si>
  <si>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</si>
  <si>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</si>
  <si>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</si>
  <si>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</si>
  <si>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</si>
  <si>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</si>
  <si>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RICAURTE</t>
  </si>
  <si>
    <t>25645</t>
  </si>
  <si>
    <t>SAN ANTONIO D TEQUEN</t>
  </si>
  <si>
    <t>25649</t>
  </si>
  <si>
    <t>SAN BERNARDO</t>
  </si>
  <si>
    <t>25653</t>
  </si>
  <si>
    <t>SAN CAYETANO</t>
  </si>
  <si>
    <t>25658</t>
  </si>
  <si>
    <t>25662</t>
  </si>
  <si>
    <t>SAN JUAN DE RIOSECO</t>
  </si>
  <si>
    <t>25718</t>
  </si>
  <si>
    <t>SASAIMA</t>
  </si>
  <si>
    <t>25736</t>
  </si>
  <si>
    <t>SESQUILE</t>
  </si>
  <si>
    <t>25740</t>
  </si>
  <si>
    <t>SIBATE</t>
  </si>
  <si>
    <t>25743</t>
  </si>
  <si>
    <t>SILVANIA</t>
  </si>
  <si>
    <t>25745</t>
  </si>
  <si>
    <t>SIMIJACA</t>
  </si>
  <si>
    <t>25758</t>
  </si>
  <si>
    <t>SOPO</t>
  </si>
  <si>
    <t>25769</t>
  </si>
  <si>
    <t>SUBACHOQUE</t>
  </si>
  <si>
    <t>25772</t>
  </si>
  <si>
    <t>SUESCA</t>
  </si>
  <si>
    <t>25777</t>
  </si>
  <si>
    <t>SUPATA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</si>
  <si>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</si>
  <si>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</si>
  <si>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</si>
  <si>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</si>
  <si>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</si>
  <si>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</si>
  <si>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</si>
  <si>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</si>
  <si>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</si>
  <si>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</si>
  <si>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</si>
  <si>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</si>
  <si>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</si>
  <si>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</si>
  <si>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</si>
  <si>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</si>
  <si>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</si>
  <si>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</si>
  <si>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</si>
  <si>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TOCANCIPA</t>
  </si>
  <si>
    <t>25823</t>
  </si>
  <si>
    <t>TOPAIPI</t>
  </si>
  <si>
    <t>25839</t>
  </si>
  <si>
    <t>UBALA</t>
  </si>
  <si>
    <t>25841</t>
  </si>
  <si>
    <t>UBAQUE</t>
  </si>
  <si>
    <t>25843</t>
  </si>
  <si>
    <t>UBATE</t>
  </si>
  <si>
    <t>25845</t>
  </si>
  <si>
    <t>UNE</t>
  </si>
  <si>
    <t>25851</t>
  </si>
  <si>
    <t>UTICA</t>
  </si>
  <si>
    <t>25862</t>
  </si>
  <si>
    <t>VERGARA</t>
  </si>
  <si>
    <t>25867</t>
  </si>
  <si>
    <t>VIANI</t>
  </si>
  <si>
    <t>25871</t>
  </si>
  <si>
    <t>VILLAGOMEZ</t>
  </si>
  <si>
    <t>25873</t>
  </si>
  <si>
    <t>VILLAPINZON</t>
  </si>
  <si>
    <t>25875</t>
  </si>
  <si>
    <t>VILLETA</t>
  </si>
  <si>
    <t>25878</t>
  </si>
  <si>
    <t>VIOTA</t>
  </si>
  <si>
    <t>25885</t>
  </si>
  <si>
    <t>YACOPI</t>
  </si>
  <si>
    <t>25898</t>
  </si>
  <si>
    <t>ZIPACON</t>
  </si>
  <si>
    <t>ZIPAQUIRA</t>
  </si>
  <si>
    <t>QUIBDO</t>
  </si>
  <si>
    <t>27006</t>
  </si>
  <si>
    <t>ACANDI</t>
  </si>
  <si>
    <t>27025</t>
  </si>
  <si>
    <t>ALTO BAUDO</t>
  </si>
  <si>
    <t>27050</t>
  </si>
  <si>
    <t>ATRATO</t>
  </si>
  <si>
    <t>27073</t>
  </si>
  <si>
    <t>BAGADO</t>
  </si>
  <si>
    <t>27075</t>
  </si>
  <si>
    <t>BAHIA SOLANO</t>
  </si>
  <si>
    <t>27077</t>
  </si>
  <si>
    <t>BAJO BAUDO-PIZA</t>
  </si>
  <si>
    <t>27099</t>
  </si>
  <si>
    <t>BOJAYA</t>
  </si>
  <si>
    <t>27135</t>
  </si>
  <si>
    <t>CANTON DEL SAN PABLO</t>
  </si>
  <si>
    <t>27150</t>
  </si>
  <si>
    <t>CARMEN DEL DARIEN</t>
  </si>
  <si>
    <t>27160</t>
  </si>
  <si>
    <t>CERTEGUI</t>
  </si>
  <si>
    <t>27205</t>
  </si>
  <si>
    <t>CONDOTO</t>
  </si>
  <si>
    <t>27245</t>
  </si>
  <si>
    <t>EL CARMEN</t>
  </si>
  <si>
    <t>27250</t>
  </si>
  <si>
    <t>LITORAL DEL SAN JUAN</t>
  </si>
  <si>
    <t>27361</t>
  </si>
  <si>
    <t>ITSMINA</t>
  </si>
  <si>
    <t>27372</t>
  </si>
  <si>
    <t>JURADO</t>
  </si>
  <si>
    <t>27413</t>
  </si>
  <si>
    <t>LLORO</t>
  </si>
  <si>
    <t>27425</t>
  </si>
  <si>
    <t>MEDIO ATRATO</t>
  </si>
  <si>
    <t>27430</t>
  </si>
  <si>
    <t>MEDIO BAUDO</t>
  </si>
  <si>
    <t>27450</t>
  </si>
  <si>
    <t>MEDIO SAN JUAN</t>
  </si>
  <si>
    <t>27491</t>
  </si>
  <si>
    <t>NOVITA</t>
  </si>
  <si>
    <t>27495</t>
  </si>
  <si>
    <t>NUQUI</t>
  </si>
  <si>
    <t>27580</t>
  </si>
  <si>
    <t>RIO IRO</t>
  </si>
  <si>
    <t>27600</t>
  </si>
  <si>
    <t>RIO QUITO</t>
  </si>
  <si>
    <t>27615</t>
  </si>
  <si>
    <t>RIO SUCIO</t>
  </si>
  <si>
    <t>27660</t>
  </si>
  <si>
    <t>SAN JOSE DE PALMAR</t>
  </si>
  <si>
    <t>27745</t>
  </si>
  <si>
    <t>SIPI</t>
  </si>
  <si>
    <t>27787</t>
  </si>
  <si>
    <t>TADO</t>
  </si>
  <si>
    <t>27800</t>
  </si>
  <si>
    <t>UNGUIA</t>
  </si>
  <si>
    <t>27810</t>
  </si>
  <si>
    <t>UNION PANAMERICANA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</si>
  <si>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</si>
  <si>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</si>
  <si>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</si>
  <si>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</si>
  <si>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</si>
  <si>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</si>
  <si>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</si>
  <si>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</si>
  <si>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</si>
  <si>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</si>
  <si>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</si>
  <si>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</si>
  <si>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</si>
  <si>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</si>
  <si>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</si>
  <si>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</si>
  <si>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</si>
  <si>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ELIAS</t>
  </si>
  <si>
    <t>41298</t>
  </si>
  <si>
    <t>GARZON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</si>
  <si>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</si>
  <si>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</si>
  <si>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</si>
  <si>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</si>
  <si>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</si>
  <si>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</si>
  <si>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</si>
  <si>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</si>
  <si>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</si>
  <si>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</si>
  <si>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</si>
  <si>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</si>
  <si>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</si>
  <si>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</si>
  <si>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NATAGA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</si>
  <si>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</si>
  <si>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</si>
  <si>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</si>
  <si>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</si>
  <si>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</si>
  <si>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</si>
  <si>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</si>
  <si>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</si>
  <si>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</si>
  <si>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41615</t>
  </si>
  <si>
    <t>RIVERA</t>
  </si>
  <si>
    <t>41660</t>
  </si>
  <si>
    <t>SALADOBLANCO</t>
  </si>
  <si>
    <t>41668</t>
  </si>
  <si>
    <t>SAN AGUSTIN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</si>
  <si>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</si>
  <si>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</si>
  <si>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</si>
  <si>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</si>
  <si>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</si>
  <si>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</si>
  <si>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</si>
  <si>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</si>
  <si>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</si>
  <si>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</si>
  <si>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</si>
  <si>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</si>
  <si>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TIMANA</t>
  </si>
  <si>
    <t>41872</t>
  </si>
  <si>
    <t>VILLA VIEJA</t>
  </si>
  <si>
    <t>41885</t>
  </si>
  <si>
    <t>YAGUARA</t>
  </si>
  <si>
    <t>44035</t>
  </si>
  <si>
    <t>44078</t>
  </si>
  <si>
    <t>BARRANCAS</t>
  </si>
  <si>
    <t>44090</t>
  </si>
  <si>
    <t>DIBULLA</t>
  </si>
  <si>
    <t>44098</t>
  </si>
  <si>
    <t>DISTRACCION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</si>
  <si>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</si>
  <si>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</si>
  <si>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</si>
  <si>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</si>
  <si>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</si>
  <si>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</si>
  <si>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</si>
  <si>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</si>
  <si>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44560</t>
  </si>
  <si>
    <t>44650</t>
  </si>
  <si>
    <t>SAN JUAN DEL C.</t>
  </si>
  <si>
    <t>44855</t>
  </si>
  <si>
    <t>URUMITA</t>
  </si>
  <si>
    <t>44874</t>
  </si>
  <si>
    <t>47030</t>
  </si>
  <si>
    <t>ALGARROBO</t>
  </si>
  <si>
    <t>47053</t>
  </si>
  <si>
    <t>ARACATACA</t>
  </si>
  <si>
    <t>47058</t>
  </si>
  <si>
    <t>ARIGUANI</t>
  </si>
  <si>
    <t>47161</t>
  </si>
  <si>
    <t>CERRO S.ANTONIO</t>
  </si>
  <si>
    <t>47170</t>
  </si>
  <si>
    <t>CHIBOLO</t>
  </si>
  <si>
    <t>47205</t>
  </si>
  <si>
    <t>47245</t>
  </si>
  <si>
    <t>EL BANCO</t>
  </si>
  <si>
    <t>47258</t>
  </si>
  <si>
    <t>EL PIÑON</t>
  </si>
  <si>
    <t>47268</t>
  </si>
  <si>
    <t>EL RETEN</t>
  </si>
  <si>
    <t>47288</t>
  </si>
  <si>
    <t>FUNDACION</t>
  </si>
  <si>
    <t>47318</t>
  </si>
  <si>
    <t>GUAMAL</t>
  </si>
  <si>
    <t>47460</t>
  </si>
  <si>
    <t>NUEVA GRANADA</t>
  </si>
  <si>
    <t>47541</t>
  </si>
  <si>
    <t>PEDRAZA</t>
  </si>
  <si>
    <t>47545</t>
  </si>
  <si>
    <t>PIJIÐO DEL CARMEN</t>
  </si>
  <si>
    <t>47551</t>
  </si>
  <si>
    <t>PIVIJAY</t>
  </si>
  <si>
    <t>47555</t>
  </si>
  <si>
    <t>PLATO</t>
  </si>
  <si>
    <t>47570</t>
  </si>
  <si>
    <t>PUEBLO VIEJO</t>
  </si>
  <si>
    <t>47605</t>
  </si>
  <si>
    <t>REMOLINO</t>
  </si>
  <si>
    <t>47660</t>
  </si>
  <si>
    <t>SABANAS DE SAN ANGEL</t>
  </si>
  <si>
    <t>47675</t>
  </si>
  <si>
    <t>47692</t>
  </si>
  <si>
    <t>47703</t>
  </si>
  <si>
    <t>SAN ZENON</t>
  </si>
  <si>
    <t>47707</t>
  </si>
  <si>
    <t>SANTA ANA</t>
  </si>
  <si>
    <t>47720</t>
  </si>
  <si>
    <t>SANTA BARBARA DE PINTO</t>
  </si>
  <si>
    <t>47745</t>
  </si>
  <si>
    <t>SITIONUEVO</t>
  </si>
  <si>
    <t>47798</t>
  </si>
  <si>
    <t>TENERIFE</t>
  </si>
  <si>
    <t>47960</t>
  </si>
  <si>
    <t>ZAPAYAN</t>
  </si>
  <si>
    <t>47980</t>
  </si>
  <si>
    <t>ZONA BANANERA</t>
  </si>
  <si>
    <t>50006</t>
  </si>
  <si>
    <t>ACACIAS</t>
  </si>
  <si>
    <t>50110</t>
  </si>
  <si>
    <t>BARRANCA DE UPIA</t>
  </si>
  <si>
    <t>50124</t>
  </si>
  <si>
    <t>CABUYARO</t>
  </si>
  <si>
    <t>50150</t>
  </si>
  <si>
    <t>CASTILLA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</si>
  <si>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</si>
  <si>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</si>
  <si>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</si>
  <si>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</si>
  <si>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</si>
  <si>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</si>
  <si>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</si>
  <si>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</si>
  <si>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</si>
  <si>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</si>
  <si>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</si>
  <si>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</si>
  <si>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</si>
  <si>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</si>
  <si>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</si>
  <si>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MAPIRIPAN</t>
  </si>
  <si>
    <t>50330</t>
  </si>
  <si>
    <t>MESETAS</t>
  </si>
  <si>
    <t>50350</t>
  </si>
  <si>
    <t>LA MACARENA</t>
  </si>
  <si>
    <t>50370</t>
  </si>
  <si>
    <t>LA URIBE</t>
  </si>
  <si>
    <t>50400</t>
  </si>
  <si>
    <t>LEJANIAS</t>
  </si>
  <si>
    <t>50450</t>
  </si>
  <si>
    <t>PUERTO CONCORDIA</t>
  </si>
  <si>
    <t>50568</t>
  </si>
  <si>
    <t>PUERTO GAITAN</t>
  </si>
  <si>
    <t>50573</t>
  </si>
  <si>
    <t>PUERTO LOPEZ</t>
  </si>
  <si>
    <t>50577</t>
  </si>
  <si>
    <t>PUERTO LLERAS</t>
  </si>
  <si>
    <t>50590</t>
  </si>
  <si>
    <t>50606</t>
  </si>
  <si>
    <t>RESTREPO</t>
  </si>
  <si>
    <t>50680</t>
  </si>
  <si>
    <t>SAN CARLOS DE G</t>
  </si>
  <si>
    <t>50683</t>
  </si>
  <si>
    <t>SAN JUAN DE ARAMA</t>
  </si>
  <si>
    <t>50686</t>
  </si>
  <si>
    <t>SAN JUANITO</t>
  </si>
  <si>
    <t>50689</t>
  </si>
  <si>
    <t>50711</t>
  </si>
  <si>
    <t>VISTA HERMOSA</t>
  </si>
  <si>
    <t>52019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</si>
  <si>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</si>
  <si>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</si>
  <si>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</si>
  <si>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</si>
  <si>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</si>
  <si>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</si>
  <si>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</si>
  <si>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</si>
  <si>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</si>
  <si>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</si>
  <si>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</si>
  <si>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</si>
  <si>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</si>
  <si>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</si>
  <si>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</si>
  <si>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</si>
  <si>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</si>
  <si>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</si>
  <si>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</si>
  <si>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</si>
  <si>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</si>
  <si>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</si>
  <si>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</si>
  <si>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</si>
  <si>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</si>
  <si>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</si>
  <si>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</si>
  <si>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</si>
  <si>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</si>
  <si>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PEÐOL</t>
  </si>
  <si>
    <t>52256</t>
  </si>
  <si>
    <t>EL ROSARIO</t>
  </si>
  <si>
    <t>52258</t>
  </si>
  <si>
    <t>EL TABLON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</si>
  <si>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</si>
  <si>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</si>
  <si>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</si>
  <si>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</si>
  <si>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</si>
  <si>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</si>
  <si>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</si>
  <si>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</si>
  <si>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</si>
  <si>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</si>
  <si>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</si>
  <si>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</si>
  <si>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</si>
  <si>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</si>
  <si>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</si>
  <si>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</si>
  <si>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</si>
  <si>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</si>
  <si>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</si>
  <si>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</si>
  <si>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</si>
  <si>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</si>
  <si>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</si>
  <si>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</si>
  <si>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</si>
  <si>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</si>
  <si>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</si>
  <si>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</si>
  <si>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</si>
  <si>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</si>
  <si>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</si>
  <si>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</si>
  <si>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</si>
  <si>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</si>
  <si>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</si>
  <si>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</si>
  <si>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</si>
  <si>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</si>
  <si>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</si>
  <si>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</si>
  <si>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</si>
  <si>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</si>
  <si>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</si>
  <si>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</si>
  <si>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</si>
  <si>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</si>
  <si>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</si>
  <si>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</si>
  <si>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</si>
  <si>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</si>
  <si>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</si>
  <si>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</si>
  <si>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PAYAN</t>
  </si>
  <si>
    <t>52678</t>
  </si>
  <si>
    <t>SAMANIEGO</t>
  </si>
  <si>
    <t>52683</t>
  </si>
  <si>
    <t>SANDONA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</si>
  <si>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</si>
  <si>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</si>
  <si>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</si>
  <si>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</si>
  <si>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</si>
  <si>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</si>
  <si>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</si>
  <si>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</si>
  <si>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</si>
  <si>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</si>
  <si>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</si>
  <si>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</si>
  <si>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</si>
  <si>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</si>
  <si>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</si>
  <si>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52838</t>
  </si>
  <si>
    <t>TUQUERRES</t>
  </si>
  <si>
    <t>52885</t>
  </si>
  <si>
    <t>YACUANQUER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</si>
  <si>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</si>
  <si>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</si>
  <si>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</si>
  <si>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</si>
  <si>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</si>
  <si>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</si>
  <si>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</si>
  <si>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</si>
  <si>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</si>
  <si>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CACOTA</t>
  </si>
  <si>
    <t>54128</t>
  </si>
  <si>
    <t>CACHIRA</t>
  </si>
  <si>
    <t>54172</t>
  </si>
  <si>
    <t>CHINACOTA</t>
  </si>
  <si>
    <t>54174</t>
  </si>
  <si>
    <t>CHITAGA</t>
  </si>
  <si>
    <t>54206</t>
  </si>
  <si>
    <t>CONVENCION</t>
  </si>
  <si>
    <t>54223</t>
  </si>
  <si>
    <t>CUCUTILLA</t>
  </si>
  <si>
    <t>54239</t>
  </si>
  <si>
    <t>DURANIA</t>
  </si>
  <si>
    <t>54245</t>
  </si>
  <si>
    <t>54250</t>
  </si>
  <si>
    <t>EL TARRA</t>
  </si>
  <si>
    <t>54261</t>
  </si>
  <si>
    <t>EL ZULIA</t>
  </si>
  <si>
    <t>54313</t>
  </si>
  <si>
    <t>GRAMALOTE</t>
  </si>
  <si>
    <t>54344</t>
  </si>
  <si>
    <t>HACARI</t>
  </si>
  <si>
    <t>54347</t>
  </si>
  <si>
    <t>HERRAN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</si>
  <si>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</si>
  <si>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</si>
  <si>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</si>
  <si>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</si>
  <si>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</si>
  <si>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</si>
  <si>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</si>
  <si>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</si>
  <si>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</si>
  <si>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</si>
  <si>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</si>
  <si>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</si>
  <si>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</si>
  <si>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</si>
  <si>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</si>
  <si>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</si>
  <si>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</si>
  <si>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</si>
  <si>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</si>
  <si>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</si>
  <si>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</si>
  <si>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</si>
  <si>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</si>
  <si>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</si>
  <si>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</si>
  <si>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</si>
  <si>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</si>
  <si>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</si>
  <si>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</si>
  <si>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</si>
  <si>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</si>
  <si>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</si>
  <si>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</si>
  <si>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</si>
  <si>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TIBU</t>
  </si>
  <si>
    <t>54820</t>
  </si>
  <si>
    <t>54871</t>
  </si>
  <si>
    <t>VILLA CARO</t>
  </si>
  <si>
    <t>54874</t>
  </si>
  <si>
    <t>VILLA ROSARIO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</si>
  <si>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</si>
  <si>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</si>
  <si>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</si>
  <si>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</si>
  <si>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</si>
  <si>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</si>
  <si>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</si>
  <si>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</si>
  <si>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</si>
  <si>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GENOVA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</si>
  <si>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</si>
  <si>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</si>
  <si>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</si>
  <si>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</si>
  <si>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</si>
  <si>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</si>
  <si>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</si>
  <si>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</si>
  <si>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</si>
  <si>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</si>
  <si>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66045</t>
  </si>
  <si>
    <t>APIA</t>
  </si>
  <si>
    <t>66075</t>
  </si>
  <si>
    <t>66088</t>
  </si>
  <si>
    <t>BELEN DE UMBRIA</t>
  </si>
  <si>
    <t>66318</t>
  </si>
  <si>
    <t>GUATICA</t>
  </si>
  <si>
    <t>66383</t>
  </si>
  <si>
    <t>LA CELIA</t>
  </si>
  <si>
    <t>66400</t>
  </si>
  <si>
    <t>LA VIRGINIA</t>
  </si>
  <si>
    <t>66440</t>
  </si>
  <si>
    <t>MARSELLA</t>
  </si>
  <si>
    <t>66456</t>
  </si>
  <si>
    <t>MISTRATO</t>
  </si>
  <si>
    <t>66572</t>
  </si>
  <si>
    <t>PUEBLO RICO</t>
  </si>
  <si>
    <t>66594</t>
  </si>
  <si>
    <t>QUINCHIA</t>
  </si>
  <si>
    <t>66682</t>
  </si>
  <si>
    <t>SANTA ROSA DE CABAL</t>
  </si>
  <si>
    <t>66687</t>
  </si>
  <si>
    <t>SANTUARIO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</si>
  <si>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</si>
  <si>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</si>
  <si>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</si>
  <si>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</si>
  <si>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</si>
  <si>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</si>
  <si>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</si>
  <si>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</si>
  <si>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</si>
  <si>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</si>
  <si>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</si>
  <si>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</si>
  <si>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</si>
  <si>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</si>
  <si>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</si>
  <si>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</si>
  <si>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CARCASI</t>
  </si>
  <si>
    <t>68160</t>
  </si>
  <si>
    <t>CEPITA</t>
  </si>
  <si>
    <t>68162</t>
  </si>
  <si>
    <t>CERRITO</t>
  </si>
  <si>
    <t>68167</t>
  </si>
  <si>
    <t>CHARALA</t>
  </si>
  <si>
    <t>68169</t>
  </si>
  <si>
    <t>CHARTA</t>
  </si>
  <si>
    <t>68176</t>
  </si>
  <si>
    <t>68179</t>
  </si>
  <si>
    <t>CHIPATA</t>
  </si>
  <si>
    <t>68190</t>
  </si>
  <si>
    <t>CIMITARRA</t>
  </si>
  <si>
    <t>68207</t>
  </si>
  <si>
    <t>68209</t>
  </si>
  <si>
    <t>CONFINES</t>
  </si>
  <si>
    <t>68211</t>
  </si>
  <si>
    <t>CONTRATACION</t>
  </si>
  <si>
    <t>68217</t>
  </si>
  <si>
    <t>COROMORO</t>
  </si>
  <si>
    <t>68229</t>
  </si>
  <si>
    <t>CURITI</t>
  </si>
  <si>
    <t>68235</t>
  </si>
  <si>
    <t>68245</t>
  </si>
  <si>
    <t>GUACAMAYO</t>
  </si>
  <si>
    <t>68250</t>
  </si>
  <si>
    <t>EL PENON</t>
  </si>
  <si>
    <t>68255</t>
  </si>
  <si>
    <t>EL PLAYON</t>
  </si>
  <si>
    <t>68264</t>
  </si>
  <si>
    <t>ENCINO</t>
  </si>
  <si>
    <t>68266</t>
  </si>
  <si>
    <t>ENCISO</t>
  </si>
  <si>
    <t>68271</t>
  </si>
  <si>
    <t>FLORIAN</t>
  </si>
  <si>
    <t>68296</t>
  </si>
  <si>
    <t>GALAN</t>
  </si>
  <si>
    <t>68298</t>
  </si>
  <si>
    <t>GAMBITA</t>
  </si>
  <si>
    <t>68318</t>
  </si>
  <si>
    <t>GUACA</t>
  </si>
  <si>
    <t>68320</t>
  </si>
  <si>
    <t>68322</t>
  </si>
  <si>
    <t>GUAPOTA</t>
  </si>
  <si>
    <t>68324</t>
  </si>
  <si>
    <t>GUAVATA</t>
  </si>
  <si>
    <t>68327</t>
  </si>
  <si>
    <t>GUEPSA</t>
  </si>
  <si>
    <t>68344</t>
  </si>
  <si>
    <t>HATO</t>
  </si>
  <si>
    <t>68368</t>
  </si>
  <si>
    <t>JESUS MARIA</t>
  </si>
  <si>
    <t>68370</t>
  </si>
  <si>
    <t>JORDAN</t>
  </si>
  <si>
    <t>68377</t>
  </si>
  <si>
    <t>LA BELLEZA</t>
  </si>
  <si>
    <t>68385</t>
  </si>
  <si>
    <t>LANDAZURI</t>
  </si>
  <si>
    <t>68397</t>
  </si>
  <si>
    <t>68406</t>
  </si>
  <si>
    <t>LEBRIJA</t>
  </si>
  <si>
    <t>68418</t>
  </si>
  <si>
    <t>LOS SANTOS</t>
  </si>
  <si>
    <t>68425</t>
  </si>
  <si>
    <t>MACARAVITA</t>
  </si>
  <si>
    <t>68432</t>
  </si>
  <si>
    <t>MALAGA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</si>
  <si>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</si>
  <si>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</si>
  <si>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</si>
  <si>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</si>
  <si>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</si>
  <si>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</si>
  <si>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</si>
  <si>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</si>
  <si>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</si>
  <si>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</si>
  <si>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</si>
  <si>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</si>
  <si>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</si>
  <si>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</si>
  <si>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</si>
  <si>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</si>
  <si>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</si>
  <si>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PARAMO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</si>
  <si>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</si>
  <si>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</si>
  <si>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</si>
  <si>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</si>
  <si>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</si>
  <si>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</si>
  <si>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</si>
  <si>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</si>
  <si>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</si>
  <si>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</si>
  <si>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</si>
  <si>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</si>
  <si>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68673</t>
  </si>
  <si>
    <t>SAN BENITO</t>
  </si>
  <si>
    <t>68679</t>
  </si>
  <si>
    <t>SAN GIL</t>
  </si>
  <si>
    <t>68682</t>
  </si>
  <si>
    <t>SAN JOAQUIN</t>
  </si>
  <si>
    <t>68684</t>
  </si>
  <si>
    <t>SAN JOSE MIRANDA</t>
  </si>
  <si>
    <t>68686</t>
  </si>
  <si>
    <t>SAN MIGUEL</t>
  </si>
  <si>
    <t>68689</t>
  </si>
  <si>
    <t>SAN VICENTE CHUCURI</t>
  </si>
  <si>
    <t>68705</t>
  </si>
  <si>
    <t>68720</t>
  </si>
  <si>
    <t>SANTA HELENA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</si>
  <si>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</si>
  <si>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</si>
  <si>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</si>
  <si>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</si>
  <si>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</si>
  <si>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</si>
  <si>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</si>
  <si>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</si>
  <si>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SURATA</t>
  </si>
  <si>
    <t>68820</t>
  </si>
  <si>
    <t>TONA</t>
  </si>
  <si>
    <t>68855</t>
  </si>
  <si>
    <t>VALLE SAN JOSE</t>
  </si>
  <si>
    <t>68861</t>
  </si>
  <si>
    <t>VELEZ</t>
  </si>
  <si>
    <t>68867</t>
  </si>
  <si>
    <t>VETAS</t>
  </si>
  <si>
    <t>68872</t>
  </si>
  <si>
    <t>68895</t>
  </si>
  <si>
    <t>ZAPATOCA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</si>
  <si>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</si>
  <si>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</si>
  <si>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</si>
  <si>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</si>
  <si>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</si>
  <si>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</si>
  <si>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</si>
  <si>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</si>
  <si>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</si>
  <si>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</si>
  <si>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CHALAN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</si>
  <si>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</si>
  <si>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</si>
  <si>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</si>
  <si>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</si>
  <si>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</si>
  <si>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</si>
  <si>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</si>
  <si>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</si>
  <si>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</si>
  <si>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</si>
  <si>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</si>
  <si>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</si>
  <si>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</si>
  <si>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</si>
  <si>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</si>
  <si>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</si>
  <si>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</si>
  <si>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</si>
  <si>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SAMPUES</t>
  </si>
  <si>
    <t>70678</t>
  </si>
  <si>
    <t>SAN BENITO ABAD</t>
  </si>
  <si>
    <t>70702</t>
  </si>
  <si>
    <t>SAN JUAN BETULIA</t>
  </si>
  <si>
    <t>70708</t>
  </si>
  <si>
    <t>SAN MARCOS</t>
  </si>
  <si>
    <t>70713</t>
  </si>
  <si>
    <t>SAN ONOFRE</t>
  </si>
  <si>
    <t>70717</t>
  </si>
  <si>
    <t>70742</t>
  </si>
  <si>
    <t>SINCE</t>
  </si>
  <si>
    <t>70771</t>
  </si>
  <si>
    <t>70820</t>
  </si>
  <si>
    <t>TOLU</t>
  </si>
  <si>
    <t>70823</t>
  </si>
  <si>
    <t>TOLUVIEJO</t>
  </si>
  <si>
    <t>73024</t>
  </si>
  <si>
    <t xml:space="preserve">TOLIMA </t>
  </si>
  <si>
    <t>ALPUJARRA</t>
  </si>
  <si>
    <t>73026</t>
  </si>
  <si>
    <t>ALVARADO</t>
  </si>
  <si>
    <t>73030</t>
  </si>
  <si>
    <t>AMBALEMA</t>
  </si>
  <si>
    <t>73043</t>
  </si>
  <si>
    <t>ANZOATEGUI</t>
  </si>
  <si>
    <t>73055</t>
  </si>
  <si>
    <t>GUAYABAL</t>
  </si>
  <si>
    <t>73067</t>
  </si>
  <si>
    <t>ATACO</t>
  </si>
  <si>
    <t>73124</t>
  </si>
  <si>
    <t>CAJAMARCA</t>
  </si>
  <si>
    <t>73148</t>
  </si>
  <si>
    <t>CARMEN DE APICALA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</si>
  <si>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</si>
  <si>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</si>
  <si>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</si>
  <si>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</si>
  <si>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</si>
  <si>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</si>
  <si>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</si>
  <si>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</si>
  <si>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</si>
  <si>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</si>
  <si>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</si>
  <si>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</si>
  <si>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</si>
  <si>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</si>
  <si>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</si>
  <si>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</si>
  <si>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</si>
  <si>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</si>
  <si>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</si>
  <si>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</si>
  <si>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</si>
  <si>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</si>
  <si>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</si>
  <si>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</si>
  <si>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</si>
  <si>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</si>
  <si>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</si>
  <si>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</si>
  <si>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</si>
  <si>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LERIDA</t>
  </si>
  <si>
    <t>73411</t>
  </si>
  <si>
    <t>LIBANO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</si>
  <si>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</si>
  <si>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</si>
  <si>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</si>
  <si>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</si>
  <si>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</si>
  <si>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</si>
  <si>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</si>
  <si>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</si>
  <si>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</si>
  <si>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</si>
  <si>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</si>
  <si>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</si>
  <si>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</si>
  <si>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</si>
  <si>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</si>
  <si>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</si>
  <si>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</si>
  <si>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</si>
  <si>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</si>
  <si>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PURIFICACION</t>
  </si>
  <si>
    <t>73616</t>
  </si>
  <si>
    <t>RIOBLANCO</t>
  </si>
  <si>
    <t>73622</t>
  </si>
  <si>
    <t>RONCESVALLES</t>
  </si>
  <si>
    <t>73624</t>
  </si>
  <si>
    <t>ROVIRA</t>
  </si>
  <si>
    <t>73671</t>
  </si>
  <si>
    <t>SALDAÐA</t>
  </si>
  <si>
    <t>73675</t>
  </si>
  <si>
    <t>SAN ANTONIO</t>
  </si>
  <si>
    <t>73678</t>
  </si>
  <si>
    <t>73686</t>
  </si>
  <si>
    <t>SANTA ISABEL</t>
  </si>
  <si>
    <t>73770</t>
  </si>
  <si>
    <t>73854</t>
  </si>
  <si>
    <t>VALLE DE S.JUAN</t>
  </si>
  <si>
    <t>73861</t>
  </si>
  <si>
    <t>VENADILLO</t>
  </si>
  <si>
    <t>73870</t>
  </si>
  <si>
    <t>VILLA HERMOSA</t>
  </si>
  <si>
    <t>73873</t>
  </si>
  <si>
    <t>VILLARRICA</t>
  </si>
  <si>
    <t>76020</t>
  </si>
  <si>
    <t>ALCALA</t>
  </si>
  <si>
    <t>76036</t>
  </si>
  <si>
    <t>ANDALUCIA</t>
  </si>
  <si>
    <t>76041</t>
  </si>
  <si>
    <t>ANSERMANUEVO</t>
  </si>
  <si>
    <t>76054</t>
  </si>
  <si>
    <t>76100</t>
  </si>
  <si>
    <t>76113</t>
  </si>
  <si>
    <t>BUGALAGRANDE</t>
  </si>
  <si>
    <t>76122</t>
  </si>
  <si>
    <t>CAICEDONIA</t>
  </si>
  <si>
    <t>76126</t>
  </si>
  <si>
    <t>CALIMA-DARIEN</t>
  </si>
  <si>
    <t>76130</t>
  </si>
  <si>
    <t>76233</t>
  </si>
  <si>
    <t>DAGUA</t>
  </si>
  <si>
    <t>76243</t>
  </si>
  <si>
    <t>EL AGUILA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</si>
  <si>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</si>
  <si>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</si>
  <si>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</si>
  <si>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</si>
  <si>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</si>
  <si>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</si>
  <si>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</si>
  <si>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</si>
  <si>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</si>
  <si>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</si>
  <si>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</si>
  <si>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GUACARI</t>
  </si>
  <si>
    <t>JAMUNDI</t>
  </si>
  <si>
    <t>76377</t>
  </si>
  <si>
    <t>LA CUMBRE</t>
  </si>
  <si>
    <t>76400</t>
  </si>
  <si>
    <t>76403</t>
  </si>
  <si>
    <t>76497</t>
  </si>
  <si>
    <t>OBANDO</t>
  </si>
  <si>
    <t>76563</t>
  </si>
  <si>
    <t>PRADERA</t>
  </si>
  <si>
    <t>76606</t>
  </si>
  <si>
    <t>76616</t>
  </si>
  <si>
    <t>RIOFRIO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</si>
  <si>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</si>
  <si>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</si>
  <si>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</si>
  <si>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</si>
  <si>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</si>
  <si>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</si>
  <si>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</si>
  <si>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</si>
  <si>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</si>
  <si>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</si>
  <si>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</si>
  <si>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</si>
  <si>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</si>
  <si>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</si>
  <si>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</si>
  <si>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</si>
  <si>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</si>
  <si>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</si>
  <si>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</si>
  <si>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</si>
  <si>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</si>
  <si>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</si>
  <si>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81065</t>
  </si>
  <si>
    <t>ARAUQUITA</t>
  </si>
  <si>
    <t>81220</t>
  </si>
  <si>
    <t>CRAVO NORTE</t>
  </si>
  <si>
    <t>81300</t>
  </si>
  <si>
    <t>FORTUL</t>
  </si>
  <si>
    <t>81591</t>
  </si>
  <si>
    <t>PUERTO RONDON</t>
  </si>
  <si>
    <t>81736</t>
  </si>
  <si>
    <t>SARAVENA</t>
  </si>
  <si>
    <t>81794</t>
  </si>
  <si>
    <t>TAME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</si>
  <si>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</si>
  <si>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</si>
  <si>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</si>
  <si>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</si>
  <si>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</si>
  <si>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</si>
  <si>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</si>
  <si>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</si>
  <si>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</si>
  <si>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MANI</t>
  </si>
  <si>
    <t>85162</t>
  </si>
  <si>
    <t>MONTERREY</t>
  </si>
  <si>
    <t>85225</t>
  </si>
  <si>
    <t>NUNCHIA</t>
  </si>
  <si>
    <t>85230</t>
  </si>
  <si>
    <t>OROCUE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</si>
  <si>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</si>
  <si>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</si>
  <si>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</si>
  <si>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</si>
  <si>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</si>
  <si>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</si>
  <si>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</si>
  <si>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</si>
  <si>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SACAMA</t>
  </si>
  <si>
    <t>85325</t>
  </si>
  <si>
    <t>SAN LUIS DE PALENQUE</t>
  </si>
  <si>
    <t>85400</t>
  </si>
  <si>
    <t>TAMARA</t>
  </si>
  <si>
    <t>85410</t>
  </si>
  <si>
    <t>TAURAMENA</t>
  </si>
  <si>
    <t>85430</t>
  </si>
  <si>
    <t>TRINIDAD</t>
  </si>
  <si>
    <t>85440</t>
  </si>
  <si>
    <t>86001</t>
  </si>
  <si>
    <t>MOCOA</t>
  </si>
  <si>
    <t>86219</t>
  </si>
  <si>
    <t>COLON</t>
  </si>
  <si>
    <t>86320</t>
  </si>
  <si>
    <t>ORITO</t>
  </si>
  <si>
    <t>86568</t>
  </si>
  <si>
    <t>PUERTO ASIS</t>
  </si>
  <si>
    <t>86569</t>
  </si>
  <si>
    <t>PUERTO CAICEDO</t>
  </si>
  <si>
    <t>86571</t>
  </si>
  <si>
    <t>PUERTO GUZMAN</t>
  </si>
  <si>
    <t>86573</t>
  </si>
  <si>
    <t>PUERTO LEGUIZAMO</t>
  </si>
  <si>
    <t>86749</t>
  </si>
  <si>
    <t>SIBUNDOY</t>
  </si>
  <si>
    <t>86755</t>
  </si>
  <si>
    <t>86757</t>
  </si>
  <si>
    <t>86760</t>
  </si>
  <si>
    <t>86865</t>
  </si>
  <si>
    <t>VALLE GUAMUEZ</t>
  </si>
  <si>
    <t>86885</t>
  </si>
  <si>
    <t>VILLAGARZON</t>
  </si>
  <si>
    <t>88001</t>
  </si>
  <si>
    <t xml:space="preserve"> SAN ANDRES</t>
  </si>
  <si>
    <t>88564</t>
  </si>
  <si>
    <t>PROVIDENCIA Y SANTA CATALINA</t>
  </si>
  <si>
    <t>91001</t>
  </si>
  <si>
    <t>LETICIA</t>
  </si>
  <si>
    <t>91540</t>
  </si>
  <si>
    <t>PUERTO NARINO</t>
  </si>
  <si>
    <t>94001</t>
  </si>
  <si>
    <t>INIRIDA</t>
  </si>
  <si>
    <t>95001</t>
  </si>
  <si>
    <t>SAN JOSE DEL GUAVIAR</t>
  </si>
  <si>
    <t>95015</t>
  </si>
  <si>
    <t>95025</t>
  </si>
  <si>
    <t>EL RETORNO</t>
  </si>
  <si>
    <t>95200</t>
  </si>
  <si>
    <t>97001</t>
  </si>
  <si>
    <t>MITU</t>
  </si>
  <si>
    <t>97161</t>
  </si>
  <si>
    <t>CARURU</t>
  </si>
  <si>
    <t>97666</t>
  </si>
  <si>
    <t>TARAIRA</t>
  </si>
  <si>
    <t>99001</t>
  </si>
  <si>
    <t>PUERTO CARRENO</t>
  </si>
  <si>
    <t>99524</t>
  </si>
  <si>
    <t>LA PRIMAVERA</t>
  </si>
  <si>
    <t>99624</t>
  </si>
  <si>
    <t>SANTA ROSALIA</t>
  </si>
  <si>
    <t>99773</t>
  </si>
  <si>
    <t>CUMARIBO</t>
  </si>
  <si>
    <t>AREAS NO MUNICIPALIZADAS</t>
  </si>
  <si>
    <t>Reconocimiento Gratuidad 2010</t>
  </si>
  <si>
    <t>ANEXO 8</t>
  </si>
  <si>
    <t>Código Resguardo</t>
  </si>
  <si>
    <t>Municipio</t>
  </si>
  <si>
    <t>Resguardo</t>
  </si>
  <si>
    <t>Ajuste Este Conpes</t>
  </si>
  <si>
    <t>Once Doceavas Final</t>
  </si>
  <si>
    <t>AJUSTE ONCE DOCEAVAS VIGENCIA 2011</t>
  </si>
  <si>
    <t>Once Doceavas Inicial Conpes  Social 137</t>
  </si>
  <si>
    <t>2705001</t>
  </si>
  <si>
    <t xml:space="preserve">ATRATO </t>
  </si>
  <si>
    <t>EL FIERA 62</t>
  </si>
  <si>
    <t>2724506</t>
  </si>
  <si>
    <t>EL CARMEN DE ATRATO</t>
  </si>
  <si>
    <t>ANEXO 9</t>
  </si>
  <si>
    <t>DISTRIBUCIÓN TERRITORIAL DE LA ASIGNACIÓN ESPECIAL PARA EL FONDO NACIONAL DE PENSIONES DE LAS ENTIDADES TERRITORIALES -FONPET-</t>
  </si>
  <si>
    <t>ONCE DOCEAVAS DE 2011 DEPARTAMENTOS</t>
  </si>
  <si>
    <t>DEPARTAMENTO</t>
  </si>
  <si>
    <t>ONCE DOCEAVAS DE 2011</t>
  </si>
  <si>
    <t>TOTAL DEPARTAMENTOS</t>
  </si>
  <si>
    <t>ONCE DOCEAVAS DE 2011 DISTRITOS Y MUNICIPIOS</t>
  </si>
  <si>
    <t>MUNICIPIO / DISTRITO</t>
  </si>
  <si>
    <t>ANEXO 6</t>
  </si>
  <si>
    <t>Doce Doceavas Calidad Matrícula Oficial</t>
  </si>
  <si>
    <t>AJUSTE A LA ASIGNACIÓN ESPECIAL PARA RESGUARDOS INDÍGENAS</t>
  </si>
  <si>
    <t>CÓDIGO DEPARTAMENTO</t>
  </si>
  <si>
    <t>CÓDIGO MUNICIPIO/DISTRITO</t>
  </si>
  <si>
    <t>BRICEÑO</t>
  </si>
  <si>
    <t>CAÑASGORDAS</t>
  </si>
  <si>
    <t>PEÑOL</t>
  </si>
  <si>
    <t>SAN JOSE DE LA MONTAÑA</t>
  </si>
  <si>
    <t>SAN JUAN DE URABA</t>
  </si>
  <si>
    <t>SAN PEDRO DE URABA</t>
  </si>
  <si>
    <t>PALMAR DE VARELA</t>
  </si>
  <si>
    <t>POLO NUEVO</t>
  </si>
  <si>
    <t>ARROYOHONDO</t>
  </si>
  <si>
    <t>EL PEÑON</t>
  </si>
  <si>
    <t>SAN JUAN NEPOMUCENO</t>
  </si>
  <si>
    <t>SAN MARTIN DE LOBA</t>
  </si>
  <si>
    <t>SANTA ROSA DEL SUR</t>
  </si>
  <si>
    <t>CIENEGA</t>
  </si>
  <si>
    <t>PAZ DEL RIO</t>
  </si>
  <si>
    <t>PISBA</t>
  </si>
  <si>
    <t>SANTA ROSA DE VITERBO</t>
  </si>
  <si>
    <t>BELEN ANDAQUIES</t>
  </si>
  <si>
    <t>LA MONTAÑITA</t>
  </si>
  <si>
    <t>SAN JOSE DE FRAGUA</t>
  </si>
  <si>
    <t>SAN  VICENTE DEL CAGUAN</t>
  </si>
  <si>
    <t>GUACHENE</t>
  </si>
  <si>
    <t>LOPEZ</t>
  </si>
  <si>
    <t>PATIA(EL BORDO)</t>
  </si>
  <si>
    <t>SANTANDER DE QUILICHAO</t>
  </si>
  <si>
    <t>STA ROSA</t>
  </si>
  <si>
    <t>LA JAGUA IBIRICO</t>
  </si>
  <si>
    <t>MANAURE BALCON DEL CESAR</t>
  </si>
  <si>
    <t>ROBLES (LA PAZ)</t>
  </si>
  <si>
    <t>SAN ANDRES SOTAVENTO</t>
  </si>
  <si>
    <t>SAN BERNARDO VIENTO</t>
  </si>
  <si>
    <t>SAN JOSE DE URE</t>
  </si>
  <si>
    <t>TUCHÍN</t>
  </si>
  <si>
    <t>VENECIA (OSPINA PEREZ)</t>
  </si>
  <si>
    <t>RAFAEL REYES</t>
  </si>
  <si>
    <t>SAN  ANTONIO DEL  TEQUENDAMA</t>
  </si>
  <si>
    <t>ALTO BAUDO (PIE DE PATO)</t>
  </si>
  <si>
    <t>BAHIA SOLANO (MUTIS)</t>
  </si>
  <si>
    <t>BAJO BAUDO (PIZARRO)</t>
  </si>
  <si>
    <t>BOJAYA (BELLAVISTA)</t>
  </si>
  <si>
    <t>CANTON DE SAN PABLO</t>
  </si>
  <si>
    <t>ISTMINA</t>
  </si>
  <si>
    <t>MEDIO BAUDO (BOCA DE PEPE)4</t>
  </si>
  <si>
    <t>SAN JOSE DEL PALMAR</t>
  </si>
  <si>
    <t>VILLAVIEJA</t>
  </si>
  <si>
    <t>SAN JUAN DEL CESAR</t>
  </si>
  <si>
    <t>CERRO SAN ANTONIO</t>
  </si>
  <si>
    <t>CHIVOLO</t>
  </si>
  <si>
    <t>PIJIÑO DEL CARMEN</t>
  </si>
  <si>
    <t>PUEBLOVIEJO</t>
  </si>
  <si>
    <t>SAN SEBASTIAN DE BUENAVISTA</t>
  </si>
  <si>
    <t>CASTILLA LA NUEVA</t>
  </si>
  <si>
    <t>SAN CARLOS GUAROA</t>
  </si>
  <si>
    <t>SAN  JUAN DE ARAMA</t>
  </si>
  <si>
    <t>ALDAÑA</t>
  </si>
  <si>
    <t>COLON(GENOVA)</t>
  </si>
  <si>
    <t>CUASPUD</t>
  </si>
  <si>
    <t>EL PEÑOL</t>
  </si>
  <si>
    <t>MAGUI</t>
  </si>
  <si>
    <t>PIZARRO</t>
  </si>
  <si>
    <t>VILLACARO</t>
  </si>
  <si>
    <t>VILLA DEL ROSARIO</t>
  </si>
  <si>
    <t>EL GUACAMAYO</t>
  </si>
  <si>
    <t>SAN JOSE DE MIRANDA</t>
  </si>
  <si>
    <t>SAN VICENTE DE CHUCURI</t>
  </si>
  <si>
    <t>SAN JUAN DE BETULIA</t>
  </si>
  <si>
    <t>ARMERO (GUAYABAL)</t>
  </si>
  <si>
    <t>CARMEN APICALA</t>
  </si>
  <si>
    <t>SALDAÑA</t>
  </si>
  <si>
    <t>VALLE DE S JUAN</t>
  </si>
  <si>
    <t>VILLAHERMOSA</t>
  </si>
  <si>
    <t>CALIMA (DARIEN)</t>
  </si>
  <si>
    <t>PUERTO CAYCEDO</t>
  </si>
  <si>
    <t>VALLE DEL GUAMUEZ</t>
  </si>
  <si>
    <t>PUERTO NARIÑO</t>
  </si>
  <si>
    <t>PUERTO INIRIDA</t>
  </si>
  <si>
    <t>SAN JOSE DEL GUAVIARE</t>
  </si>
  <si>
    <t>PUERTO CARREÑO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</si>
</sst>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 * #,##0.00_ ;_ * \-#,##0.00_ ;_ * &quot;-&quot;??_ ;_ @_ "/>
    <numFmt numFmtId="166" formatCode="_ * #,##0_ ;_ * \-#,##0_ ;_ * &quot;-&quot;??_ ;_ @_ "/>
    <numFmt numFmtId="167" formatCode="#.##000"/>
    <numFmt numFmtId="168" formatCode="_-* #,##0\ _P_t_s_-;\-* #,##0\ _P_t_s_-;_-* &quot;-&quot;\ _P_t_s_-;_-@_-"/>
    <numFmt numFmtId="169" formatCode="0_)"/>
    <numFmt numFmtId="170" formatCode="\$#,#00"/>
    <numFmt numFmtId="171" formatCode="_-* #,##0\ &quot;Pts&quot;_-;\-* #,##0\ &quot;Pts&quot;_-;_-* &quot;-&quot;\ &quot;Pts&quot;_-;_-@_-"/>
    <numFmt numFmtId="172" formatCode="&quot;$&quot;#,##0;\-&quot;$&quot;#,##0"/>
    <numFmt numFmtId="173" formatCode="_([$€]* #,##0.00_);_([$€]* \(#,##0.00\);_([$€]* &quot;-&quot;??_);_(@_)"/>
    <numFmt numFmtId="174" formatCode="_(* #,##0.0000000_);_(* \(#,##0.0000000\);_(* &quot;-&quot;??_);_(@_)"/>
    <numFmt numFmtId="175" formatCode="_-* #,##0.00\ _P_t_s_-;\-* #,##0.00\ _P_t_s_-;_-* &quot;-&quot;??\ _P_t_s_-;_-@_-"/>
    <numFmt numFmtId="176" formatCode="_ * #,##0.0_ ;_ * \-#,##0.0_ ;_ * &quot;-&quot;??_ ;_ @_ "/>
    <numFmt numFmtId="177" formatCode="_(* #,##0.000000_);_(* \(#,##0.000000\);_(* &quot;-&quot;??_);_(@_)"/>
    <numFmt numFmtId="178" formatCode="#,##0.000;\-#,##0.000"/>
    <numFmt numFmtId="179" formatCode="%#,#00"/>
    <numFmt numFmtId="180" formatCode="General_)"/>
    <numFmt numFmtId="181" formatCode="&quot;$&quot;\ #,##0;\-&quot;$&quot;\ #,##0"/>
    <numFmt numFmtId="182" formatCode="\$#,##0.00\ ;\(\$#,##0.00\)"/>
    <numFmt numFmtId="183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Arial"/>
      <family val="2"/>
    </font>
    <font>
      <sz val="12"/>
      <name val="Arial MT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u val="single"/>
      <sz val="10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67" fontId="6" fillId="0" borderId="0">
      <alignment/>
      <protection locked="0"/>
    </xf>
    <xf numFmtId="168" fontId="7" fillId="0" borderId="0" applyFont="0" applyFill="0" applyBorder="0" applyAlignment="0" applyProtection="0"/>
    <xf numFmtId="0" fontId="2" fillId="0" borderId="0">
      <alignment/>
      <protection locked="0"/>
    </xf>
    <xf numFmtId="169" fontId="2" fillId="0" borderId="0">
      <alignment/>
      <protection locked="0"/>
    </xf>
    <xf numFmtId="170" fontId="6" fillId="0" borderId="0">
      <alignment/>
      <protection locked="0"/>
    </xf>
    <xf numFmtId="171" fontId="7" fillId="0" borderId="0" applyFont="0" applyFill="0" applyBorder="0" applyAlignment="0" applyProtection="0"/>
    <xf numFmtId="0" fontId="2" fillId="0" borderId="0">
      <alignment/>
      <protection locked="0"/>
    </xf>
    <xf numFmtId="172" fontId="2" fillId="0" borderId="0">
      <alignment/>
      <protection locked="0"/>
    </xf>
    <xf numFmtId="0" fontId="6" fillId="0" borderId="0">
      <alignment/>
      <protection locked="0"/>
    </xf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" fillId="0" borderId="0">
      <alignment/>
      <protection locked="0"/>
    </xf>
    <xf numFmtId="174" fontId="2" fillId="0" borderId="0">
      <alignment/>
      <protection locked="0"/>
    </xf>
    <xf numFmtId="174" fontId="2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42" fillId="30" borderId="0" applyNumberFormat="0" applyBorder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" fillId="0" borderId="0">
      <alignment/>
      <protection locked="0"/>
    </xf>
    <xf numFmtId="178" fontId="2" fillId="0" borderId="0">
      <alignment/>
      <protection locked="0"/>
    </xf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179" fontId="6" fillId="0" borderId="0">
      <alignment/>
      <protection locked="0"/>
    </xf>
    <xf numFmtId="180" fontId="2" fillId="0" borderId="0">
      <alignment/>
      <protection locked="0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/>
      <protection locked="0"/>
    </xf>
    <xf numFmtId="181" fontId="8" fillId="0" borderId="0">
      <alignment/>
      <protection locked="0"/>
    </xf>
    <xf numFmtId="39" fontId="7" fillId="0" borderId="5" applyFill="0">
      <alignment horizontal="left"/>
      <protection/>
    </xf>
    <xf numFmtId="0" fontId="44" fillId="21" borderId="6" applyNumberFormat="0" applyAlignment="0" applyProtection="0"/>
    <xf numFmtId="0" fontId="2" fillId="0" borderId="0" applyNumberFormat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0" fillId="0" borderId="9" applyNumberFormat="0" applyFill="0" applyAlignment="0" applyProtection="0"/>
    <xf numFmtId="0" fontId="50" fillId="0" borderId="10" applyNumberFormat="0" applyFill="0" applyAlignment="0" applyProtection="0"/>
    <xf numFmtId="0" fontId="9" fillId="0" borderId="0" applyProtection="0">
      <alignment/>
    </xf>
    <xf numFmtId="182" fontId="9" fillId="0" borderId="0" applyProtection="0">
      <alignment/>
    </xf>
    <xf numFmtId="0" fontId="10" fillId="0" borderId="0" applyProtection="0">
      <alignment/>
    </xf>
    <xf numFmtId="0" fontId="11" fillId="0" borderId="0" applyProtection="0">
      <alignment/>
    </xf>
    <xf numFmtId="0" fontId="9" fillId="0" borderId="11" applyProtection="0">
      <alignment/>
    </xf>
    <xf numFmtId="0" fontId="9" fillId="0" borderId="0">
      <alignment/>
      <protection/>
    </xf>
    <xf numFmtId="10" fontId="9" fillId="0" borderId="0" applyProtection="0">
      <alignment/>
    </xf>
    <xf numFmtId="0" fontId="9" fillId="0" borderId="0">
      <alignment/>
      <protection/>
    </xf>
    <xf numFmtId="2" fontId="9" fillId="0" borderId="0" applyProtection="0">
      <alignment/>
    </xf>
    <xf numFmtId="4" fontId="9" fillId="0" borderId="0" applyProtection="0">
      <alignment/>
    </xf>
  </cellStyleXfs>
  <cellXfs count="89">
    <xf numFmtId="0" fontId="0" fillId="0" borderId="0" xfId="0" applyFont="1" applyAlignment="1">
      <alignment/>
    </xf>
    <xf numFmtId="0" fontId="2" fillId="0" borderId="0" xfId="85" applyFont="1">
      <alignment/>
      <protection/>
    </xf>
    <xf numFmtId="0" fontId="4" fillId="33" borderId="12" xfId="85" applyFont="1" applyFill="1" applyBorder="1" applyAlignment="1">
      <alignment horizontal="center" vertical="center" wrapText="1"/>
      <protection/>
    </xf>
    <xf numFmtId="0" fontId="2" fillId="0" borderId="12" xfId="85" applyFont="1" applyBorder="1">
      <alignment/>
      <protection/>
    </xf>
    <xf numFmtId="166" fontId="2" fillId="0" borderId="12" xfId="66" applyNumberFormat="1" applyFont="1" applyBorder="1" applyAlignment="1">
      <alignment/>
    </xf>
    <xf numFmtId="166" fontId="2" fillId="0" borderId="0" xfId="85" applyNumberFormat="1" applyFont="1">
      <alignment/>
      <protection/>
    </xf>
    <xf numFmtId="166" fontId="2" fillId="0" borderId="0" xfId="66" applyNumberFormat="1" applyFont="1" applyAlignment="1">
      <alignment/>
    </xf>
    <xf numFmtId="0" fontId="4" fillId="0" borderId="12" xfId="85" applyFont="1" applyBorder="1">
      <alignment/>
      <protection/>
    </xf>
    <xf numFmtId="166" fontId="4" fillId="0" borderId="12" xfId="85" applyNumberFormat="1" applyFont="1" applyBorder="1">
      <alignment/>
      <protection/>
    </xf>
    <xf numFmtId="0" fontId="2" fillId="0" borderId="0" xfId="85" applyFont="1" applyAlignment="1">
      <alignment vertical="center" wrapText="1"/>
      <protection/>
    </xf>
    <xf numFmtId="0" fontId="2" fillId="0" borderId="0" xfId="85" applyFont="1" applyBorder="1">
      <alignment/>
      <protection/>
    </xf>
    <xf numFmtId="0" fontId="4" fillId="33" borderId="13" xfId="85" applyFont="1" applyFill="1" applyBorder="1" applyAlignment="1">
      <alignment horizontal="center" vertical="center" wrapText="1"/>
      <protection/>
    </xf>
    <xf numFmtId="166" fontId="2" fillId="0" borderId="12" xfId="66" applyNumberFormat="1" applyFont="1" applyFill="1" applyBorder="1" applyAlignment="1">
      <alignment/>
    </xf>
    <xf numFmtId="166" fontId="2" fillId="0" borderId="0" xfId="66" applyNumberFormat="1" applyFont="1" applyBorder="1" applyAlignment="1">
      <alignment/>
    </xf>
    <xf numFmtId="166" fontId="2" fillId="0" borderId="0" xfId="85" applyNumberFormat="1" applyFont="1" applyBorder="1">
      <alignment/>
      <protection/>
    </xf>
    <xf numFmtId="0" fontId="2" fillId="0" borderId="12" xfId="85" applyFont="1" applyFill="1" applyBorder="1">
      <alignment/>
      <protection/>
    </xf>
    <xf numFmtId="166" fontId="2" fillId="0" borderId="0" xfId="85" applyNumberFormat="1" applyFont="1" applyFill="1">
      <alignment/>
      <protection/>
    </xf>
    <xf numFmtId="0" fontId="2" fillId="0" borderId="0" xfId="85" applyFont="1" applyFill="1">
      <alignment/>
      <protection/>
    </xf>
    <xf numFmtId="0" fontId="4" fillId="0" borderId="0" xfId="85" applyFont="1" applyAlignment="1">
      <alignment horizontal="center"/>
      <protection/>
    </xf>
    <xf numFmtId="0" fontId="4" fillId="33" borderId="13" xfId="85" applyFont="1" applyFill="1" applyBorder="1" applyAlignment="1">
      <alignment vertical="center" wrapText="1"/>
      <protection/>
    </xf>
    <xf numFmtId="3" fontId="13" fillId="0" borderId="0" xfId="91" applyNumberFormat="1" applyFont="1">
      <alignment/>
      <protection/>
    </xf>
    <xf numFmtId="166" fontId="4" fillId="0" borderId="0" xfId="66" applyNumberFormat="1" applyFont="1" applyAlignment="1">
      <alignment horizontal="center"/>
    </xf>
    <xf numFmtId="166" fontId="4" fillId="33" borderId="12" xfId="66" applyNumberFormat="1" applyFont="1" applyFill="1" applyBorder="1" applyAlignment="1">
      <alignment horizontal="center" vertical="center" wrapText="1"/>
    </xf>
    <xf numFmtId="166" fontId="4" fillId="0" borderId="12" xfId="66" applyNumberFormat="1" applyFont="1" applyBorder="1" applyAlignment="1">
      <alignment/>
    </xf>
    <xf numFmtId="3" fontId="4" fillId="33" borderId="12" xfId="66" applyNumberFormat="1" applyFont="1" applyFill="1" applyBorder="1" applyAlignment="1">
      <alignment horizontal="center" vertical="center" wrapText="1"/>
    </xf>
    <xf numFmtId="166" fontId="2" fillId="0" borderId="12" xfId="85" applyNumberFormat="1" applyFont="1" applyBorder="1">
      <alignment/>
      <protection/>
    </xf>
    <xf numFmtId="0" fontId="4" fillId="33" borderId="1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166" fontId="0" fillId="0" borderId="12" xfId="66" applyNumberFormat="1" applyFont="1" applyFill="1" applyBorder="1" applyAlignment="1">
      <alignment/>
    </xf>
    <xf numFmtId="0" fontId="2" fillId="0" borderId="0" xfId="85">
      <alignment/>
      <protection/>
    </xf>
    <xf numFmtId="0" fontId="4" fillId="0" borderId="0" xfId="85" applyFont="1" applyFill="1" applyBorder="1" applyAlignment="1">
      <alignment horizontal="center" vertical="center" wrapText="1"/>
      <protection/>
    </xf>
    <xf numFmtId="0" fontId="2" fillId="0" borderId="0" xfId="85" applyFont="1" applyFill="1" applyBorder="1">
      <alignment/>
      <protection/>
    </xf>
    <xf numFmtId="166" fontId="4" fillId="33" borderId="12" xfId="69" applyNumberFormat="1" applyFont="1" applyFill="1" applyBorder="1" applyAlignment="1">
      <alignment horizontal="center" vertical="center" wrapText="1"/>
    </xf>
    <xf numFmtId="0" fontId="4" fillId="34" borderId="12" xfId="85" applyFont="1" applyFill="1" applyBorder="1" applyAlignment="1">
      <alignment horizontal="center" vertical="center" wrapText="1"/>
      <protection/>
    </xf>
    <xf numFmtId="183" fontId="4" fillId="33" borderId="12" xfId="66" applyNumberFormat="1" applyFont="1" applyFill="1" applyBorder="1" applyAlignment="1">
      <alignment horizontal="center" vertical="center" wrapText="1"/>
    </xf>
    <xf numFmtId="0" fontId="14" fillId="33" borderId="12" xfId="85" applyFont="1" applyFill="1" applyBorder="1" applyAlignment="1">
      <alignment horizontal="center" vertical="center" wrapText="1"/>
      <protection/>
    </xf>
    <xf numFmtId="0" fontId="2" fillId="0" borderId="12" xfId="85" applyBorder="1">
      <alignment/>
      <protection/>
    </xf>
    <xf numFmtId="166" fontId="2" fillId="0" borderId="12" xfId="85" applyNumberFormat="1" applyBorder="1">
      <alignment/>
      <protection/>
    </xf>
    <xf numFmtId="166" fontId="2" fillId="0" borderId="12" xfId="85" applyNumberFormat="1" applyFont="1" applyFill="1" applyBorder="1">
      <alignment/>
      <protection/>
    </xf>
    <xf numFmtId="0" fontId="16" fillId="0" borderId="12" xfId="85" applyFont="1" applyFill="1" applyBorder="1" quotePrefix="1">
      <alignment/>
      <protection/>
    </xf>
    <xf numFmtId="166" fontId="51" fillId="0" borderId="12" xfId="69" applyNumberFormat="1" applyFont="1" applyFill="1" applyBorder="1" applyAlignment="1">
      <alignment/>
    </xf>
    <xf numFmtId="166" fontId="2" fillId="0" borderId="0" xfId="85" applyNumberFormat="1" applyFont="1" applyFill="1" applyBorder="1">
      <alignment/>
      <protection/>
    </xf>
    <xf numFmtId="166" fontId="2" fillId="0" borderId="0" xfId="85" applyNumberFormat="1">
      <alignment/>
      <protection/>
    </xf>
    <xf numFmtId="166" fontId="2" fillId="0" borderId="0" xfId="66" applyNumberFormat="1" applyAlignment="1">
      <alignment/>
    </xf>
    <xf numFmtId="0" fontId="3" fillId="33" borderId="12" xfId="93" applyFont="1" applyFill="1" applyBorder="1" applyAlignment="1">
      <alignment horizontal="center" vertical="center" wrapText="1"/>
      <protection/>
    </xf>
    <xf numFmtId="49" fontId="3" fillId="33" borderId="12" xfId="66" applyNumberFormat="1" applyFont="1" applyFill="1" applyBorder="1" applyAlignment="1">
      <alignment horizontal="center" vertical="center" wrapText="1"/>
    </xf>
    <xf numFmtId="166" fontId="3" fillId="33" borderId="12" xfId="66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0" fontId="2" fillId="0" borderId="12" xfId="0" applyFont="1" applyBorder="1" applyAlignment="1">
      <alignment/>
    </xf>
    <xf numFmtId="166" fontId="2" fillId="0" borderId="12" xfId="66" applyNumberFormat="1" applyBorder="1" applyAlignment="1">
      <alignment/>
    </xf>
    <xf numFmtId="0" fontId="2" fillId="0" borderId="0" xfId="92">
      <alignment/>
      <protection/>
    </xf>
    <xf numFmtId="0" fontId="3" fillId="0" borderId="0" xfId="92" applyFont="1" applyFill="1" applyAlignment="1">
      <alignment/>
      <protection/>
    </xf>
    <xf numFmtId="0" fontId="3" fillId="0" borderId="0" xfId="92" applyFont="1" applyFill="1" applyAlignment="1">
      <alignment horizontal="center"/>
      <protection/>
    </xf>
    <xf numFmtId="0" fontId="2" fillId="0" borderId="0" xfId="92" applyFill="1">
      <alignment/>
      <protection/>
    </xf>
    <xf numFmtId="166" fontId="2" fillId="0" borderId="0" xfId="79" applyNumberFormat="1" applyFill="1" applyAlignment="1">
      <alignment/>
    </xf>
    <xf numFmtId="0" fontId="4" fillId="33" borderId="12" xfId="92" applyFont="1" applyFill="1" applyBorder="1" applyAlignment="1">
      <alignment horizontal="center" vertical="center" wrapText="1"/>
      <protection/>
    </xf>
    <xf numFmtId="166" fontId="4" fillId="33" borderId="12" xfId="79" applyNumberFormat="1" applyFont="1" applyFill="1" applyBorder="1" applyAlignment="1">
      <alignment horizontal="center" vertical="center" wrapText="1"/>
    </xf>
    <xf numFmtId="0" fontId="2" fillId="0" borderId="12" xfId="92" applyBorder="1">
      <alignment/>
      <protection/>
    </xf>
    <xf numFmtId="166" fontId="2" fillId="0" borderId="12" xfId="79" applyNumberFormat="1" applyFill="1" applyBorder="1" applyAlignment="1">
      <alignment/>
    </xf>
    <xf numFmtId="166" fontId="2" fillId="0" borderId="14" xfId="79" applyNumberFormat="1" applyFill="1" applyBorder="1" applyAlignment="1">
      <alignment/>
    </xf>
    <xf numFmtId="0" fontId="4" fillId="0" borderId="12" xfId="92" applyFont="1" applyBorder="1" applyAlignment="1">
      <alignment/>
      <protection/>
    </xf>
    <xf numFmtId="166" fontId="4" fillId="0" borderId="12" xfId="79" applyNumberFormat="1" applyFont="1" applyFill="1" applyBorder="1" applyAlignment="1">
      <alignment/>
    </xf>
    <xf numFmtId="166" fontId="2" fillId="0" borderId="0" xfId="79" applyNumberFormat="1" applyAlignment="1">
      <alignment/>
    </xf>
    <xf numFmtId="166" fontId="2" fillId="0" borderId="12" xfId="79" applyNumberFormat="1" applyBorder="1" applyAlignment="1">
      <alignment/>
    </xf>
    <xf numFmtId="0" fontId="2" fillId="0" borderId="0" xfId="92" applyFont="1" applyFill="1">
      <alignment/>
      <protection/>
    </xf>
    <xf numFmtId="0" fontId="4" fillId="0" borderId="12" xfId="92" applyFont="1" applyBorder="1">
      <alignment/>
      <protection/>
    </xf>
    <xf numFmtId="166" fontId="4" fillId="0" borderId="12" xfId="79" applyNumberFormat="1" applyFont="1" applyBorder="1" applyAlignment="1">
      <alignment/>
    </xf>
    <xf numFmtId="0" fontId="52" fillId="0" borderId="0" xfId="92" applyFont="1">
      <alignment/>
      <protection/>
    </xf>
    <xf numFmtId="166" fontId="2" fillId="0" borderId="0" xfId="79" applyNumberFormat="1" applyFont="1" applyFill="1" applyAlignment="1">
      <alignment/>
    </xf>
    <xf numFmtId="0" fontId="2" fillId="0" borderId="15" xfId="85" applyFont="1" applyFill="1" applyBorder="1" applyAlignment="1">
      <alignment horizontal="left" vertical="center" wrapText="1"/>
      <protection/>
    </xf>
    <xf numFmtId="0" fontId="4" fillId="0" borderId="0" xfId="85" applyFont="1" applyFill="1" applyAlignment="1">
      <alignment horizontal="center"/>
      <protection/>
    </xf>
    <xf numFmtId="0" fontId="4" fillId="0" borderId="0" xfId="85" applyFont="1" applyAlignment="1">
      <alignment horizontal="center"/>
      <protection/>
    </xf>
    <xf numFmtId="0" fontId="4" fillId="0" borderId="0" xfId="85" applyFont="1" applyFill="1" applyBorder="1" applyAlignment="1">
      <alignment horizontal="center"/>
      <protection/>
    </xf>
    <xf numFmtId="0" fontId="4" fillId="0" borderId="0" xfId="85" applyFont="1" applyBorder="1" applyAlignment="1">
      <alignment horizontal="center"/>
      <protection/>
    </xf>
    <xf numFmtId="0" fontId="4" fillId="0" borderId="12" xfId="85" applyFont="1" applyBorder="1" applyAlignment="1">
      <alignment horizontal="center"/>
      <protection/>
    </xf>
    <xf numFmtId="0" fontId="3" fillId="0" borderId="0" xfId="85" applyFont="1" applyBorder="1" applyAlignment="1">
      <alignment horizontal="center"/>
      <protection/>
    </xf>
    <xf numFmtId="0" fontId="3" fillId="0" borderId="0" xfId="85" applyFont="1" applyFill="1" applyBorder="1" applyAlignment="1">
      <alignment horizontal="center"/>
      <protection/>
    </xf>
    <xf numFmtId="0" fontId="3" fillId="0" borderId="0" xfId="85" applyFont="1" applyBorder="1" applyAlignment="1">
      <alignment horizontal="center" vertical="center" wrapText="1"/>
      <protection/>
    </xf>
    <xf numFmtId="0" fontId="3" fillId="0" borderId="0" xfId="85" applyFont="1" applyFill="1" applyAlignment="1">
      <alignment horizontal="center"/>
      <protection/>
    </xf>
    <xf numFmtId="0" fontId="3" fillId="0" borderId="0" xfId="85" applyFont="1" applyAlignment="1">
      <alignment horizontal="center"/>
      <protection/>
    </xf>
    <xf numFmtId="0" fontId="2" fillId="0" borderId="0" xfId="85" applyFont="1" applyBorder="1" applyAlignment="1">
      <alignment horizontal="justify"/>
      <protection/>
    </xf>
    <xf numFmtId="0" fontId="2" fillId="0" borderId="0" xfId="85" applyFont="1" applyBorder="1" applyAlignment="1">
      <alignment horizontal="justify" vertical="center" wrapText="1"/>
      <protection/>
    </xf>
    <xf numFmtId="0" fontId="15" fillId="0" borderId="0" xfId="85" applyFont="1" applyFill="1" applyBorder="1" applyAlignment="1">
      <alignment horizontal="center"/>
      <protection/>
    </xf>
    <xf numFmtId="0" fontId="15" fillId="0" borderId="0" xfId="85" applyFont="1" applyBorder="1" applyAlignment="1">
      <alignment horizontal="center" vertical="center" wrapText="1"/>
      <protection/>
    </xf>
    <xf numFmtId="0" fontId="15" fillId="0" borderId="0" xfId="85" applyFont="1" applyBorder="1" applyAlignment="1">
      <alignment horizontal="center"/>
      <protection/>
    </xf>
    <xf numFmtId="0" fontId="3" fillId="0" borderId="0" xfId="93" applyFont="1" applyFill="1" applyAlignment="1">
      <alignment horizontal="center"/>
      <protection/>
    </xf>
    <xf numFmtId="0" fontId="3" fillId="0" borderId="0" xfId="92" applyFont="1" applyFill="1" applyAlignment="1">
      <alignment horizontal="center"/>
      <protection/>
    </xf>
    <xf numFmtId="0" fontId="3" fillId="0" borderId="0" xfId="92" applyFont="1" applyFill="1" applyAlignment="1">
      <alignment horizontal="center" vertical="center" wrapText="1"/>
      <protection/>
    </xf>
    <xf numFmtId="0" fontId="4" fillId="0" borderId="0" xfId="92" applyFont="1" applyFill="1" applyBorder="1" applyAlignment="1">
      <alignment horizontal="center"/>
      <protection/>
    </xf>
  </cellXfs>
  <cellStyles count="10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Comma" xfId="39"/>
    <cellStyle name="Comma [0]_PIB" xfId="40"/>
    <cellStyle name="Comma_confisGOBjul2500" xfId="41"/>
    <cellStyle name="Comma0" xfId="42"/>
    <cellStyle name="Currency" xfId="43"/>
    <cellStyle name="Currency [0]_PIB" xfId="44"/>
    <cellStyle name="Currency_confisGOBjul2500" xfId="45"/>
    <cellStyle name="Currency0" xfId="46"/>
    <cellStyle name="Date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Estilo 1" xfId="56"/>
    <cellStyle name="Euro" xfId="57"/>
    <cellStyle name="Fecha" xfId="58"/>
    <cellStyle name="Fijo" xfId="59"/>
    <cellStyle name="Fixed" xfId="60"/>
    <cellStyle name="Heading 1" xfId="61"/>
    <cellStyle name="Heading 2" xfId="62"/>
    <cellStyle name="Heading1" xfId="63"/>
    <cellStyle name="Heading2" xfId="64"/>
    <cellStyle name="Incorrecto" xfId="65"/>
    <cellStyle name="Comma" xfId="66"/>
    <cellStyle name="Comma [0]" xfId="67"/>
    <cellStyle name="Millares [0] 2" xfId="68"/>
    <cellStyle name="Millares 2" xfId="69"/>
    <cellStyle name="Millares 2 2" xfId="70"/>
    <cellStyle name="Millares 2 3" xfId="71"/>
    <cellStyle name="Millares 2 4" xfId="72"/>
    <cellStyle name="Millares 3" xfId="73"/>
    <cellStyle name="Millares 4" xfId="74"/>
    <cellStyle name="Millares 4 2" xfId="75"/>
    <cellStyle name="Millares 5" xfId="76"/>
    <cellStyle name="Millares 6" xfId="77"/>
    <cellStyle name="Millares 8" xfId="78"/>
    <cellStyle name="Millares_1_B_Distribución Fonpet Ultima 2006 y Once 2007" xfId="79"/>
    <cellStyle name="Currency" xfId="80"/>
    <cellStyle name="Currency [0]" xfId="81"/>
    <cellStyle name="Monetario" xfId="82"/>
    <cellStyle name="Monetario0" xfId="83"/>
    <cellStyle name="Neutral" xfId="84"/>
    <cellStyle name="Normal 2" xfId="85"/>
    <cellStyle name="Normal 2 2" xfId="86"/>
    <cellStyle name="Normal 3" xfId="87"/>
    <cellStyle name="Normal 4" xfId="88"/>
    <cellStyle name="Normal 5" xfId="89"/>
    <cellStyle name="Normal 6" xfId="90"/>
    <cellStyle name="Normal 7" xfId="91"/>
    <cellStyle name="Normal_1_B_Distribución Fonpet Ultima 2006 y Once 2007" xfId="92"/>
    <cellStyle name="Normal_2007_Anexos 104" xfId="93"/>
    <cellStyle name="Notas" xfId="94"/>
    <cellStyle name="Percent" xfId="95"/>
    <cellStyle name="Porcentaje" xfId="96"/>
    <cellStyle name="Porcentual 2" xfId="97"/>
    <cellStyle name="Porcentual 3" xfId="98"/>
    <cellStyle name="Punto" xfId="99"/>
    <cellStyle name="Punto0" xfId="100"/>
    <cellStyle name="Resumen" xfId="101"/>
    <cellStyle name="Salida" xfId="102"/>
    <cellStyle name="Text" xfId="103"/>
    <cellStyle name="Texto de advertencia" xfId="104"/>
    <cellStyle name="Texto explicativo" xfId="105"/>
    <cellStyle name="Título" xfId="106"/>
    <cellStyle name="Título 1" xfId="107"/>
    <cellStyle name="Título 2" xfId="108"/>
    <cellStyle name="Título 3" xfId="109"/>
    <cellStyle name="Total" xfId="110"/>
    <cellStyle name="ДАТА" xfId="111"/>
    <cellStyle name="ДЕНЕЖНЫЙ_BOPENGC" xfId="112"/>
    <cellStyle name="ЗАГОЛОВОК1" xfId="113"/>
    <cellStyle name="ЗАГОЛОВОК2" xfId="114"/>
    <cellStyle name="ИТОГОВЫЙ" xfId="115"/>
    <cellStyle name="Обычный_BOPENGC" xfId="116"/>
    <cellStyle name="ПРОЦЕНТНЫЙ_BOPENGC" xfId="117"/>
    <cellStyle name="ТЕКСТ" xfId="118"/>
    <cellStyle name="ФИКСИРОВАННЫЙ" xfId="119"/>
    <cellStyle name="ФИНАНСОВЫЙ_BOPENGC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astel\Ley%20715\Documents%20and%20Settings\rtorres\Mis%20documentos\windows\TEMP\DATOS\EXCEL\PREANT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astel\Ley%20715\WINDOWS\TEMP\Distribuciones\Conpes%202004\Consejos\Consejos%20comunales\Ejercicios%20Finales\MAGDALEN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GOBIERNO\1998\EXCELL\PRESUPUESTO\INGRESOS\vari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astel\Ley%20715\WINDOWS\TEMP\Distribuciones\Conpes%202004\Consejos\Consejos%20comunales\Ejercicios%20Finales\Pr2201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ecDgp\Flujos\Regional\MODREGI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anchez\c\WINDOWS\TEMP\PROYECTO\FUNCIONAM972000shi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s-jcasteblanco\Consejos%20Anticorrupci&#243;n\1_Elabora\Consejos%20Anticorrupci&#243;n\Doc%20Base\Adicionales\Transferencias_Sectores%20x%20Mpios%2094-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RESTO\SOCIAL\MODESTS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ec2000go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GOBIERNO\windows\TEMP\CUADRO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henals\gobierno\Gobierno\Cierre97\OPEF%201997%20Cier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rtorres\Configuraci&#243;n%20local\Archivos%20temporales%20de%20Internet\OLKF0\Consejos%20comunales\Cifras%20soporte\Educaci&#243;n\COSTOS%20Y%20RECURSOS%20EDUCACION%20BASIC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rhenals\gobierno\Gobierno\GOB97\Tesoreria%201997%20Cierre%20ene2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anchez\2001\ejecuaasepaoctu2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astel\Ley%20715\diego\ECOPETROL\Modelo\Modelo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upuesto\C\WINNT\Profiles\presup.001\Personal\NELSONIV\DATOS\EXCEL\PREANT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GOBIERNO\1998\PRESUPUEST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astel\Ley%20715\conso992002\PROFIN\PROGYCON\EJEC\Ejecdisgas\EJECDISYGAS039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anchez\c\WINDOWS\TEMP\PROYECTO\972000%20a%20julio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astel\Nombres%20Datamart\Documents%20and%20Settings\gcastel\Mis%20documentos\Variedades\Afros\Afros%20con%20Dpt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astel\Ley%20715\windows\TEMP\oec7MAR00adicionPPTAL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erreno\c\WINDOWS\TEMP\PROYECTO\972000%20a%20julio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gcastel\CONFIG~1\Temp\Directorio%20temporal%201%20para%20Env&#237;o%20datos%20Valle%20del%20Cauca.zip\Refomas%20y%20Tareas\Reforma%20SGP\Ley%20715\Cifras\Variedades\Otros\Varios1\Consejos%20comunales\ME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GOBIERNO\CARLOSJ\PRES9194\PAGOS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GOBIERNO\modgobi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GOBIERNO\1999\Excell\PRESUPUESTO\24juli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ECDGP\Flujos\Gobierno\modgobie%20CHEQUE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CARBOCOL\MODCARB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PREFCJ1\CAFE\MODCAF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No 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ráfico1"/>
      <sheetName val="% pib"/>
      <sheetName val="ASIG"/>
      <sheetName val="Crec ASIG"/>
      <sheetName val="Crec"/>
      <sheetName val="PER CAPITA"/>
      <sheetName val="P ca"/>
      <sheetName val="P po"/>
      <sheetName val="SGP 2003"/>
      <sheetName val="PERIODO"/>
      <sheetName val="2003 N"/>
      <sheetName val="03."/>
      <sheetName val="03"/>
      <sheetName val="SGP 03"/>
      <sheetName val="EF_SAL"/>
      <sheetName val="01-03"/>
      <sheetName val="DATOS"/>
      <sheetName val="Hoja3"/>
      <sheetName val="POB"/>
      <sheetName val="Hoja5"/>
      <sheetName val="POBLACIÓN"/>
      <sheetName val="Hoja4"/>
      <sheetName val="03-06"/>
      <sheetName val="D7_Icfes 02"/>
      <sheetName val="D8_MS"/>
      <sheetName val="D8_1_Bajo"/>
      <sheetName val="D9_Saber 97-99"/>
      <sheetName val="20 Magdalena"/>
    </sheetNames>
    <sheetDataSet>
      <sheetData sheetId="22">
        <row r="3">
          <cell r="B3" t="str">
            <v>ANTIOQUIA</v>
          </cell>
          <cell r="C3">
            <v>146577967662</v>
          </cell>
          <cell r="D3">
            <v>28829002685</v>
          </cell>
          <cell r="E3">
            <v>16810213799</v>
          </cell>
          <cell r="F3">
            <v>6660856530</v>
          </cell>
          <cell r="G3">
            <v>1161400885</v>
          </cell>
          <cell r="H3">
            <v>0</v>
          </cell>
          <cell r="I3">
            <v>0</v>
          </cell>
          <cell r="J3">
            <v>0</v>
          </cell>
          <cell r="K3">
            <v>15542331209.41</v>
          </cell>
          <cell r="L3">
            <v>2653568743.07</v>
          </cell>
          <cell r="M3">
            <v>1137243747.03</v>
          </cell>
          <cell r="N3">
            <v>18574981201.489998</v>
          </cell>
          <cell r="O3" t="str">
            <v>MEDELLIN</v>
          </cell>
        </row>
        <row r="4">
          <cell r="B4" t="str">
            <v>ATLANTICO</v>
          </cell>
          <cell r="C4">
            <v>84159041136</v>
          </cell>
          <cell r="D4">
            <v>22399705766</v>
          </cell>
          <cell r="E4">
            <v>24988004961</v>
          </cell>
          <cell r="F4">
            <v>4633276047</v>
          </cell>
          <cell r="G4">
            <v>842195327</v>
          </cell>
          <cell r="H4">
            <v>0</v>
          </cell>
          <cell r="I4">
            <v>46977757</v>
          </cell>
          <cell r="J4">
            <v>0</v>
          </cell>
          <cell r="K4">
            <v>11270594749.67</v>
          </cell>
          <cell r="L4">
            <v>1924247884.0900002</v>
          </cell>
          <cell r="M4">
            <v>824677664.61</v>
          </cell>
          <cell r="N4">
            <v>13469735188.63</v>
          </cell>
          <cell r="O4" t="str">
            <v>BARRANQUILLA</v>
          </cell>
        </row>
        <row r="5">
          <cell r="B5" t="str">
            <v>BOGOTA</v>
          </cell>
          <cell r="C5">
            <v>456123269824</v>
          </cell>
          <cell r="D5">
            <v>141918774311</v>
          </cell>
          <cell r="E5">
            <v>91841604376</v>
          </cell>
          <cell r="F5">
            <v>28222097403</v>
          </cell>
          <cell r="G5">
            <v>3782173445</v>
          </cell>
          <cell r="H5">
            <v>0</v>
          </cell>
          <cell r="I5">
            <v>0</v>
          </cell>
        </row>
        <row r="6">
          <cell r="B6" t="str">
            <v>BOLIVAR</v>
          </cell>
          <cell r="C6">
            <v>83180589543</v>
          </cell>
          <cell r="D6">
            <v>20774253678</v>
          </cell>
          <cell r="E6">
            <v>23322758044</v>
          </cell>
          <cell r="F6">
            <v>3671571903</v>
          </cell>
          <cell r="G6">
            <v>615781803</v>
          </cell>
          <cell r="H6">
            <v>0</v>
          </cell>
          <cell r="I6">
            <v>0</v>
          </cell>
          <cell r="J6">
            <v>0</v>
          </cell>
          <cell r="K6">
            <v>8240638397.629999</v>
          </cell>
          <cell r="L6">
            <v>1406938263.0100002</v>
          </cell>
          <cell r="M6">
            <v>602973541.29</v>
          </cell>
          <cell r="N6">
            <v>9848567841.07</v>
          </cell>
          <cell r="O6" t="str">
            <v>CARTAGENA</v>
          </cell>
        </row>
        <row r="7">
          <cell r="B7" t="str">
            <v>BOYACA</v>
          </cell>
          <cell r="C7">
            <v>21568281852</v>
          </cell>
          <cell r="D7">
            <v>2468125434</v>
          </cell>
          <cell r="E7">
            <v>0</v>
          </cell>
          <cell r="F7">
            <v>357128066</v>
          </cell>
          <cell r="G7">
            <v>83770818</v>
          </cell>
          <cell r="H7">
            <v>0</v>
          </cell>
          <cell r="I7">
            <v>0</v>
          </cell>
          <cell r="J7">
            <v>0</v>
          </cell>
          <cell r="K7">
            <v>1121054594.1799998</v>
          </cell>
          <cell r="L7">
            <v>191399564.86</v>
          </cell>
          <cell r="M7">
            <v>82028384.94</v>
          </cell>
          <cell r="N7">
            <v>1339796954.02</v>
          </cell>
          <cell r="O7" t="str">
            <v>TUNJA</v>
          </cell>
        </row>
        <row r="8">
          <cell r="B8" t="str">
            <v>CALDAS</v>
          </cell>
          <cell r="C8">
            <v>56985285191</v>
          </cell>
          <cell r="D8">
            <v>6412715881</v>
          </cell>
          <cell r="E8">
            <v>3107794932</v>
          </cell>
          <cell r="F8">
            <v>910741585</v>
          </cell>
          <cell r="G8">
            <v>242227470</v>
          </cell>
          <cell r="H8">
            <v>0</v>
          </cell>
          <cell r="I8">
            <v>0</v>
          </cell>
          <cell r="J8">
            <v>0</v>
          </cell>
          <cell r="K8">
            <v>3241584898.71</v>
          </cell>
          <cell r="L8">
            <v>553441324.1700001</v>
          </cell>
          <cell r="M8">
            <v>237189138.92999998</v>
          </cell>
          <cell r="N8">
            <v>3874089269.19</v>
          </cell>
          <cell r="O8" t="str">
            <v>MANIZALES</v>
          </cell>
        </row>
        <row r="9">
          <cell r="B9" t="str">
            <v>CAQUETA</v>
          </cell>
          <cell r="C9">
            <v>24416070990</v>
          </cell>
          <cell r="D9">
            <v>3238340247</v>
          </cell>
          <cell r="E9">
            <v>0</v>
          </cell>
          <cell r="F9">
            <v>553914866</v>
          </cell>
          <cell r="G9">
            <v>103791298</v>
          </cell>
          <cell r="H9">
            <v>10680584</v>
          </cell>
          <cell r="I9">
            <v>0</v>
          </cell>
          <cell r="J9">
            <v>948569428.8000001</v>
          </cell>
          <cell r="K9">
            <v>1000063197.7919998</v>
          </cell>
          <cell r="L9">
            <v>170742497.18400002</v>
          </cell>
          <cell r="M9">
            <v>73175355.93599999</v>
          </cell>
          <cell r="N9">
            <v>1195197480.2879999</v>
          </cell>
          <cell r="O9" t="str">
            <v>FLORENCIA</v>
          </cell>
        </row>
        <row r="10">
          <cell r="B10" t="str">
            <v>CAUCA</v>
          </cell>
          <cell r="C10">
            <v>32141440277</v>
          </cell>
          <cell r="D10">
            <v>5548611078</v>
          </cell>
          <cell r="E10">
            <v>0</v>
          </cell>
          <cell r="F10">
            <v>579419703</v>
          </cell>
          <cell r="G10">
            <v>152856060</v>
          </cell>
          <cell r="H10">
            <v>207149486</v>
          </cell>
          <cell r="I10">
            <v>0</v>
          </cell>
          <cell r="J10">
            <v>0</v>
          </cell>
          <cell r="K10">
            <v>2045580933.8999999</v>
          </cell>
          <cell r="L10">
            <v>349245525.3</v>
          </cell>
          <cell r="M10">
            <v>149676653.7</v>
          </cell>
          <cell r="N10">
            <v>2444718677.1</v>
          </cell>
          <cell r="O10" t="str">
            <v>POPAYAN</v>
          </cell>
        </row>
        <row r="11">
          <cell r="B11" t="str">
            <v>CESAR</v>
          </cell>
          <cell r="C11">
            <v>37623034593</v>
          </cell>
          <cell r="D11">
            <v>10438394164</v>
          </cell>
          <cell r="E11">
            <v>3382984100</v>
          </cell>
          <cell r="F11">
            <v>1533569096</v>
          </cell>
          <cell r="G11">
            <v>254199217</v>
          </cell>
          <cell r="H11">
            <v>1283554935</v>
          </cell>
          <cell r="I11">
            <v>0</v>
          </cell>
          <cell r="J11">
            <v>0</v>
          </cell>
          <cell r="K11">
            <v>3401795607.7799997</v>
          </cell>
          <cell r="L11">
            <v>580794372.0600001</v>
          </cell>
          <cell r="M11">
            <v>248911873.73999998</v>
          </cell>
          <cell r="N11">
            <v>4065560604.42</v>
          </cell>
          <cell r="O11" t="str">
            <v>VALLEDUPAR</v>
          </cell>
        </row>
        <row r="12">
          <cell r="B12" t="str">
            <v>CORDOBA</v>
          </cell>
          <cell r="C12">
            <v>38527833968</v>
          </cell>
          <cell r="D12">
            <v>9212158916</v>
          </cell>
          <cell r="E12">
            <v>0</v>
          </cell>
          <cell r="F12">
            <v>714809906</v>
          </cell>
          <cell r="G12">
            <v>251827739</v>
          </cell>
          <cell r="H12">
            <v>0</v>
          </cell>
          <cell r="I12">
            <v>0</v>
          </cell>
          <cell r="J12">
            <v>0</v>
          </cell>
          <cell r="K12">
            <v>3370059529.08</v>
          </cell>
          <cell r="L12">
            <v>575376017.1600001</v>
          </cell>
          <cell r="M12">
            <v>246589721.64</v>
          </cell>
          <cell r="N12">
            <v>4027632120.12</v>
          </cell>
          <cell r="O12" t="str">
            <v>MONTERIA</v>
          </cell>
        </row>
        <row r="13">
          <cell r="B13" t="str">
            <v>CHOCO</v>
          </cell>
          <cell r="C13">
            <v>1271888919</v>
          </cell>
          <cell r="D13">
            <v>4142068068</v>
          </cell>
          <cell r="E13">
            <v>1417187743</v>
          </cell>
          <cell r="F13">
            <v>685780949</v>
          </cell>
          <cell r="G13">
            <v>115025206</v>
          </cell>
          <cell r="H13">
            <v>218368586</v>
          </cell>
          <cell r="I13">
            <v>0</v>
          </cell>
          <cell r="J13">
            <v>1051238360.4800001</v>
          </cell>
          <cell r="K13">
            <v>1108305585.7632</v>
          </cell>
          <cell r="L13">
            <v>189222904.8864</v>
          </cell>
          <cell r="M13">
            <v>81095530.6656</v>
          </cell>
          <cell r="N13">
            <v>1324560334.2048</v>
          </cell>
          <cell r="O13" t="str">
            <v>QUIBDO</v>
          </cell>
        </row>
        <row r="14">
          <cell r="B14" t="str">
            <v>HUILA</v>
          </cell>
          <cell r="C14">
            <v>45268639338</v>
          </cell>
          <cell r="D14">
            <v>7018308140</v>
          </cell>
          <cell r="E14">
            <v>3223694943</v>
          </cell>
          <cell r="F14">
            <v>1305479443</v>
          </cell>
          <cell r="G14">
            <v>231705710</v>
          </cell>
          <cell r="H14">
            <v>11308854</v>
          </cell>
          <cell r="I14">
            <v>93955522</v>
          </cell>
          <cell r="J14">
            <v>0</v>
          </cell>
          <cell r="K14">
            <v>3100778493.3399997</v>
          </cell>
          <cell r="L14">
            <v>529401206.18000007</v>
          </cell>
          <cell r="M14">
            <v>226886231.22</v>
          </cell>
          <cell r="N14">
            <v>3705808443.2599998</v>
          </cell>
          <cell r="O14" t="str">
            <v>NEIVA</v>
          </cell>
        </row>
        <row r="15">
          <cell r="B15" t="str">
            <v>GUAJIRA</v>
          </cell>
          <cell r="C15">
            <v>720612358</v>
          </cell>
          <cell r="D15">
            <v>4605216074</v>
          </cell>
          <cell r="E15">
            <v>0</v>
          </cell>
          <cell r="F15">
            <v>481245890</v>
          </cell>
          <cell r="G15">
            <v>109351448</v>
          </cell>
          <cell r="H15">
            <v>383424004</v>
          </cell>
          <cell r="I15">
            <v>0</v>
          </cell>
          <cell r="J15">
            <v>999384752.8000001</v>
          </cell>
          <cell r="K15">
            <v>1053637067.9519999</v>
          </cell>
          <cell r="L15">
            <v>179889255.504</v>
          </cell>
          <cell r="M15">
            <v>77095395.21599999</v>
          </cell>
          <cell r="N15">
            <v>1259224788.5279999</v>
          </cell>
          <cell r="O15" t="str">
            <v>RIOHACHA</v>
          </cell>
        </row>
        <row r="16">
          <cell r="B16" t="str">
            <v>MAGDALENA</v>
          </cell>
          <cell r="C16">
            <v>39959453680</v>
          </cell>
          <cell r="D16">
            <v>9157438775</v>
          </cell>
          <cell r="E16">
            <v>9609051890</v>
          </cell>
          <cell r="F16">
            <v>1566931203</v>
          </cell>
          <cell r="G16">
            <v>269740455</v>
          </cell>
          <cell r="H16">
            <v>171876631</v>
          </cell>
          <cell r="I16">
            <v>0</v>
          </cell>
          <cell r="J16">
            <v>0</v>
          </cell>
          <cell r="K16">
            <v>3609774663.68</v>
          </cell>
          <cell r="L16">
            <v>616302991.36</v>
          </cell>
          <cell r="M16">
            <v>264129853.44</v>
          </cell>
          <cell r="N16">
            <v>4314120939.5199995</v>
          </cell>
          <cell r="O16" t="str">
            <v>SANTA MARTA</v>
          </cell>
        </row>
        <row r="17">
          <cell r="B17" t="str">
            <v>META</v>
          </cell>
          <cell r="C17">
            <v>37002230743</v>
          </cell>
          <cell r="D17">
            <v>6367872065</v>
          </cell>
          <cell r="E17">
            <v>2562426658</v>
          </cell>
          <cell r="F17">
            <v>1257779595</v>
          </cell>
          <cell r="G17">
            <v>228649576</v>
          </cell>
          <cell r="H17">
            <v>0</v>
          </cell>
          <cell r="I17">
            <v>0</v>
          </cell>
          <cell r="J17">
            <v>0</v>
          </cell>
          <cell r="K17">
            <v>3059880082.3199997</v>
          </cell>
          <cell r="L17">
            <v>522418550.64000005</v>
          </cell>
          <cell r="M17">
            <v>223893664.56</v>
          </cell>
          <cell r="N17">
            <v>3656929854.48</v>
          </cell>
          <cell r="O17" t="str">
            <v>VILLAVICENCIO</v>
          </cell>
        </row>
        <row r="18">
          <cell r="B18" t="str">
            <v>NARIÑO</v>
          </cell>
          <cell r="C18">
            <v>56647800998</v>
          </cell>
          <cell r="D18">
            <v>12938003305</v>
          </cell>
          <cell r="E18">
            <v>3843211975</v>
          </cell>
          <cell r="F18">
            <v>1092760074</v>
          </cell>
          <cell r="G18">
            <v>259738296</v>
          </cell>
          <cell r="H18">
            <v>0</v>
          </cell>
          <cell r="I18">
            <v>0</v>
          </cell>
          <cell r="J18">
            <v>0</v>
          </cell>
          <cell r="K18">
            <v>3475921778.77</v>
          </cell>
          <cell r="L18">
            <v>593450059.7900001</v>
          </cell>
          <cell r="M18">
            <v>254335739.91</v>
          </cell>
          <cell r="N18">
            <v>4154150418.5299997</v>
          </cell>
          <cell r="O18" t="str">
            <v>PASTO</v>
          </cell>
        </row>
        <row r="19">
          <cell r="B19" t="str">
            <v>NORTE DE SANTANDER</v>
          </cell>
          <cell r="C19">
            <v>44920884217</v>
          </cell>
          <cell r="D19">
            <v>12586094807</v>
          </cell>
          <cell r="E19">
            <v>7828107741</v>
          </cell>
          <cell r="F19">
            <v>2463430722</v>
          </cell>
          <cell r="G19">
            <v>452308649</v>
          </cell>
          <cell r="H19">
            <v>0</v>
          </cell>
          <cell r="I19">
            <v>0</v>
          </cell>
          <cell r="J19">
            <v>0</v>
          </cell>
          <cell r="K19">
            <v>6052975265.87</v>
          </cell>
          <cell r="L19">
            <v>1033434801.4900001</v>
          </cell>
          <cell r="M19">
            <v>442900629.21</v>
          </cell>
          <cell r="N19">
            <v>7234043610.43</v>
          </cell>
          <cell r="O19" t="str">
            <v>CUCUTA</v>
          </cell>
        </row>
        <row r="20">
          <cell r="B20" t="str">
            <v>QUINDIO</v>
          </cell>
          <cell r="C20">
            <v>33106726383</v>
          </cell>
          <cell r="D20">
            <v>9788472691</v>
          </cell>
          <cell r="E20">
            <v>2489625709</v>
          </cell>
          <cell r="F20">
            <v>1010717377</v>
          </cell>
          <cell r="G20">
            <v>195296756</v>
          </cell>
          <cell r="H20">
            <v>0</v>
          </cell>
          <cell r="I20">
            <v>0</v>
          </cell>
          <cell r="J20">
            <v>0</v>
          </cell>
          <cell r="K20">
            <v>2613539305.92</v>
          </cell>
          <cell r="L20">
            <v>446214027.84000003</v>
          </cell>
          <cell r="M20">
            <v>191234583.35999998</v>
          </cell>
          <cell r="N20">
            <v>3123498194.88</v>
          </cell>
          <cell r="O20" t="str">
            <v>ARMENIA</v>
          </cell>
        </row>
        <row r="21">
          <cell r="B21" t="str">
            <v>RISARALDA</v>
          </cell>
          <cell r="C21">
            <v>48108898913</v>
          </cell>
          <cell r="D21">
            <v>10264466392</v>
          </cell>
          <cell r="E21">
            <v>4444824925</v>
          </cell>
          <cell r="F21">
            <v>1822600514</v>
          </cell>
          <cell r="G21">
            <v>315239262</v>
          </cell>
          <cell r="H21">
            <v>0</v>
          </cell>
          <cell r="I21">
            <v>0</v>
          </cell>
          <cell r="J21">
            <v>0</v>
          </cell>
          <cell r="K21">
            <v>4218657898.6899996</v>
          </cell>
          <cell r="L21">
            <v>720258665.6300001</v>
          </cell>
          <cell r="M21">
            <v>308682285.27</v>
          </cell>
          <cell r="N21">
            <v>5041810659.41</v>
          </cell>
          <cell r="O21" t="str">
            <v>PEREIRA</v>
          </cell>
        </row>
        <row r="22">
          <cell r="B22" t="str">
            <v>SANTANDER</v>
          </cell>
          <cell r="C22">
            <v>55218734398</v>
          </cell>
          <cell r="D22">
            <v>8268578464</v>
          </cell>
          <cell r="E22">
            <v>3476445438</v>
          </cell>
          <cell r="F22">
            <v>1813723242</v>
          </cell>
          <cell r="G22">
            <v>333041719</v>
          </cell>
          <cell r="H22">
            <v>0</v>
          </cell>
          <cell r="I22">
            <v>0</v>
          </cell>
          <cell r="J22">
            <v>0</v>
          </cell>
          <cell r="K22">
            <v>4456897494.95</v>
          </cell>
          <cell r="L22">
            <v>760933718.6500001</v>
          </cell>
          <cell r="M22">
            <v>326114450.84999996</v>
          </cell>
          <cell r="N22">
            <v>5326536030.55</v>
          </cell>
          <cell r="O22" t="str">
            <v>BUCARAMANGA</v>
          </cell>
        </row>
        <row r="23">
          <cell r="B23" t="str">
            <v>SUCRE</v>
          </cell>
          <cell r="C23">
            <v>18715775681</v>
          </cell>
          <cell r="D23">
            <v>6506420000</v>
          </cell>
          <cell r="E23">
            <v>2942263193</v>
          </cell>
          <cell r="F23">
            <v>908755396</v>
          </cell>
          <cell r="G23">
            <v>184310989</v>
          </cell>
          <cell r="H23">
            <v>130231327</v>
          </cell>
          <cell r="I23">
            <v>0</v>
          </cell>
          <cell r="J23">
            <v>1684454990.1200001</v>
          </cell>
          <cell r="K23">
            <v>1775896832.4408</v>
          </cell>
          <cell r="L23">
            <v>303201898.22160006</v>
          </cell>
          <cell r="M23">
            <v>129943670.6664</v>
          </cell>
          <cell r="N23">
            <v>2122413287.5512</v>
          </cell>
          <cell r="O23" t="str">
            <v>SINCELEJO</v>
          </cell>
        </row>
        <row r="24">
          <cell r="B24" t="str">
            <v>TOLIMA </v>
          </cell>
          <cell r="C24">
            <v>45219146584</v>
          </cell>
          <cell r="D24">
            <v>7652503621</v>
          </cell>
          <cell r="E24">
            <v>4128912157</v>
          </cell>
          <cell r="F24">
            <v>1640903484</v>
          </cell>
          <cell r="G24">
            <v>295485342</v>
          </cell>
          <cell r="H24">
            <v>0</v>
          </cell>
          <cell r="I24">
            <v>0</v>
          </cell>
          <cell r="J24">
            <v>0</v>
          </cell>
          <cell r="K24">
            <v>3954303039.1899996</v>
          </cell>
          <cell r="L24">
            <v>675124909.1300001</v>
          </cell>
          <cell r="M24">
            <v>289339246.77</v>
          </cell>
          <cell r="N24">
            <v>4725874363.91</v>
          </cell>
          <cell r="O24" t="str">
            <v>IBAGUE</v>
          </cell>
        </row>
        <row r="25">
          <cell r="B25" t="str">
            <v>VALLE DEL CAUCA</v>
          </cell>
          <cell r="C25">
            <v>84907273388</v>
          </cell>
          <cell r="D25">
            <v>34045225298</v>
          </cell>
          <cell r="E25">
            <v>23072323610</v>
          </cell>
          <cell r="F25">
            <v>8256567383</v>
          </cell>
          <cell r="G25">
            <v>1347943880</v>
          </cell>
          <cell r="H25">
            <v>0</v>
          </cell>
          <cell r="I25">
            <v>0</v>
          </cell>
          <cell r="J25">
            <v>0</v>
          </cell>
          <cell r="K25">
            <v>18038724179.629997</v>
          </cell>
          <cell r="L25">
            <v>3079782177.01</v>
          </cell>
          <cell r="M25">
            <v>1319906647.29</v>
          </cell>
          <cell r="N25">
            <v>21558475239.07</v>
          </cell>
          <cell r="O25" t="str">
            <v>CALI</v>
          </cell>
        </row>
        <row r="26">
          <cell r="B26" t="str">
            <v>ARAUCA</v>
          </cell>
          <cell r="C26">
            <v>542605477</v>
          </cell>
          <cell r="D26">
            <v>2542550015</v>
          </cell>
          <cell r="E26">
            <v>0</v>
          </cell>
          <cell r="F26">
            <v>411971319</v>
          </cell>
          <cell r="G26">
            <v>71998918</v>
          </cell>
          <cell r="H26">
            <v>40478517</v>
          </cell>
          <cell r="I26">
            <v>0</v>
          </cell>
          <cell r="J26">
            <v>658012514.0400001</v>
          </cell>
          <cell r="K26">
            <v>693733193.3736</v>
          </cell>
          <cell r="L26">
            <v>118442252.52720001</v>
          </cell>
          <cell r="M26">
            <v>50760965.3688</v>
          </cell>
          <cell r="N26">
            <v>829095767.6904</v>
          </cell>
          <cell r="O26" t="str">
            <v>ARAUCA</v>
          </cell>
        </row>
        <row r="27">
          <cell r="B27" t="str">
            <v>CASANARE</v>
          </cell>
          <cell r="C27">
            <v>513807529</v>
          </cell>
          <cell r="D27">
            <v>3171860934</v>
          </cell>
          <cell r="E27">
            <v>0</v>
          </cell>
          <cell r="F27">
            <v>387887825</v>
          </cell>
          <cell r="G27">
            <v>104426596</v>
          </cell>
          <cell r="H27">
            <v>0</v>
          </cell>
          <cell r="I27">
            <v>0</v>
          </cell>
          <cell r="J27">
            <v>954375544.08</v>
          </cell>
          <cell r="K27">
            <v>1006184502.1872</v>
          </cell>
          <cell r="L27">
            <v>171787597.93440002</v>
          </cell>
          <cell r="M27">
            <v>73623256.2576</v>
          </cell>
          <cell r="N27">
            <v>1202513185.5408</v>
          </cell>
          <cell r="O27" t="str">
            <v>YOPAL</v>
          </cell>
        </row>
        <row r="28">
          <cell r="B28" t="str">
            <v>PUTUMAYO</v>
          </cell>
          <cell r="C28">
            <v>220058799</v>
          </cell>
          <cell r="D28">
            <v>1811283769</v>
          </cell>
          <cell r="E28">
            <v>0</v>
          </cell>
          <cell r="F28">
            <v>182641981</v>
          </cell>
          <cell r="G28">
            <v>57732922</v>
          </cell>
          <cell r="H28">
            <v>262706475</v>
          </cell>
          <cell r="I28">
            <v>0</v>
          </cell>
          <cell r="J28">
            <v>527632719.32000005</v>
          </cell>
          <cell r="K28">
            <v>556275638.3687999</v>
          </cell>
          <cell r="L28">
            <v>94973889.4776</v>
          </cell>
          <cell r="M28">
            <v>40703095.490399994</v>
          </cell>
          <cell r="N28">
            <v>664817226.3431998</v>
          </cell>
          <cell r="O28" t="str">
            <v>MOCOA</v>
          </cell>
        </row>
        <row r="29">
          <cell r="B29" t="str">
            <v>SAN ANDRES</v>
          </cell>
        </row>
        <row r="30">
          <cell r="B30" t="str">
            <v>AMAZONAS</v>
          </cell>
          <cell r="C30">
            <v>415923815</v>
          </cell>
          <cell r="D30">
            <v>1739709510</v>
          </cell>
          <cell r="E30">
            <v>0</v>
          </cell>
          <cell r="F30">
            <v>349955695</v>
          </cell>
          <cell r="G30">
            <v>64483737</v>
          </cell>
          <cell r="H30">
            <v>319430251</v>
          </cell>
          <cell r="I30">
            <v>0</v>
          </cell>
          <cell r="J30">
            <v>589329767.32</v>
          </cell>
          <cell r="K30">
            <v>621321954.6887999</v>
          </cell>
          <cell r="L30">
            <v>106079358.1176</v>
          </cell>
          <cell r="M30">
            <v>45462582.0504</v>
          </cell>
          <cell r="N30">
            <v>742555506.8231999</v>
          </cell>
          <cell r="O30" t="str">
            <v>LETICIA</v>
          </cell>
        </row>
        <row r="31">
          <cell r="B31" t="str">
            <v>GUAINIA</v>
          </cell>
          <cell r="C31">
            <v>471931032</v>
          </cell>
          <cell r="D31">
            <v>1497785961</v>
          </cell>
          <cell r="E31">
            <v>0</v>
          </cell>
          <cell r="F31">
            <v>441149817</v>
          </cell>
          <cell r="G31">
            <v>63883324</v>
          </cell>
          <cell r="H31">
            <v>552697804</v>
          </cell>
          <cell r="I31">
            <v>0</v>
          </cell>
          <cell r="J31">
            <v>583842474.8800001</v>
          </cell>
          <cell r="K31">
            <v>615536780.6592</v>
          </cell>
          <cell r="L31">
            <v>105091645.4784</v>
          </cell>
          <cell r="M31">
            <v>45039276.6336</v>
          </cell>
          <cell r="N31">
            <v>735641518.3488</v>
          </cell>
          <cell r="O31" t="str">
            <v>INIRIDA</v>
          </cell>
        </row>
        <row r="32">
          <cell r="B32" t="str">
            <v>GUAVIARE</v>
          </cell>
          <cell r="C32">
            <v>805021474</v>
          </cell>
          <cell r="D32">
            <v>2744380167</v>
          </cell>
          <cell r="E32">
            <v>0</v>
          </cell>
          <cell r="F32">
            <v>621143966</v>
          </cell>
          <cell r="G32">
            <v>80677825</v>
          </cell>
          <cell r="H32">
            <v>239011734</v>
          </cell>
          <cell r="I32">
            <v>0</v>
          </cell>
          <cell r="J32">
            <v>737330782.44</v>
          </cell>
          <cell r="K32">
            <v>777357310.6295999</v>
          </cell>
          <cell r="L32">
            <v>132719540.8392</v>
          </cell>
          <cell r="M32">
            <v>56879803.2168</v>
          </cell>
          <cell r="N32">
            <v>929036785.8743999</v>
          </cell>
          <cell r="O32" t="str">
            <v>SAN JOSE DEL GUAVIAR</v>
          </cell>
        </row>
        <row r="33">
          <cell r="B33" t="str">
            <v>VAUPES</v>
          </cell>
          <cell r="C33">
            <v>490133031</v>
          </cell>
          <cell r="D33">
            <v>1643201917</v>
          </cell>
          <cell r="E33">
            <v>0</v>
          </cell>
          <cell r="F33">
            <v>402271830</v>
          </cell>
          <cell r="G33">
            <v>53162041</v>
          </cell>
          <cell r="H33">
            <v>1216509587</v>
          </cell>
          <cell r="I33">
            <v>0</v>
          </cell>
          <cell r="J33">
            <v>485858524.76000005</v>
          </cell>
          <cell r="K33">
            <v>512233701.81839997</v>
          </cell>
          <cell r="L33">
            <v>87454534.45680001</v>
          </cell>
          <cell r="M33">
            <v>37480514.7672</v>
          </cell>
          <cell r="N33">
            <v>612181741.1976</v>
          </cell>
          <cell r="O33" t="str">
            <v>MITU</v>
          </cell>
        </row>
        <row r="34">
          <cell r="B34" t="str">
            <v>VICHADA</v>
          </cell>
          <cell r="C34">
            <v>221097330</v>
          </cell>
          <cell r="D34">
            <v>868530330</v>
          </cell>
          <cell r="E34">
            <v>0</v>
          </cell>
          <cell r="F34">
            <v>328184345</v>
          </cell>
          <cell r="G34">
            <v>36262509</v>
          </cell>
          <cell r="H34">
            <v>129782564</v>
          </cell>
          <cell r="I34">
            <v>0</v>
          </cell>
          <cell r="J34">
            <v>331410326.52000004</v>
          </cell>
          <cell r="K34">
            <v>349401172.8168</v>
          </cell>
          <cell r="L34">
            <v>59653858.773600005</v>
          </cell>
          <cell r="M34">
            <v>25565939.4744</v>
          </cell>
          <cell r="N34">
            <v>417577011.4152</v>
          </cell>
          <cell r="O34" t="str">
            <v>PUERTO CARRENO</v>
          </cell>
        </row>
        <row r="39">
          <cell r="B39" t="str">
            <v>ANTIOQUIA</v>
          </cell>
          <cell r="C39">
            <v>79267064547</v>
          </cell>
          <cell r="D39">
            <v>109933322400</v>
          </cell>
          <cell r="E39">
            <v>49468571276</v>
          </cell>
          <cell r="F39">
            <v>14433086854</v>
          </cell>
          <cell r="G39">
            <v>5530701195</v>
          </cell>
          <cell r="H39">
            <v>1136360329</v>
          </cell>
          <cell r="I39">
            <v>704666417</v>
          </cell>
          <cell r="J39">
            <v>44764597399.200005</v>
          </cell>
          <cell r="K39">
            <v>55660570785.93799</v>
          </cell>
          <cell r="L39">
            <v>9503024280.525997</v>
          </cell>
          <cell r="M39">
            <v>4072724691.6540027</v>
          </cell>
          <cell r="N39">
            <v>66521169963.682014</v>
          </cell>
        </row>
        <row r="40">
          <cell r="B40" t="str">
            <v>ATLANTICO</v>
          </cell>
          <cell r="C40">
            <v>24074055744</v>
          </cell>
          <cell r="D40">
            <v>29665613381</v>
          </cell>
          <cell r="E40">
            <v>13080280414</v>
          </cell>
          <cell r="F40">
            <v>3147953348</v>
          </cell>
          <cell r="G40">
            <v>1119371540</v>
          </cell>
          <cell r="H40">
            <v>0</v>
          </cell>
          <cell r="I40">
            <v>298644340</v>
          </cell>
          <cell r="J40">
            <v>8052953883.52</v>
          </cell>
          <cell r="K40">
            <v>11678166629.4168</v>
          </cell>
          <cell r="L40">
            <v>1993833326.9736001</v>
          </cell>
          <cell r="M40">
            <v>854499997.2744</v>
          </cell>
          <cell r="N40">
            <v>13956833288.815199</v>
          </cell>
        </row>
        <row r="41">
          <cell r="B41" t="str">
            <v>BOGOTA</v>
          </cell>
        </row>
        <row r="42">
          <cell r="B42" t="str">
            <v>BOLIVAR</v>
          </cell>
          <cell r="C42">
            <v>18875285124</v>
          </cell>
          <cell r="D42">
            <v>46786759448</v>
          </cell>
          <cell r="E42">
            <v>16211934856</v>
          </cell>
          <cell r="F42">
            <v>5139235603</v>
          </cell>
          <cell r="G42">
            <v>2411604855</v>
          </cell>
          <cell r="H42">
            <v>0</v>
          </cell>
          <cell r="I42">
            <v>2385799155</v>
          </cell>
          <cell r="J42">
            <v>21455919877</v>
          </cell>
          <cell r="K42">
            <v>23476133634.430004</v>
          </cell>
          <cell r="L42">
            <v>4008120376.610001</v>
          </cell>
          <cell r="M42">
            <v>1717765875.6899998</v>
          </cell>
          <cell r="N42">
            <v>28056842636.27</v>
          </cell>
        </row>
        <row r="43">
          <cell r="B43" t="str">
            <v>BOYACA</v>
          </cell>
          <cell r="C43">
            <v>35220532388</v>
          </cell>
          <cell r="D43">
            <v>56869781879</v>
          </cell>
          <cell r="E43">
            <v>465189624</v>
          </cell>
          <cell r="F43">
            <v>4150725212</v>
          </cell>
          <cell r="G43">
            <v>4288681770</v>
          </cell>
          <cell r="H43">
            <v>246012452</v>
          </cell>
          <cell r="I43">
            <v>201333262</v>
          </cell>
          <cell r="J43">
            <v>39195120446.439995</v>
          </cell>
          <cell r="K43">
            <v>41322855556.38961</v>
          </cell>
          <cell r="L43">
            <v>7055121680.359202</v>
          </cell>
          <cell r="M43">
            <v>3023623577.2967987</v>
          </cell>
          <cell r="N43">
            <v>49385851762.51441</v>
          </cell>
        </row>
        <row r="44">
          <cell r="B44" t="str">
            <v>CALDAS</v>
          </cell>
          <cell r="C44">
            <v>5567690446</v>
          </cell>
          <cell r="D44">
            <v>23953958958</v>
          </cell>
          <cell r="E44">
            <v>8496511796</v>
          </cell>
          <cell r="F44">
            <v>2253276503</v>
          </cell>
          <cell r="G44">
            <v>1045092395</v>
          </cell>
          <cell r="H44">
            <v>3940686875</v>
          </cell>
          <cell r="I44">
            <v>201333262</v>
          </cell>
          <cell r="J44">
            <v>8864205778.960003</v>
          </cell>
          <cell r="K44">
            <v>10351520088.5364</v>
          </cell>
          <cell r="L44">
            <v>1767332698.0428002</v>
          </cell>
          <cell r="M44">
            <v>757428299.1612</v>
          </cell>
          <cell r="N44">
            <v>12371328886.2996</v>
          </cell>
        </row>
        <row r="45">
          <cell r="B45" t="str">
            <v>CAQUETA</v>
          </cell>
          <cell r="C45">
            <v>3454554370</v>
          </cell>
          <cell r="D45">
            <v>13454578154</v>
          </cell>
          <cell r="E45">
            <v>0</v>
          </cell>
          <cell r="F45">
            <v>3133505665</v>
          </cell>
          <cell r="G45">
            <v>745678360</v>
          </cell>
          <cell r="H45">
            <v>440865802</v>
          </cell>
          <cell r="I45">
            <v>0</v>
          </cell>
          <cell r="J45">
            <v>6814903676.000001</v>
          </cell>
          <cell r="K45">
            <v>7184855589.839999</v>
          </cell>
          <cell r="L45">
            <v>1226682661.68</v>
          </cell>
          <cell r="M45">
            <v>525721140.71999997</v>
          </cell>
          <cell r="N45">
            <v>8586778631.76</v>
          </cell>
        </row>
        <row r="46">
          <cell r="B46" t="str">
            <v>CAUCA</v>
          </cell>
          <cell r="C46">
            <v>8369643656</v>
          </cell>
          <cell r="D46">
            <v>48152045296</v>
          </cell>
          <cell r="E46">
            <v>802597440</v>
          </cell>
          <cell r="F46">
            <v>4461448748</v>
          </cell>
          <cell r="G46">
            <v>2022944117</v>
          </cell>
          <cell r="H46">
            <v>14985218912</v>
          </cell>
          <cell r="I46">
            <v>0</v>
          </cell>
          <cell r="J46">
            <v>18488090879.16</v>
          </cell>
          <cell r="K46">
            <v>19491730098.314396</v>
          </cell>
          <cell r="L46">
            <v>3327856358.2488008</v>
          </cell>
          <cell r="M46">
            <v>1426224153.5351996</v>
          </cell>
          <cell r="N46">
            <v>23294994507.7416</v>
          </cell>
        </row>
        <row r="47">
          <cell r="B47" t="str">
            <v>CESAR</v>
          </cell>
          <cell r="C47">
            <v>5204912650</v>
          </cell>
          <cell r="D47">
            <v>34694958116</v>
          </cell>
          <cell r="E47">
            <v>8823303196</v>
          </cell>
          <cell r="F47">
            <v>2968647934</v>
          </cell>
          <cell r="G47">
            <v>1133167374</v>
          </cell>
          <cell r="H47">
            <v>221689441</v>
          </cell>
          <cell r="I47">
            <v>322133219</v>
          </cell>
          <cell r="J47">
            <v>10356243272.199999</v>
          </cell>
          <cell r="K47">
            <v>10918439335.547998</v>
          </cell>
          <cell r="L47">
            <v>1864123788.996</v>
          </cell>
          <cell r="M47">
            <v>798910195.284</v>
          </cell>
          <cell r="N47">
            <v>13048866522.972</v>
          </cell>
        </row>
        <row r="48">
          <cell r="B48" t="str">
            <v>CORDOBA</v>
          </cell>
          <cell r="C48">
            <v>33404167404</v>
          </cell>
          <cell r="D48">
            <v>42081468165</v>
          </cell>
          <cell r="E48">
            <v>14015598752</v>
          </cell>
          <cell r="F48">
            <v>5224546134</v>
          </cell>
          <cell r="G48">
            <v>1705907008</v>
          </cell>
          <cell r="H48">
            <v>2042145686</v>
          </cell>
          <cell r="I48">
            <v>0</v>
          </cell>
          <cell r="J48">
            <v>14846805980.160006</v>
          </cell>
          <cell r="K48">
            <v>16741939450.534397</v>
          </cell>
          <cell r="L48">
            <v>2858379906.188801</v>
          </cell>
          <cell r="M48">
            <v>1225019959.7951999</v>
          </cell>
          <cell r="N48">
            <v>20008659343.321594</v>
          </cell>
        </row>
        <row r="49">
          <cell r="B49" t="str">
            <v>CUNDINAMARCA</v>
          </cell>
          <cell r="C49">
            <v>52260568648</v>
          </cell>
          <cell r="D49">
            <v>80883693004</v>
          </cell>
          <cell r="E49">
            <v>2247967807</v>
          </cell>
          <cell r="F49">
            <v>7587352128</v>
          </cell>
          <cell r="G49">
            <v>4661637059</v>
          </cell>
          <cell r="H49">
            <v>0</v>
          </cell>
          <cell r="I49">
            <v>687888645</v>
          </cell>
          <cell r="J49">
            <v>39278797044.19999</v>
          </cell>
          <cell r="K49">
            <v>46279584989.928</v>
          </cell>
          <cell r="L49">
            <v>7901392559.2560005</v>
          </cell>
          <cell r="M49">
            <v>3386311096.824001</v>
          </cell>
          <cell r="N49">
            <v>55309747914.79201</v>
          </cell>
        </row>
        <row r="50">
          <cell r="B50" t="str">
            <v>CHOCO</v>
          </cell>
          <cell r="C50">
            <v>4096598577</v>
          </cell>
          <cell r="D50">
            <v>17550792899</v>
          </cell>
          <cell r="E50">
            <v>0</v>
          </cell>
          <cell r="F50">
            <v>2206932737</v>
          </cell>
          <cell r="G50">
            <v>1313295369</v>
          </cell>
          <cell r="H50">
            <v>2890938011</v>
          </cell>
          <cell r="I50">
            <v>0</v>
          </cell>
          <cell r="J50">
            <v>12002469023.44</v>
          </cell>
          <cell r="K50">
            <v>12654031627.569601</v>
          </cell>
          <cell r="L50">
            <v>2160444424.2192</v>
          </cell>
          <cell r="M50">
            <v>925904753.2368</v>
          </cell>
          <cell r="N50">
            <v>15123110969.534399</v>
          </cell>
        </row>
        <row r="51">
          <cell r="B51" t="str">
            <v>HUILA</v>
          </cell>
          <cell r="C51">
            <v>7102830019</v>
          </cell>
          <cell r="D51">
            <v>28373779150</v>
          </cell>
          <cell r="E51">
            <v>9065398800</v>
          </cell>
          <cell r="F51">
            <v>2620701357</v>
          </cell>
          <cell r="G51">
            <v>1393862615</v>
          </cell>
          <cell r="H51">
            <v>138129576</v>
          </cell>
          <cell r="I51">
            <v>1573754998</v>
          </cell>
          <cell r="J51">
            <v>12738789205.24</v>
          </cell>
          <cell r="K51">
            <v>13430323476.3816</v>
          </cell>
          <cell r="L51">
            <v>2292982056.9431996</v>
          </cell>
          <cell r="M51">
            <v>982706595.8327996</v>
          </cell>
          <cell r="N51">
            <v>16050874398.602404</v>
          </cell>
        </row>
        <row r="52">
          <cell r="B52" t="str">
            <v>GUAJIRA</v>
          </cell>
          <cell r="C52">
            <v>9548639348</v>
          </cell>
          <cell r="D52">
            <v>18170425440</v>
          </cell>
          <cell r="E52">
            <v>635784639</v>
          </cell>
          <cell r="F52">
            <v>1896911951</v>
          </cell>
          <cell r="G52">
            <v>669357384</v>
          </cell>
          <cell r="H52">
            <v>12168326967</v>
          </cell>
          <cell r="I52">
            <v>0</v>
          </cell>
          <cell r="J52">
            <v>6117391002.52</v>
          </cell>
          <cell r="K52">
            <v>6449477942.656799</v>
          </cell>
          <cell r="L52">
            <v>1101130380.4536002</v>
          </cell>
          <cell r="M52">
            <v>471913020.1944</v>
          </cell>
          <cell r="N52">
            <v>7707912663.1751995</v>
          </cell>
        </row>
        <row r="53">
          <cell r="B53" t="str">
            <v>MAGDALENA</v>
          </cell>
          <cell r="C53">
            <v>21740144344</v>
          </cell>
          <cell r="D53">
            <v>35532848958</v>
          </cell>
          <cell r="E53">
            <v>2607551237</v>
          </cell>
          <cell r="F53">
            <v>3763761431</v>
          </cell>
          <cell r="G53">
            <v>1699262939</v>
          </cell>
          <cell r="H53">
            <v>410529353</v>
          </cell>
          <cell r="I53">
            <v>1154310702</v>
          </cell>
          <cell r="J53">
            <v>14531961534.72</v>
          </cell>
          <cell r="K53">
            <v>16782112116.224794</v>
          </cell>
          <cell r="L53">
            <v>2865238653.9896</v>
          </cell>
          <cell r="M53">
            <v>1227959423.1383998</v>
          </cell>
          <cell r="N53">
            <v>20056670577.9272</v>
          </cell>
        </row>
        <row r="54">
          <cell r="B54" t="str">
            <v>META</v>
          </cell>
          <cell r="C54">
            <v>4499651470</v>
          </cell>
          <cell r="D54">
            <v>15066509081</v>
          </cell>
          <cell r="E54">
            <v>5066044089</v>
          </cell>
          <cell r="F54">
            <v>3225834332</v>
          </cell>
          <cell r="G54">
            <v>1107371746</v>
          </cell>
          <cell r="H54">
            <v>695315020</v>
          </cell>
          <cell r="I54">
            <v>0</v>
          </cell>
          <cell r="J54">
            <v>10120491855.04</v>
          </cell>
          <cell r="K54">
            <v>10669889984.313599</v>
          </cell>
          <cell r="L54">
            <v>1821688533.9071999</v>
          </cell>
          <cell r="M54">
            <v>780723657.3888001</v>
          </cell>
          <cell r="N54">
            <v>12751819737.350397</v>
          </cell>
        </row>
        <row r="55">
          <cell r="B55" t="str">
            <v>NARIÑO</v>
          </cell>
          <cell r="C55">
            <v>21171242331</v>
          </cell>
          <cell r="D55">
            <v>70120786499</v>
          </cell>
          <cell r="E55">
            <v>15105479835</v>
          </cell>
          <cell r="F55">
            <v>4960611626</v>
          </cell>
          <cell r="G55">
            <v>2770635222</v>
          </cell>
          <cell r="H55">
            <v>7069828845</v>
          </cell>
          <cell r="I55">
            <v>0</v>
          </cell>
          <cell r="J55">
            <v>24025260871.639996</v>
          </cell>
          <cell r="K55">
            <v>27227391843.227592</v>
          </cell>
          <cell r="L55">
            <v>4648579095.185201</v>
          </cell>
          <cell r="M55">
            <v>1992248183.6507995</v>
          </cell>
          <cell r="N55">
            <v>32540053666.2964</v>
          </cell>
        </row>
        <row r="56">
          <cell r="B56" t="str">
            <v>NORTE DE SANTANDER</v>
          </cell>
          <cell r="C56">
            <v>5308228073</v>
          </cell>
          <cell r="D56">
            <v>27435564174</v>
          </cell>
          <cell r="E56">
            <v>2427602737</v>
          </cell>
          <cell r="F56">
            <v>3038494295</v>
          </cell>
          <cell r="G56">
            <v>1530017341</v>
          </cell>
          <cell r="H56">
            <v>351202746</v>
          </cell>
          <cell r="I56">
            <v>0</v>
          </cell>
          <cell r="J56">
            <v>13451607413.720007</v>
          </cell>
          <cell r="K56">
            <v>14960145016.684797</v>
          </cell>
          <cell r="L56">
            <v>2554171100.4096</v>
          </cell>
          <cell r="M56">
            <v>1094644757.3184001</v>
          </cell>
          <cell r="N56">
            <v>17879197702.8672</v>
          </cell>
        </row>
        <row r="57">
          <cell r="B57" t="str">
            <v>QUINDIO</v>
          </cell>
          <cell r="C57">
            <v>1988865464</v>
          </cell>
          <cell r="D57">
            <v>14209389630</v>
          </cell>
          <cell r="E57">
            <v>753544757</v>
          </cell>
          <cell r="F57">
            <v>993481996</v>
          </cell>
          <cell r="G57">
            <v>409425684</v>
          </cell>
          <cell r="H57">
            <v>0</v>
          </cell>
          <cell r="I57">
            <v>0</v>
          </cell>
          <cell r="J57">
            <v>3741823208.2000003</v>
          </cell>
          <cell r="K57">
            <v>3944950753.788</v>
          </cell>
          <cell r="L57">
            <v>673528177.4760002</v>
          </cell>
          <cell r="M57">
            <v>288654933.204</v>
          </cell>
          <cell r="N57">
            <v>4714697242.332001</v>
          </cell>
        </row>
        <row r="58">
          <cell r="B58" t="str">
            <v>RISARALDA</v>
          </cell>
          <cell r="C58">
            <v>16446068847</v>
          </cell>
          <cell r="D58">
            <v>15396102997</v>
          </cell>
          <cell r="E58">
            <v>5370801532</v>
          </cell>
          <cell r="F58">
            <v>1893724453</v>
          </cell>
          <cell r="G58">
            <v>580468178</v>
          </cell>
          <cell r="H58">
            <v>839458031</v>
          </cell>
          <cell r="I58">
            <v>0</v>
          </cell>
          <cell r="J58">
            <v>4044925017.84</v>
          </cell>
          <cell r="K58">
            <v>6109638110.535599</v>
          </cell>
          <cell r="L58">
            <v>1043108945.7012001</v>
          </cell>
          <cell r="M58">
            <v>447046691.01479995</v>
          </cell>
          <cell r="N58">
            <v>7301762619.908401</v>
          </cell>
        </row>
        <row r="59">
          <cell r="B59" t="str">
            <v>SANTANDER</v>
          </cell>
          <cell r="C59">
            <v>55160068495</v>
          </cell>
          <cell r="D59">
            <v>56230936971</v>
          </cell>
          <cell r="E59">
            <v>8928539346</v>
          </cell>
          <cell r="F59">
            <v>5546532962</v>
          </cell>
          <cell r="G59">
            <v>3292517565</v>
          </cell>
          <cell r="H59">
            <v>65788809</v>
          </cell>
          <cell r="I59">
            <v>828821929</v>
          </cell>
          <cell r="J59">
            <v>27333133928.240005</v>
          </cell>
          <cell r="K59">
            <v>32855202143.651596</v>
          </cell>
          <cell r="L59">
            <v>5609424756.2332</v>
          </cell>
          <cell r="M59">
            <v>2404039181.242798</v>
          </cell>
          <cell r="N59">
            <v>39265973293.6324</v>
          </cell>
        </row>
        <row r="60">
          <cell r="B60" t="str">
            <v>SUCRE</v>
          </cell>
          <cell r="C60">
            <v>5997717130</v>
          </cell>
          <cell r="D60">
            <v>24995355844</v>
          </cell>
          <cell r="E60">
            <v>5707980338</v>
          </cell>
          <cell r="F60">
            <v>2327183912</v>
          </cell>
          <cell r="G60">
            <v>1229509482</v>
          </cell>
          <cell r="H60">
            <v>943750797</v>
          </cell>
          <cell r="I60">
            <v>0</v>
          </cell>
          <cell r="J60">
            <v>11236733054.960005</v>
          </cell>
          <cell r="K60">
            <v>11846727135.086397</v>
          </cell>
          <cell r="L60">
            <v>2022611949.8928006</v>
          </cell>
          <cell r="M60">
            <v>866833692.8111999</v>
          </cell>
          <cell r="N60">
            <v>14158283649.2496</v>
          </cell>
        </row>
        <row r="61">
          <cell r="B61" t="str">
            <v>TOLIMA </v>
          </cell>
          <cell r="C61">
            <v>6638063153</v>
          </cell>
          <cell r="D61">
            <v>32083643905</v>
          </cell>
          <cell r="E61">
            <v>14739655142</v>
          </cell>
          <cell r="F61">
            <v>3597854172</v>
          </cell>
          <cell r="G61">
            <v>2044950050</v>
          </cell>
          <cell r="H61">
            <v>1476254219</v>
          </cell>
          <cell r="I61">
            <v>1020088528</v>
          </cell>
          <cell r="J61">
            <v>18051437223.120003</v>
          </cell>
          <cell r="K61">
            <v>19965250269.60079</v>
          </cell>
          <cell r="L61">
            <v>3408701265.5415998</v>
          </cell>
          <cell r="M61">
            <v>1460871970.9463997</v>
          </cell>
          <cell r="N61">
            <v>23860908858.791206</v>
          </cell>
        </row>
        <row r="62">
          <cell r="B62" t="str">
            <v>VALLE DEL CAUCA</v>
          </cell>
          <cell r="C62">
            <v>77990059039</v>
          </cell>
          <cell r="D62">
            <v>54314266755</v>
          </cell>
          <cell r="E62">
            <v>11400666470</v>
          </cell>
          <cell r="F62">
            <v>8376421115</v>
          </cell>
          <cell r="G62">
            <v>2165620831</v>
          </cell>
          <cell r="H62">
            <v>602420860</v>
          </cell>
          <cell r="I62">
            <v>0</v>
          </cell>
          <cell r="J62">
            <v>11250757444.08</v>
          </cell>
          <cell r="K62">
            <v>24368393664.967197</v>
          </cell>
          <cell r="L62">
            <v>4160457454.9944015</v>
          </cell>
          <cell r="M62">
            <v>1783053194.9976006</v>
          </cell>
          <cell r="N62">
            <v>29123202184.960804</v>
          </cell>
        </row>
        <row r="63">
          <cell r="B63" t="str">
            <v>ARAUCA</v>
          </cell>
          <cell r="C63">
            <v>1777391873</v>
          </cell>
          <cell r="D63">
            <v>6620540177</v>
          </cell>
          <cell r="E63">
            <v>0</v>
          </cell>
          <cell r="F63">
            <v>1105791246</v>
          </cell>
          <cell r="G63">
            <v>290997895</v>
          </cell>
          <cell r="H63">
            <v>212893666</v>
          </cell>
          <cell r="I63">
            <v>0</v>
          </cell>
          <cell r="J63">
            <v>2659487956.16</v>
          </cell>
          <cell r="K63">
            <v>2803860159.4944</v>
          </cell>
          <cell r="L63">
            <v>478707832.10880005</v>
          </cell>
          <cell r="M63">
            <v>205160499.47519997</v>
          </cell>
          <cell r="N63">
            <v>3350954824.7616005</v>
          </cell>
        </row>
        <row r="64">
          <cell r="B64" t="str">
            <v>CASANARE</v>
          </cell>
          <cell r="C64">
            <v>2638716523</v>
          </cell>
          <cell r="D64">
            <v>13206145161</v>
          </cell>
          <cell r="E64">
            <v>0</v>
          </cell>
          <cell r="F64">
            <v>1665011730</v>
          </cell>
          <cell r="G64">
            <v>639749370</v>
          </cell>
          <cell r="H64">
            <v>494896994</v>
          </cell>
          <cell r="I64">
            <v>0</v>
          </cell>
          <cell r="J64">
            <v>5846797435.080001</v>
          </cell>
          <cell r="K64">
            <v>6164195010.127199</v>
          </cell>
          <cell r="L64">
            <v>1052423538.3144</v>
          </cell>
          <cell r="M64">
            <v>451038659.2776</v>
          </cell>
          <cell r="N64">
            <v>7366964768.2008</v>
          </cell>
        </row>
        <row r="65">
          <cell r="B65" t="str">
            <v>PUTUMAYO</v>
          </cell>
          <cell r="C65">
            <v>3406930358</v>
          </cell>
          <cell r="D65">
            <v>15769410905</v>
          </cell>
          <cell r="E65">
            <v>1032518642</v>
          </cell>
          <cell r="F65">
            <v>2026421760</v>
          </cell>
          <cell r="G65">
            <v>734774005</v>
          </cell>
          <cell r="H65">
            <v>977677359</v>
          </cell>
          <cell r="I65">
            <v>0</v>
          </cell>
          <cell r="J65">
            <v>6715246572.16</v>
          </cell>
          <cell r="K65">
            <v>7079788528.9344</v>
          </cell>
          <cell r="L65">
            <v>1208744382.9888</v>
          </cell>
          <cell r="M65">
            <v>518033306.9952</v>
          </cell>
          <cell r="N65">
            <v>8461210680.921599</v>
          </cell>
        </row>
        <row r="66">
          <cell r="B66" t="str">
            <v>SAN ANDRES</v>
          </cell>
          <cell r="C66">
            <v>88458800</v>
          </cell>
          <cell r="D66">
            <v>164466235</v>
          </cell>
          <cell r="E66">
            <v>0</v>
          </cell>
          <cell r="F66">
            <v>15237956</v>
          </cell>
          <cell r="G66">
            <v>33086466</v>
          </cell>
          <cell r="H66">
            <v>0</v>
          </cell>
          <cell r="I66">
            <v>0</v>
          </cell>
          <cell r="J66">
            <v>302383834.20000005</v>
          </cell>
          <cell r="K66">
            <v>318798956.62799996</v>
          </cell>
          <cell r="L66">
            <v>54429090.156</v>
          </cell>
          <cell r="M66">
            <v>23326752.924</v>
          </cell>
          <cell r="N66">
            <v>381003631.09199995</v>
          </cell>
        </row>
        <row r="67">
          <cell r="B67" t="str">
            <v>AMAZONAS</v>
          </cell>
          <cell r="C67">
            <v>157026349</v>
          </cell>
          <cell r="D67">
            <v>553119092</v>
          </cell>
          <cell r="E67">
            <v>0</v>
          </cell>
          <cell r="F67">
            <v>67905757</v>
          </cell>
          <cell r="G67">
            <v>39607231</v>
          </cell>
          <cell r="H67">
            <v>308929172</v>
          </cell>
          <cell r="I67">
            <v>0</v>
          </cell>
          <cell r="J67">
            <v>361978409.52000004</v>
          </cell>
          <cell r="K67">
            <v>381628666.03679997</v>
          </cell>
          <cell r="L67">
            <v>65156113.71360001</v>
          </cell>
          <cell r="M67">
            <v>27924048.7344</v>
          </cell>
          <cell r="N67">
            <v>456092795.9952</v>
          </cell>
        </row>
        <row r="68">
          <cell r="B68" t="str">
            <v>GUAINIA</v>
          </cell>
        </row>
        <row r="69">
          <cell r="B69" t="str">
            <v>GUAVIARE</v>
          </cell>
          <cell r="C69">
            <v>913187092</v>
          </cell>
          <cell r="D69">
            <v>3358100375</v>
          </cell>
          <cell r="E69">
            <v>0</v>
          </cell>
          <cell r="F69">
            <v>1092017064</v>
          </cell>
          <cell r="G69">
            <v>170402251</v>
          </cell>
          <cell r="H69">
            <v>168107013</v>
          </cell>
          <cell r="I69">
            <v>0</v>
          </cell>
          <cell r="J69">
            <v>1557340248.8000002</v>
          </cell>
          <cell r="K69">
            <v>1641881576.592</v>
          </cell>
          <cell r="L69">
            <v>280321244.78400004</v>
          </cell>
          <cell r="M69">
            <v>120137676.336</v>
          </cell>
          <cell r="N69">
            <v>1962248713.488</v>
          </cell>
        </row>
        <row r="70">
          <cell r="B70" t="str">
            <v>VAUPES</v>
          </cell>
          <cell r="C70">
            <v>124222080</v>
          </cell>
          <cell r="D70">
            <v>350828194</v>
          </cell>
          <cell r="E70">
            <v>0</v>
          </cell>
          <cell r="F70">
            <v>271977711</v>
          </cell>
          <cell r="G70">
            <v>119110749</v>
          </cell>
          <cell r="H70">
            <v>221958698</v>
          </cell>
          <cell r="I70">
            <v>0</v>
          </cell>
          <cell r="J70">
            <v>1088576959.96</v>
          </cell>
          <cell r="K70">
            <v>1147671137.7863998</v>
          </cell>
          <cell r="L70">
            <v>195943852.79280004</v>
          </cell>
          <cell r="M70">
            <v>83975936.9112</v>
          </cell>
          <cell r="N70">
            <v>1371606969.5496001</v>
          </cell>
        </row>
        <row r="71">
          <cell r="B71" t="str">
            <v>VICHADA</v>
          </cell>
          <cell r="C71">
            <v>1035472937</v>
          </cell>
          <cell r="D71">
            <v>3029334143</v>
          </cell>
          <cell r="E71">
            <v>0</v>
          </cell>
          <cell r="F71">
            <v>2026293813</v>
          </cell>
          <cell r="G71">
            <v>175659049</v>
          </cell>
          <cell r="H71">
            <v>1597061494</v>
          </cell>
          <cell r="I71">
            <v>0</v>
          </cell>
          <cell r="J71">
            <v>1605383183.0400002</v>
          </cell>
          <cell r="K71">
            <v>1692532555.8335996</v>
          </cell>
          <cell r="L71">
            <v>288968972.9472</v>
          </cell>
          <cell r="M71">
            <v>123843845.54879998</v>
          </cell>
          <cell r="N71">
            <v>2022782810.6303997</v>
          </cell>
        </row>
        <row r="76">
          <cell r="B76" t="str">
            <v>ANTIOQUIA</v>
          </cell>
          <cell r="C76">
            <v>243273060254</v>
          </cell>
          <cell r="D76">
            <v>0</v>
          </cell>
          <cell r="E76">
            <v>50679915627</v>
          </cell>
          <cell r="F76">
            <v>17258680947</v>
          </cell>
          <cell r="G76">
            <v>0</v>
          </cell>
          <cell r="H76">
            <v>0</v>
          </cell>
          <cell r="I76">
            <v>0</v>
          </cell>
        </row>
        <row r="77">
          <cell r="B77" t="str">
            <v>ATLANTICO</v>
          </cell>
          <cell r="C77">
            <v>62631807780</v>
          </cell>
          <cell r="D77">
            <v>0</v>
          </cell>
          <cell r="E77">
            <v>15184804151</v>
          </cell>
          <cell r="F77">
            <v>6366460414</v>
          </cell>
          <cell r="G77">
            <v>0</v>
          </cell>
          <cell r="H77">
            <v>0</v>
          </cell>
          <cell r="I77">
            <v>0</v>
          </cell>
        </row>
        <row r="79">
          <cell r="B79" t="str">
            <v>BOLIVAR</v>
          </cell>
          <cell r="C79">
            <v>95405173931</v>
          </cell>
          <cell r="D79">
            <v>0</v>
          </cell>
          <cell r="E79">
            <v>23588622914</v>
          </cell>
          <cell r="F79">
            <v>7208842505</v>
          </cell>
          <cell r="G79">
            <v>0</v>
          </cell>
          <cell r="H79">
            <v>0</v>
          </cell>
          <cell r="I79">
            <v>0</v>
          </cell>
        </row>
        <row r="80">
          <cell r="B80" t="str">
            <v>BOYACA</v>
          </cell>
          <cell r="C80">
            <v>185153177092</v>
          </cell>
          <cell r="D80">
            <v>0</v>
          </cell>
          <cell r="E80">
            <v>33814551824</v>
          </cell>
          <cell r="F80">
            <v>3688243595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CALDAS</v>
          </cell>
          <cell r="C81">
            <v>71745065786</v>
          </cell>
          <cell r="D81">
            <v>0</v>
          </cell>
          <cell r="E81">
            <v>17763042705</v>
          </cell>
          <cell r="F81">
            <v>2588742072</v>
          </cell>
          <cell r="G81">
            <v>0</v>
          </cell>
          <cell r="H81">
            <v>0</v>
          </cell>
          <cell r="I81">
            <v>0</v>
          </cell>
        </row>
        <row r="82">
          <cell r="B82" t="str">
            <v>CAQUETA</v>
          </cell>
          <cell r="C82">
            <v>29820919546</v>
          </cell>
          <cell r="D82">
            <v>0</v>
          </cell>
          <cell r="E82">
            <v>24575236218</v>
          </cell>
          <cell r="F82">
            <v>3016980435</v>
          </cell>
          <cell r="G82">
            <v>0</v>
          </cell>
          <cell r="H82">
            <v>0</v>
          </cell>
          <cell r="I82">
            <v>0</v>
          </cell>
        </row>
        <row r="83">
          <cell r="B83" t="str">
            <v>CAUCA</v>
          </cell>
          <cell r="C83">
            <v>113696618184</v>
          </cell>
          <cell r="D83">
            <v>0</v>
          </cell>
          <cell r="E83">
            <v>40510093201</v>
          </cell>
          <cell r="F83">
            <v>4124346913</v>
          </cell>
          <cell r="G83">
            <v>0</v>
          </cell>
          <cell r="H83">
            <v>0</v>
          </cell>
          <cell r="I83">
            <v>0</v>
          </cell>
        </row>
        <row r="84">
          <cell r="B84" t="str">
            <v>CESAR</v>
          </cell>
          <cell r="C84">
            <v>62461592594</v>
          </cell>
          <cell r="D84">
            <v>0</v>
          </cell>
          <cell r="E84">
            <v>13994525029</v>
          </cell>
          <cell r="F84">
            <v>3683632115</v>
          </cell>
          <cell r="G84">
            <v>0</v>
          </cell>
          <cell r="H84">
            <v>0</v>
          </cell>
          <cell r="I84">
            <v>0</v>
          </cell>
        </row>
        <row r="85">
          <cell r="B85" t="str">
            <v>CORDOBA</v>
          </cell>
          <cell r="C85">
            <v>99926898938</v>
          </cell>
          <cell r="D85">
            <v>0</v>
          </cell>
          <cell r="E85">
            <v>24724120598</v>
          </cell>
          <cell r="F85">
            <v>4859473123</v>
          </cell>
          <cell r="G85">
            <v>0</v>
          </cell>
          <cell r="H85">
            <v>0</v>
          </cell>
          <cell r="I85">
            <v>0</v>
          </cell>
        </row>
        <row r="86">
          <cell r="B86" t="str">
            <v>CUNDINAMARCA</v>
          </cell>
          <cell r="C86">
            <v>224072478543</v>
          </cell>
          <cell r="D86">
            <v>0</v>
          </cell>
          <cell r="E86">
            <v>50946480954</v>
          </cell>
          <cell r="F86">
            <v>6207833561</v>
          </cell>
          <cell r="G86">
            <v>0</v>
          </cell>
          <cell r="H86">
            <v>0</v>
          </cell>
          <cell r="I86">
            <v>0</v>
          </cell>
        </row>
        <row r="87">
          <cell r="B87" t="str">
            <v>CHOCO</v>
          </cell>
          <cell r="C87">
            <v>79587045105</v>
          </cell>
          <cell r="D87">
            <v>0</v>
          </cell>
          <cell r="E87">
            <v>24586044155</v>
          </cell>
          <cell r="F87">
            <v>2366765740</v>
          </cell>
          <cell r="G87">
            <v>0</v>
          </cell>
          <cell r="H87">
            <v>0</v>
          </cell>
          <cell r="I87">
            <v>0</v>
          </cell>
        </row>
        <row r="88">
          <cell r="B88" t="str">
            <v>HUILA</v>
          </cell>
          <cell r="C88">
            <v>73850537209</v>
          </cell>
          <cell r="D88">
            <v>0</v>
          </cell>
          <cell r="E88">
            <v>12492600012</v>
          </cell>
          <cell r="F88">
            <v>3212329746</v>
          </cell>
          <cell r="G88">
            <v>0</v>
          </cell>
          <cell r="H88">
            <v>0</v>
          </cell>
          <cell r="I88">
            <v>0</v>
          </cell>
        </row>
        <row r="89">
          <cell r="B89" t="str">
            <v>GUAJIRA</v>
          </cell>
          <cell r="C89">
            <v>49389838419</v>
          </cell>
          <cell r="D89">
            <v>0</v>
          </cell>
          <cell r="E89">
            <v>17822172535</v>
          </cell>
          <cell r="F89">
            <v>1945765506</v>
          </cell>
          <cell r="G89">
            <v>0</v>
          </cell>
          <cell r="H89">
            <v>0</v>
          </cell>
          <cell r="I89">
            <v>0</v>
          </cell>
        </row>
        <row r="90">
          <cell r="B90" t="str">
            <v>MAGDALENA</v>
          </cell>
          <cell r="C90">
            <v>70459820100</v>
          </cell>
          <cell r="D90">
            <v>0</v>
          </cell>
          <cell r="E90">
            <v>28544323727</v>
          </cell>
          <cell r="F90">
            <v>4361475790</v>
          </cell>
          <cell r="G90">
            <v>0</v>
          </cell>
          <cell r="H90">
            <v>0</v>
          </cell>
          <cell r="I90">
            <v>0</v>
          </cell>
        </row>
        <row r="91">
          <cell r="B91" t="str">
            <v>META</v>
          </cell>
          <cell r="C91">
            <v>43659167737</v>
          </cell>
          <cell r="D91">
            <v>0</v>
          </cell>
          <cell r="E91">
            <v>27443592519</v>
          </cell>
          <cell r="F91">
            <v>3668411394</v>
          </cell>
          <cell r="G91">
            <v>0</v>
          </cell>
          <cell r="H91">
            <v>0</v>
          </cell>
          <cell r="I91">
            <v>0</v>
          </cell>
        </row>
        <row r="92">
          <cell r="B92" t="str">
            <v>NARIÑO</v>
          </cell>
          <cell r="C92">
            <v>125340273117</v>
          </cell>
          <cell r="D92">
            <v>0</v>
          </cell>
          <cell r="E92">
            <v>29638795425</v>
          </cell>
          <cell r="F92">
            <v>4952758661</v>
          </cell>
          <cell r="G92">
            <v>0</v>
          </cell>
          <cell r="H92">
            <v>0</v>
          </cell>
          <cell r="I92">
            <v>0</v>
          </cell>
        </row>
        <row r="93">
          <cell r="B93" t="str">
            <v>NORTE DE SANTANDER</v>
          </cell>
          <cell r="C93">
            <v>109114556317</v>
          </cell>
          <cell r="D93">
            <v>0</v>
          </cell>
          <cell r="E93">
            <v>33247043053</v>
          </cell>
          <cell r="F93">
            <v>4501575011</v>
          </cell>
          <cell r="G93">
            <v>0</v>
          </cell>
          <cell r="H93">
            <v>0</v>
          </cell>
          <cell r="I93">
            <v>0</v>
          </cell>
        </row>
        <row r="94">
          <cell r="B94" t="str">
            <v>QUINDIO</v>
          </cell>
          <cell r="C94">
            <v>33542760471</v>
          </cell>
          <cell r="D94">
            <v>0</v>
          </cell>
          <cell r="E94">
            <v>8567627990</v>
          </cell>
          <cell r="F94">
            <v>1639799485</v>
          </cell>
          <cell r="G94">
            <v>0</v>
          </cell>
          <cell r="H94">
            <v>0</v>
          </cell>
          <cell r="I94">
            <v>0</v>
          </cell>
        </row>
        <row r="95">
          <cell r="B95" t="str">
            <v>RISARALDA</v>
          </cell>
          <cell r="C95">
            <v>34219349321</v>
          </cell>
          <cell r="D95">
            <v>0</v>
          </cell>
          <cell r="E95">
            <v>11819467798</v>
          </cell>
          <cell r="F95">
            <v>3040629518</v>
          </cell>
          <cell r="G95">
            <v>0</v>
          </cell>
          <cell r="H95">
            <v>0</v>
          </cell>
          <cell r="I95">
            <v>0</v>
          </cell>
        </row>
        <row r="96">
          <cell r="B96" t="str">
            <v>SANTANDER</v>
          </cell>
          <cell r="C96">
            <v>139760709524</v>
          </cell>
          <cell r="D96">
            <v>0</v>
          </cell>
          <cell r="E96">
            <v>34076376496</v>
          </cell>
          <cell r="F96">
            <v>6022027800</v>
          </cell>
          <cell r="G96">
            <v>0</v>
          </cell>
          <cell r="H96">
            <v>0</v>
          </cell>
          <cell r="I96">
            <v>0</v>
          </cell>
        </row>
        <row r="97">
          <cell r="B97" t="str">
            <v>SUCRE</v>
          </cell>
          <cell r="C97">
            <v>72534021352</v>
          </cell>
          <cell r="D97">
            <v>0</v>
          </cell>
          <cell r="E97">
            <v>15853630056</v>
          </cell>
          <cell r="F97">
            <v>2647586707</v>
          </cell>
          <cell r="G97">
            <v>0</v>
          </cell>
          <cell r="H97">
            <v>0</v>
          </cell>
          <cell r="I97">
            <v>0</v>
          </cell>
        </row>
        <row r="98">
          <cell r="B98" t="str">
            <v>TOLIMA </v>
          </cell>
          <cell r="C98">
            <v>122935303434</v>
          </cell>
          <cell r="D98">
            <v>0</v>
          </cell>
          <cell r="E98">
            <v>18832321314</v>
          </cell>
          <cell r="F98">
            <v>4286256262</v>
          </cell>
          <cell r="G98">
            <v>0</v>
          </cell>
          <cell r="H98">
            <v>0</v>
          </cell>
          <cell r="I98">
            <v>0</v>
          </cell>
        </row>
        <row r="99">
          <cell r="B99" t="str">
            <v>VALLE DEL CAUCA</v>
          </cell>
          <cell r="C99">
            <v>159139211491</v>
          </cell>
          <cell r="D99">
            <v>0</v>
          </cell>
          <cell r="E99">
            <v>62416178138</v>
          </cell>
          <cell r="F99">
            <v>13608808772</v>
          </cell>
          <cell r="G99">
            <v>0</v>
          </cell>
          <cell r="H99">
            <v>0</v>
          </cell>
          <cell r="I99">
            <v>0</v>
          </cell>
        </row>
        <row r="100">
          <cell r="B100" t="str">
            <v>ARAUCA</v>
          </cell>
          <cell r="C100">
            <v>43160023818</v>
          </cell>
          <cell r="D100">
            <v>0</v>
          </cell>
          <cell r="E100">
            <v>14102218367</v>
          </cell>
          <cell r="F100">
            <v>1241805735</v>
          </cell>
          <cell r="G100">
            <v>0</v>
          </cell>
          <cell r="H100">
            <v>0</v>
          </cell>
          <cell r="I100">
            <v>0</v>
          </cell>
        </row>
        <row r="101">
          <cell r="B101" t="str">
            <v>CASANARE</v>
          </cell>
          <cell r="C101">
            <v>45560909427</v>
          </cell>
          <cell r="D101">
            <v>0</v>
          </cell>
          <cell r="E101">
            <v>14016766687</v>
          </cell>
          <cell r="F101">
            <v>1679645090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 t="str">
            <v>PUTUMAYO</v>
          </cell>
          <cell r="C102">
            <v>45438783867</v>
          </cell>
          <cell r="D102">
            <v>0</v>
          </cell>
          <cell r="E102">
            <v>16792561462</v>
          </cell>
          <cell r="F102">
            <v>1807415787</v>
          </cell>
          <cell r="G102">
            <v>0</v>
          </cell>
          <cell r="H102">
            <v>0</v>
          </cell>
          <cell r="I102">
            <v>0</v>
          </cell>
        </row>
        <row r="103">
          <cell r="B103" t="str">
            <v>SAN ANDRES</v>
          </cell>
          <cell r="C103">
            <v>10150949503</v>
          </cell>
          <cell r="D103">
            <v>1933414086</v>
          </cell>
          <cell r="E103">
            <v>4143249896</v>
          </cell>
          <cell r="F103">
            <v>430615124</v>
          </cell>
          <cell r="G103">
            <v>63017033</v>
          </cell>
          <cell r="H103">
            <v>0</v>
          </cell>
          <cell r="I103">
            <v>0</v>
          </cell>
        </row>
        <row r="104">
          <cell r="B104" t="str">
            <v>AMAZONAS</v>
          </cell>
          <cell r="C104">
            <v>13413941973</v>
          </cell>
          <cell r="D104">
            <v>1245329865</v>
          </cell>
          <cell r="E104">
            <v>8909489863</v>
          </cell>
          <cell r="F104">
            <v>3284003878</v>
          </cell>
          <cell r="G104">
            <v>0</v>
          </cell>
          <cell r="H104">
            <v>1228715967</v>
          </cell>
          <cell r="I104">
            <v>0</v>
          </cell>
        </row>
        <row r="105">
          <cell r="B105" t="str">
            <v>GUAINIA</v>
          </cell>
          <cell r="C105">
            <v>11220135856</v>
          </cell>
          <cell r="D105">
            <v>682637961</v>
          </cell>
          <cell r="E105">
            <v>4595061410</v>
          </cell>
          <cell r="F105">
            <v>2237367136</v>
          </cell>
          <cell r="G105">
            <v>0</v>
          </cell>
          <cell r="H105">
            <v>670902254</v>
          </cell>
          <cell r="I105">
            <v>0</v>
          </cell>
        </row>
        <row r="106">
          <cell r="B106" t="str">
            <v>GUAVIARE</v>
          </cell>
          <cell r="C106">
            <v>14417175626</v>
          </cell>
          <cell r="D106">
            <v>0</v>
          </cell>
          <cell r="E106">
            <v>16064886134</v>
          </cell>
          <cell r="F106">
            <v>1401677206</v>
          </cell>
          <cell r="G106">
            <v>0</v>
          </cell>
          <cell r="H106">
            <v>0</v>
          </cell>
          <cell r="I106">
            <v>0</v>
          </cell>
        </row>
        <row r="107">
          <cell r="B107" t="str">
            <v>VAUPES</v>
          </cell>
          <cell r="C107">
            <v>10953467457</v>
          </cell>
          <cell r="D107">
            <v>309123758</v>
          </cell>
          <cell r="E107">
            <v>1874889910</v>
          </cell>
          <cell r="F107">
            <v>1451924070</v>
          </cell>
          <cell r="G107">
            <v>0</v>
          </cell>
          <cell r="H107">
            <v>154823597</v>
          </cell>
          <cell r="I107">
            <v>0</v>
          </cell>
        </row>
        <row r="108">
          <cell r="B108" t="str">
            <v>VICHADA</v>
          </cell>
          <cell r="C108">
            <v>13990831917</v>
          </cell>
          <cell r="D108">
            <v>0</v>
          </cell>
          <cell r="E108">
            <v>13242921795</v>
          </cell>
          <cell r="F108">
            <v>1926391225</v>
          </cell>
          <cell r="G108">
            <v>0</v>
          </cell>
          <cell r="H108">
            <v>0</v>
          </cell>
          <cell r="I108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yecINGRESOS99"/>
      <sheetName val="proyecINGRESOS99 (det)"/>
      <sheetName val="proyecINGRESOS99 _det_"/>
    </sheetNames>
    <sheetDataSet>
      <sheetData sheetId="0">
        <row r="1">
          <cell r="A1" t="str">
            <v>DETALLE DE LA COMPOSICION DEL PRESUPUESTO DE RENTAS DE LA NACION</v>
          </cell>
          <cell r="L1" t="str">
            <v>DETALLE DE LA COMPOSICION DEL PRESUPUESTO DE RENTAS DE LA NACION</v>
          </cell>
        </row>
        <row r="3">
          <cell r="A3" t="str">
            <v>Millones de pesos</v>
          </cell>
          <cell r="L3" t="str">
            <v>Millones de pesos</v>
          </cell>
        </row>
        <row r="4">
          <cell r="P4" t="str">
            <v>1998</v>
          </cell>
          <cell r="R4" t="str">
            <v>1999</v>
          </cell>
        </row>
        <row r="5">
          <cell r="E5" t="str">
            <v>1998</v>
          </cell>
          <cell r="F5" t="str">
            <v>1999</v>
          </cell>
          <cell r="H5">
            <v>1998</v>
          </cell>
          <cell r="I5">
            <v>1999</v>
          </cell>
          <cell r="P5" t="str">
            <v>APROPIACION</v>
          </cell>
          <cell r="Q5" t="str">
            <v>REESTIMACION</v>
          </cell>
          <cell r="R5" t="str">
            <v>PROYECTO</v>
          </cell>
          <cell r="S5" t="str">
            <v>Variación</v>
          </cell>
          <cell r="T5" t="str">
            <v>Variación</v>
          </cell>
        </row>
        <row r="6">
          <cell r="E6" t="str">
            <v>APROPIACION</v>
          </cell>
          <cell r="F6" t="str">
            <v>PROYECTO</v>
          </cell>
          <cell r="G6" t="str">
            <v>Variación</v>
          </cell>
          <cell r="H6" t="str">
            <v>PARTICIPACION %</v>
          </cell>
          <cell r="O6" t="str">
            <v> </v>
          </cell>
          <cell r="P6" t="str">
            <v>VIGENTE</v>
          </cell>
          <cell r="Q6" t="str">
            <v>BASE </v>
          </cell>
          <cell r="R6" t="str">
            <v>PRESUPUESTO</v>
          </cell>
          <cell r="S6" t="str">
            <v>%</v>
          </cell>
          <cell r="T6" t="str">
            <v>%</v>
          </cell>
        </row>
        <row r="7">
          <cell r="D7" t="str">
            <v> </v>
          </cell>
          <cell r="E7" t="str">
            <v>VIGENTE</v>
          </cell>
          <cell r="F7" t="str">
            <v>PRESUPUESTO</v>
          </cell>
          <cell r="G7" t="str">
            <v>%</v>
          </cell>
          <cell r="P7" t="str">
            <v>(A)</v>
          </cell>
          <cell r="Q7" t="str">
            <v>(B)</v>
          </cell>
          <cell r="R7" t="str">
            <v>(C)</v>
          </cell>
          <cell r="S7" t="str">
            <v>(D)=(C/A)</v>
          </cell>
          <cell r="T7" t="str">
            <v>(E)=(C/B)</v>
          </cell>
        </row>
        <row r="8">
          <cell r="A8" t="str">
            <v>CONCEPTOS</v>
          </cell>
          <cell r="L8" t="str">
            <v>CONCEPTOS</v>
          </cell>
        </row>
        <row r="10">
          <cell r="A10" t="str">
            <v>I.</v>
          </cell>
          <cell r="B10" t="str">
            <v>INGRESOS DEL PRESUPUESTO NACIONAL</v>
          </cell>
          <cell r="E10">
            <v>34366401.332317</v>
          </cell>
          <cell r="F10">
            <v>39798591.996974</v>
          </cell>
          <cell r="G10">
            <v>15.806690412908452</v>
          </cell>
          <cell r="H10">
            <v>100</v>
          </cell>
          <cell r="I10">
            <v>100</v>
          </cell>
          <cell r="L10" t="str">
            <v>I.</v>
          </cell>
          <cell r="M10" t="str">
            <v>INGRESOS DEL PRESUPUESTO NACIONAL</v>
          </cell>
          <cell r="P10">
            <v>34366401.332317</v>
          </cell>
          <cell r="Q10">
            <v>34716620.20647</v>
          </cell>
          <cell r="R10">
            <v>39798591.996974</v>
          </cell>
          <cell r="S10">
            <v>15.806690412908452</v>
          </cell>
          <cell r="T10">
            <v>14.63844049414953</v>
          </cell>
        </row>
        <row r="12">
          <cell r="A12" t="str">
            <v>1.</v>
          </cell>
          <cell r="B12" t="str">
            <v>INGRESOS CORRIENTES</v>
          </cell>
          <cell r="E12">
            <v>14973958.125847</v>
          </cell>
          <cell r="F12">
            <v>17813984</v>
          </cell>
          <cell r="G12">
            <v>18.966433926716707</v>
          </cell>
          <cell r="H12">
            <v>43.57150456648481</v>
          </cell>
          <cell r="I12">
            <v>44.760337253525066</v>
          </cell>
          <cell r="L12" t="str">
            <v>1.</v>
          </cell>
          <cell r="M12" t="str">
            <v>INGRESOS CORRIENTES</v>
          </cell>
          <cell r="P12">
            <v>14973958.125847</v>
          </cell>
          <cell r="Q12">
            <v>15324177</v>
          </cell>
          <cell r="R12">
            <v>17813984</v>
          </cell>
          <cell r="S12">
            <v>18.966433926716707</v>
          </cell>
          <cell r="T12">
            <v>16.24757401327328</v>
          </cell>
        </row>
        <row r="14">
          <cell r="B14" t="str">
            <v>1.1.  INGRESOS TRIBUTARIOS</v>
          </cell>
          <cell r="E14">
            <v>14609453</v>
          </cell>
          <cell r="F14">
            <v>17369627.000000462</v>
          </cell>
          <cell r="G14">
            <v>18.893068754870313</v>
          </cell>
          <cell r="H14">
            <v>42.51086070586554</v>
          </cell>
          <cell r="I14">
            <v>43.643822880269546</v>
          </cell>
          <cell r="M14" t="str">
            <v>1.1.  INGRESOS TRIBUTARIOS</v>
          </cell>
          <cell r="P14">
            <v>14609453</v>
          </cell>
          <cell r="Q14">
            <v>14749077</v>
          </cell>
          <cell r="R14">
            <v>17369627.000000462</v>
          </cell>
          <cell r="S14">
            <v>18.893068754870313</v>
          </cell>
          <cell r="T14">
            <v>17.767552505153116</v>
          </cell>
        </row>
        <row r="15">
          <cell r="H15">
            <v>0</v>
          </cell>
          <cell r="I15">
            <v>0</v>
          </cell>
        </row>
        <row r="16">
          <cell r="B16" t="str">
            <v>        1.1.1. IMPUESTOS DIRECTOS</v>
          </cell>
          <cell r="E16">
            <v>5845082</v>
          </cell>
          <cell r="F16">
            <v>6285366</v>
          </cell>
          <cell r="G16">
            <v>7.532554718650664</v>
          </cell>
          <cell r="H16">
            <v>17.008129374615326</v>
          </cell>
          <cell r="I16">
            <v>15.792935590479921</v>
          </cell>
          <cell r="M16" t="str">
            <v>        1.1.1. IMPUESTOS DIRECTOS</v>
          </cell>
          <cell r="P16">
            <v>5845082</v>
          </cell>
          <cell r="Q16">
            <v>5393900</v>
          </cell>
          <cell r="R16">
            <v>6285366</v>
          </cell>
          <cell r="S16">
            <v>7.532554718650664</v>
          </cell>
          <cell r="T16">
            <v>16.527299356680693</v>
          </cell>
        </row>
        <row r="17">
          <cell r="B17" t="str">
            <v>NUMERAL 0001</v>
          </cell>
          <cell r="D17" t="str">
            <v>IMPUESTO SOBRE LA RENTA Y COMPLEMENTARIOS</v>
          </cell>
          <cell r="E17">
            <v>5845082</v>
          </cell>
          <cell r="F17">
            <v>6285366</v>
          </cell>
          <cell r="G17">
            <v>7.532554718650664</v>
          </cell>
          <cell r="H17">
            <v>17.008129374615326</v>
          </cell>
          <cell r="I17">
            <v>15.792935590479921</v>
          </cell>
          <cell r="M17" t="str">
            <v>NUMERAL 0001</v>
          </cell>
          <cell r="O17" t="str">
            <v>IMPUESTO SOBRE LA RENTA Y COMPLEMENTARIOS</v>
          </cell>
          <cell r="P17">
            <v>5845082</v>
          </cell>
          <cell r="Q17">
            <v>5393900</v>
          </cell>
          <cell r="R17">
            <v>6285366</v>
          </cell>
          <cell r="S17">
            <v>7.532554718650664</v>
          </cell>
          <cell r="T17">
            <v>16.527299356680693</v>
          </cell>
        </row>
        <row r="18">
          <cell r="H18">
            <v>0</v>
          </cell>
          <cell r="I18">
            <v>0</v>
          </cell>
        </row>
        <row r="19">
          <cell r="B19" t="str">
            <v>        1.1.2. IMPUESTOS INDIRECTOS</v>
          </cell>
          <cell r="E19">
            <v>8764371</v>
          </cell>
          <cell r="F19">
            <v>11084261.000000462</v>
          </cell>
          <cell r="G19">
            <v>26.46955497434398</v>
          </cell>
          <cell r="H19">
            <v>25.502731331250217</v>
          </cell>
          <cell r="I19">
            <v>27.850887289789622</v>
          </cell>
          <cell r="M19" t="str">
            <v>        1.1.2. IMPUESTOS INDIRECTOS</v>
          </cell>
          <cell r="P19">
            <v>8764371</v>
          </cell>
          <cell r="Q19">
            <v>9355177</v>
          </cell>
          <cell r="R19">
            <v>11084261.000000462</v>
          </cell>
          <cell r="S19">
            <v>26.46955497434398</v>
          </cell>
          <cell r="T19">
            <v>18.482643353519258</v>
          </cell>
        </row>
        <row r="20">
          <cell r="B20" t="str">
            <v>NUMERAL </v>
          </cell>
          <cell r="C20" t="str">
            <v>0001</v>
          </cell>
          <cell r="D20" t="str">
            <v>IMPUESTOS SOBRE ADUANAS Y RECARGOS</v>
          </cell>
          <cell r="E20">
            <v>1216470</v>
          </cell>
          <cell r="F20">
            <v>1646430.000000464</v>
          </cell>
          <cell r="G20">
            <v>35.344891366039775</v>
          </cell>
          <cell r="H20">
            <v>3.53970725138472</v>
          </cell>
          <cell r="I20">
            <v>4.136905145100728</v>
          </cell>
          <cell r="M20" t="str">
            <v>NUMERAL </v>
          </cell>
          <cell r="N20" t="str">
            <v>0001</v>
          </cell>
          <cell r="O20" t="str">
            <v>IMPUESTOS SOBRE ADUANAS Y RECARGOS</v>
          </cell>
          <cell r="P20">
            <v>1216470</v>
          </cell>
          <cell r="Q20">
            <v>1444000</v>
          </cell>
          <cell r="R20">
            <v>1646430.000000464</v>
          </cell>
          <cell r="S20">
            <v>35.344891366039775</v>
          </cell>
          <cell r="T20">
            <v>14.018698060973955</v>
          </cell>
        </row>
        <row r="21">
          <cell r="B21" t="str">
            <v>NUMERAL </v>
          </cell>
          <cell r="C21" t="str">
            <v>0002</v>
          </cell>
          <cell r="D21" t="str">
            <v>IMPUESTO A LAS VENTAS</v>
          </cell>
          <cell r="E21">
            <v>6695019</v>
          </cell>
          <cell r="F21">
            <v>8117919</v>
          </cell>
          <cell r="G21">
            <v>21.253113695420424</v>
          </cell>
          <cell r="H21">
            <v>19.481292019086766</v>
          </cell>
          <cell r="I21">
            <v>20.39750300869244</v>
          </cell>
          <cell r="M21" t="str">
            <v>NUMERAL </v>
          </cell>
          <cell r="N21" t="str">
            <v>0002</v>
          </cell>
          <cell r="O21" t="str">
            <v>IMPUESTO A LAS VENTAS</v>
          </cell>
          <cell r="P21">
            <v>6695019</v>
          </cell>
          <cell r="Q21">
            <v>6887200</v>
          </cell>
          <cell r="R21">
            <v>8117919</v>
          </cell>
          <cell r="S21">
            <v>21.253113695420424</v>
          </cell>
          <cell r="T21">
            <v>17.86965675455918</v>
          </cell>
        </row>
        <row r="22">
          <cell r="D22" t="str">
            <v>INTERNAS</v>
          </cell>
          <cell r="E22">
            <v>4687973</v>
          </cell>
          <cell r="F22">
            <v>5452433</v>
          </cell>
          <cell r="G22">
            <v>16.306834531683535</v>
          </cell>
          <cell r="H22">
            <v>13.641151875833996</v>
          </cell>
          <cell r="I22">
            <v>13.700065068670177</v>
          </cell>
          <cell r="O22" t="str">
            <v>INTERNAS</v>
          </cell>
          <cell r="P22">
            <v>4687973</v>
          </cell>
          <cell r="Q22">
            <v>4549400</v>
          </cell>
          <cell r="R22">
            <v>5452433</v>
          </cell>
          <cell r="S22">
            <v>16.306834531683535</v>
          </cell>
          <cell r="T22">
            <v>19.84949663691915</v>
          </cell>
        </row>
        <row r="23">
          <cell r="D23" t="str">
            <v>EXTERNAS</v>
          </cell>
          <cell r="E23">
            <v>2007046</v>
          </cell>
          <cell r="F23">
            <v>2665486</v>
          </cell>
          <cell r="G23">
            <v>32.806422971870106</v>
          </cell>
          <cell r="H23">
            <v>5.8401401432527695</v>
          </cell>
          <cell r="I23">
            <v>6.697437940022262</v>
          </cell>
          <cell r="O23" t="str">
            <v>EXTERNAS</v>
          </cell>
          <cell r="P23">
            <v>2007046</v>
          </cell>
          <cell r="Q23">
            <v>2337800</v>
          </cell>
          <cell r="R23">
            <v>2665486</v>
          </cell>
          <cell r="S23">
            <v>32.806422971870106</v>
          </cell>
          <cell r="T23">
            <v>14.016853451963375</v>
          </cell>
        </row>
        <row r="24">
          <cell r="B24" t="str">
            <v>NUMERAL </v>
          </cell>
          <cell r="C24" t="str">
            <v>0003</v>
          </cell>
          <cell r="D24" t="str">
            <v>IMPUESTO A LA GASOLINA Y ACPM</v>
          </cell>
          <cell r="E24">
            <v>690540</v>
          </cell>
          <cell r="F24">
            <v>917324</v>
          </cell>
          <cell r="G24">
            <v>32.841544298664815</v>
          </cell>
          <cell r="H24">
            <v>2.0093462603855454</v>
          </cell>
          <cell r="I24">
            <v>2.3049157117662524</v>
          </cell>
          <cell r="M24" t="str">
            <v>NUMERAL </v>
          </cell>
          <cell r="N24" t="str">
            <v>0003</v>
          </cell>
          <cell r="O24" t="str">
            <v>IMPUESTO A LA GASOLINA Y ACPM</v>
          </cell>
          <cell r="P24">
            <v>690540</v>
          </cell>
          <cell r="Q24">
            <v>691000</v>
          </cell>
          <cell r="R24">
            <v>917324</v>
          </cell>
          <cell r="S24">
            <v>32.841544298664815</v>
          </cell>
          <cell r="T24">
            <v>32.75311143270623</v>
          </cell>
        </row>
        <row r="25">
          <cell r="B25" t="str">
            <v>NUMERAL </v>
          </cell>
          <cell r="C25" t="str">
            <v>0005</v>
          </cell>
          <cell r="D25" t="str">
            <v>IMPUESTO DE TIMBRE NACIONAL</v>
          </cell>
          <cell r="E25">
            <v>138600</v>
          </cell>
          <cell r="F25">
            <v>371608</v>
          </cell>
          <cell r="G25">
            <v>168.1154401154401</v>
          </cell>
          <cell r="H25">
            <v>0.4033008829169007</v>
          </cell>
          <cell r="I25">
            <v>0.93372147443873</v>
          </cell>
          <cell r="M25" t="str">
            <v>NUMERAL </v>
          </cell>
          <cell r="N25" t="str">
            <v>0005</v>
          </cell>
          <cell r="O25" t="str">
            <v>IMPUESTO DE TIMBRE NACIONAL</v>
          </cell>
          <cell r="P25">
            <v>138600</v>
          </cell>
          <cell r="Q25">
            <v>310100</v>
          </cell>
          <cell r="R25">
            <v>371608</v>
          </cell>
          <cell r="S25">
            <v>168.1154401154401</v>
          </cell>
          <cell r="T25">
            <v>19.834891970332148</v>
          </cell>
        </row>
        <row r="26">
          <cell r="D26" t="str">
            <v>OTROS IMPUESTOS INDIRECTOS</v>
          </cell>
          <cell r="E26">
            <v>23742</v>
          </cell>
          <cell r="F26">
            <v>30980</v>
          </cell>
          <cell r="G26">
            <v>30.48605846179766</v>
          </cell>
          <cell r="H26">
            <v>0.06908491747628467</v>
          </cell>
          <cell r="I26">
            <v>0.07784194979147879</v>
          </cell>
          <cell r="O26" t="str">
            <v>OTROS IMPUESTOS INDIRECTOS</v>
          </cell>
          <cell r="P26">
            <v>23742</v>
          </cell>
          <cell r="Q26">
            <v>22877</v>
          </cell>
          <cell r="R26">
            <v>30980</v>
          </cell>
          <cell r="S26">
            <v>30.48605846179766</v>
          </cell>
          <cell r="T26">
            <v>35.419854001835915</v>
          </cell>
        </row>
        <row r="27">
          <cell r="B27" t="str">
            <v>NUMERAL </v>
          </cell>
          <cell r="C27" t="str">
            <v>0004</v>
          </cell>
          <cell r="D27" t="str">
            <v>IMPUESTO 5% PASAJES INTERNACIONALES</v>
          </cell>
          <cell r="E27">
            <v>8559.3</v>
          </cell>
          <cell r="H27">
            <v>0.024906011884203664</v>
          </cell>
          <cell r="I27">
            <v>0</v>
          </cell>
          <cell r="M27" t="str">
            <v>NUMERAL </v>
          </cell>
          <cell r="N27" t="str">
            <v>0004</v>
          </cell>
          <cell r="O27" t="str">
            <v>IMPUESTO 5% PASAJES INTERNACIONALES</v>
          </cell>
          <cell r="P27">
            <v>8559.3</v>
          </cell>
        </row>
        <row r="28">
          <cell r="B28" t="str">
            <v>NUMERAL </v>
          </cell>
          <cell r="C28" t="str">
            <v>0006</v>
          </cell>
          <cell r="D28" t="str">
            <v>IMPUESTO DE TIMBRE NACIONAL SOBRE SALIDAS AL EXT.</v>
          </cell>
          <cell r="E28">
            <v>13405.7</v>
          </cell>
          <cell r="F28">
            <v>27666</v>
          </cell>
          <cell r="G28">
            <v>106.37490022900704</v>
          </cell>
          <cell r="H28">
            <v>0.0390081576199069</v>
          </cell>
          <cell r="I28">
            <v>0.06951502204425605</v>
          </cell>
          <cell r="M28" t="str">
            <v>NUMERAL </v>
          </cell>
          <cell r="N28" t="str">
            <v>0006</v>
          </cell>
          <cell r="O28" t="str">
            <v>IMPUESTO DE TIMBRE NACIONAL SOBRE SALIDAS AL EXT.</v>
          </cell>
          <cell r="P28">
            <v>13405.7</v>
          </cell>
          <cell r="Q28">
            <v>21100</v>
          </cell>
          <cell r="R28">
            <v>27666</v>
          </cell>
          <cell r="S28">
            <v>106.37490022900704</v>
          </cell>
          <cell r="T28">
            <v>31.118483412322284</v>
          </cell>
        </row>
        <row r="29">
          <cell r="B29" t="str">
            <v>NUMERAL </v>
          </cell>
          <cell r="C29" t="str">
            <v>0007</v>
          </cell>
          <cell r="D29" t="str">
            <v>IMPUESTO AL ORO Y AL PLATINO</v>
          </cell>
          <cell r="E29">
            <v>1777</v>
          </cell>
          <cell r="F29">
            <v>3314</v>
          </cell>
          <cell r="G29">
            <v>86.49409116488465</v>
          </cell>
          <cell r="H29">
            <v>0.005170747972174116</v>
          </cell>
          <cell r="I29">
            <v>0.008326927747222749</v>
          </cell>
          <cell r="M29" t="str">
            <v>NUMERAL </v>
          </cell>
          <cell r="N29" t="str">
            <v>0007</v>
          </cell>
          <cell r="O29" t="str">
            <v>IMPUESTO AL ORO Y AL PLATINO</v>
          </cell>
          <cell r="P29">
            <v>1777</v>
          </cell>
          <cell r="Q29">
            <v>1777</v>
          </cell>
          <cell r="R29">
            <v>3314</v>
          </cell>
          <cell r="S29">
            <v>86.49409116488465</v>
          </cell>
          <cell r="T29">
            <v>86.49409116488465</v>
          </cell>
        </row>
        <row r="30">
          <cell r="B30" t="str">
            <v>NUMERAL </v>
          </cell>
          <cell r="C30" t="str">
            <v>0008</v>
          </cell>
          <cell r="D30" t="str">
            <v>OTROS</v>
          </cell>
          <cell r="E30">
            <v>0</v>
          </cell>
          <cell r="G30" t="e">
            <v>#DIV/0!</v>
          </cell>
          <cell r="H30">
            <v>0</v>
          </cell>
          <cell r="I30">
            <v>0</v>
          </cell>
          <cell r="M30" t="str">
            <v>NUMERAL </v>
          </cell>
          <cell r="N30" t="str">
            <v>0008</v>
          </cell>
          <cell r="O30" t="str">
            <v>OTROS</v>
          </cell>
          <cell r="P30">
            <v>0</v>
          </cell>
          <cell r="S30" t="e">
            <v>#DIV/0!</v>
          </cell>
          <cell r="T30" t="e">
            <v>#DIV/0!</v>
          </cell>
        </row>
        <row r="31">
          <cell r="H31">
            <v>0</v>
          </cell>
          <cell r="I31">
            <v>0</v>
          </cell>
        </row>
        <row r="32">
          <cell r="B32" t="str">
            <v>1.2</v>
          </cell>
          <cell r="C32" t="str">
            <v>INGRESOS NO TRIBUTARIOS</v>
          </cell>
          <cell r="E32">
            <v>364505.125847</v>
          </cell>
          <cell r="F32">
            <v>444356.99999953806</v>
          </cell>
          <cell r="G32">
            <v>21.906927637021955</v>
          </cell>
          <cell r="H32">
            <v>1.060643860619272</v>
          </cell>
          <cell r="I32">
            <v>1.1165143732555256</v>
          </cell>
          <cell r="M32" t="str">
            <v>1.2</v>
          </cell>
          <cell r="N32" t="str">
            <v>INGRESOS NO TRIBUTARIOS</v>
          </cell>
          <cell r="P32">
            <v>364505.125847</v>
          </cell>
          <cell r="Q32">
            <v>575100</v>
          </cell>
          <cell r="R32">
            <v>444356.99999953806</v>
          </cell>
          <cell r="S32">
            <v>21.906927637021955</v>
          </cell>
          <cell r="T32">
            <v>-22.733959311504425</v>
          </cell>
        </row>
        <row r="33">
          <cell r="C33" t="str">
            <v>1.2.1.</v>
          </cell>
          <cell r="D33" t="str">
            <v>TASAS Y MULTAS</v>
          </cell>
          <cell r="E33">
            <v>364505.125847</v>
          </cell>
          <cell r="F33">
            <v>444356.99999953806</v>
          </cell>
          <cell r="G33">
            <v>21.906927637021955</v>
          </cell>
          <cell r="H33">
            <v>1.060643860619272</v>
          </cell>
          <cell r="I33">
            <v>1.1165143732555256</v>
          </cell>
          <cell r="N33" t="str">
            <v>1.2.1.</v>
          </cell>
          <cell r="O33" t="str">
            <v>TASAS Y MULTAS</v>
          </cell>
          <cell r="P33">
            <v>364505.125847</v>
          </cell>
          <cell r="Q33">
            <v>575100</v>
          </cell>
          <cell r="R33">
            <v>444356.99999953806</v>
          </cell>
          <cell r="S33">
            <v>21.906927637021955</v>
          </cell>
          <cell r="T33">
            <v>-22.733959311504425</v>
          </cell>
        </row>
        <row r="34">
          <cell r="B34" t="str">
            <v>NUMERAL </v>
          </cell>
          <cell r="C34" t="str">
            <v>0002</v>
          </cell>
          <cell r="D34" t="str">
            <v>OTRAS TASAS, MULTAS Y CONTRIBUCIONES NO ESPECIFICADAS</v>
          </cell>
          <cell r="E34">
            <v>11595.0765</v>
          </cell>
          <cell r="F34">
            <v>60326</v>
          </cell>
          <cell r="G34">
            <v>420.2725484389862</v>
          </cell>
          <cell r="H34">
            <v>0.03373957135598129</v>
          </cell>
          <cell r="I34">
            <v>0.15157822669853938</v>
          </cell>
          <cell r="M34" t="str">
            <v>NUMERAL </v>
          </cell>
          <cell r="N34" t="str">
            <v>0002</v>
          </cell>
          <cell r="O34" t="str">
            <v>OTRAS TASAS, MULTAS Y CONTRIBUCIONES NO ESPECIFICADAS</v>
          </cell>
          <cell r="P34">
            <v>11595.0765</v>
          </cell>
          <cell r="Q34">
            <v>11500</v>
          </cell>
          <cell r="R34">
            <v>60326</v>
          </cell>
          <cell r="S34">
            <v>420.2725484389862</v>
          </cell>
          <cell r="T34">
            <v>424.5739130434782</v>
          </cell>
        </row>
        <row r="35">
          <cell r="B35" t="str">
            <v>NUMERAL </v>
          </cell>
          <cell r="C35" t="str">
            <v>0003</v>
          </cell>
          <cell r="D35" t="str">
            <v>CONTRIBUCION ESPECIAL POR EXPLOTACION O EXPORTACION</v>
          </cell>
          <cell r="H35">
            <v>0</v>
          </cell>
          <cell r="I35">
            <v>0</v>
          </cell>
          <cell r="M35" t="str">
            <v>NUMERAL </v>
          </cell>
          <cell r="N35" t="str">
            <v>0003</v>
          </cell>
          <cell r="O35" t="str">
            <v>CONTRIBUCION ESPECIAL POR EXPLOTACION O EXPORTACION</v>
          </cell>
        </row>
        <row r="36">
          <cell r="D36" t="str">
            <v>DE PETROLEO CRUDO, GAS LIBRE, CARBON Y FERRONIQUEL</v>
          </cell>
          <cell r="E36">
            <v>164620</v>
          </cell>
          <cell r="F36">
            <v>34844.999999538064</v>
          </cell>
          <cell r="G36">
            <v>-78.8330701011189</v>
          </cell>
          <cell r="H36">
            <v>0.4790143675741717</v>
          </cell>
          <cell r="I36">
            <v>0.0875533486264726</v>
          </cell>
          <cell r="O36" t="str">
            <v>DE PETROLEO CRUDO, GAS LIBRE, CARBON Y FERRONIQUEL</v>
          </cell>
          <cell r="P36">
            <v>164620</v>
          </cell>
          <cell r="Q36">
            <v>75600</v>
          </cell>
          <cell r="R36">
            <v>34844.999999538064</v>
          </cell>
          <cell r="S36">
            <v>-78.8330701011189</v>
          </cell>
          <cell r="T36">
            <v>-53.90873015934119</v>
          </cell>
        </row>
        <row r="37">
          <cell r="B37" t="str">
            <v>NUMERAL </v>
          </cell>
          <cell r="C37" t="str">
            <v>0004</v>
          </cell>
          <cell r="D37" t="str">
            <v>CONTRIBUCION ESPECIAL DEL 5% SOBRE LOS CONTRATOS DE</v>
          </cell>
          <cell r="E37">
            <v>0</v>
          </cell>
          <cell r="H37">
            <v>0</v>
          </cell>
          <cell r="I37">
            <v>0</v>
          </cell>
          <cell r="M37" t="str">
            <v>NUMERAL </v>
          </cell>
          <cell r="N37" t="str">
            <v>0004</v>
          </cell>
          <cell r="O37" t="str">
            <v>CONTRIBUCION ESPECIAL DEL 5% SOBRE LOS CONTRATOS DE</v>
          </cell>
          <cell r="P37">
            <v>0</v>
          </cell>
        </row>
        <row r="38">
          <cell r="D38" t="str">
            <v>OBRAS PUBLICAS DEL ORDEN NACIONAL, LEY 104 DE 1993</v>
          </cell>
          <cell r="E38">
            <v>28326.2441</v>
          </cell>
          <cell r="H38">
            <v>0.08242423705086328</v>
          </cell>
          <cell r="I38">
            <v>0</v>
          </cell>
          <cell r="O38" t="str">
            <v>OBRAS PUBLICAS DEL ORDEN NACIONAL, LEY 104 DE 1993</v>
          </cell>
          <cell r="P38">
            <v>28326.2441</v>
          </cell>
          <cell r="Q38">
            <v>28300</v>
          </cell>
        </row>
        <row r="39">
          <cell r="B39" t="str">
            <v>NUMERAL </v>
          </cell>
          <cell r="C39" t="str">
            <v>0005</v>
          </cell>
          <cell r="D39" t="str">
            <v>FONDO DE RECURSOS DEL SUPERAVIT DE LA NACION</v>
          </cell>
          <cell r="E39">
            <v>138439.125847</v>
          </cell>
          <cell r="F39">
            <v>151520</v>
          </cell>
          <cell r="G39">
            <v>9.448827470535104</v>
          </cell>
          <cell r="H39">
            <v>0.40283276828527437</v>
          </cell>
          <cell r="I39">
            <v>0.38071698619770394</v>
          </cell>
          <cell r="M39" t="str">
            <v>NUMERAL </v>
          </cell>
          <cell r="N39" t="str">
            <v>0005</v>
          </cell>
          <cell r="O39" t="str">
            <v>FONDO DE RECURSOS DEL SUPERAVIT DE LA NACION</v>
          </cell>
          <cell r="P39">
            <v>138439.125847</v>
          </cell>
          <cell r="Q39">
            <v>138400</v>
          </cell>
          <cell r="R39">
            <v>151520</v>
          </cell>
          <cell r="S39">
            <v>9.448827470535104</v>
          </cell>
          <cell r="T39">
            <v>9.479768786127174</v>
          </cell>
        </row>
        <row r="40">
          <cell r="B40" t="str">
            <v>NUMERAL </v>
          </cell>
          <cell r="C40" t="str">
            <v>0006</v>
          </cell>
          <cell r="D40" t="str">
            <v>CONCESION SOCIEDADES PORTUARIAS</v>
          </cell>
          <cell r="E40">
            <v>21524.6794</v>
          </cell>
          <cell r="F40">
            <v>17764</v>
          </cell>
          <cell r="G40">
            <v>-17.47147695031407</v>
          </cell>
          <cell r="H40">
            <v>0.06263291635298143</v>
          </cell>
          <cell r="I40">
            <v>0.044634744870749817</v>
          </cell>
          <cell r="M40" t="str">
            <v>NUMERAL </v>
          </cell>
          <cell r="N40" t="str">
            <v>0006</v>
          </cell>
          <cell r="O40" t="str">
            <v>CONCESION SOCIEDADES PORTUARIAS</v>
          </cell>
          <cell r="P40">
            <v>21524.6794</v>
          </cell>
          <cell r="Q40">
            <v>21300</v>
          </cell>
          <cell r="R40">
            <v>17764</v>
          </cell>
          <cell r="S40">
            <v>-17.47147695031407</v>
          </cell>
          <cell r="T40">
            <v>-16.60093896713615</v>
          </cell>
        </row>
        <row r="41">
          <cell r="B41" t="str">
            <v>NUMERAL </v>
          </cell>
          <cell r="C41" t="str">
            <v>0007</v>
          </cell>
          <cell r="D41" t="str">
            <v> CONCESION LARGA DISTANCIA</v>
          </cell>
          <cell r="F41">
            <v>179902</v>
          </cell>
          <cell r="H41">
            <v>0</v>
          </cell>
          <cell r="I41">
            <v>0.45203106686206</v>
          </cell>
          <cell r="M41" t="str">
            <v>NUMERAL </v>
          </cell>
          <cell r="N41" t="str">
            <v>0007</v>
          </cell>
          <cell r="O41" t="str">
            <v> CONCESION LARGA DISTANCIA</v>
          </cell>
          <cell r="Q41">
            <v>300000</v>
          </cell>
          <cell r="R41">
            <v>179902</v>
          </cell>
          <cell r="T41">
            <v>-40.03266666666667</v>
          </cell>
        </row>
        <row r="42">
          <cell r="H42">
            <v>0</v>
          </cell>
          <cell r="I42">
            <v>0</v>
          </cell>
        </row>
        <row r="43">
          <cell r="A43" t="str">
            <v>2.</v>
          </cell>
          <cell r="B43" t="str">
            <v>RECURSOS DE CAPITAL</v>
          </cell>
          <cell r="E43">
            <v>16847606.002561</v>
          </cell>
          <cell r="F43">
            <v>19182007.865153998</v>
          </cell>
          <cell r="G43">
            <v>13.855985605540312</v>
          </cell>
          <cell r="H43">
            <v>49.02348034537465</v>
          </cell>
          <cell r="I43">
            <v>48.197704749485766</v>
          </cell>
          <cell r="L43" t="str">
            <v>2.</v>
          </cell>
          <cell r="M43" t="str">
            <v>RECURSOS DE CAPITAL</v>
          </cell>
          <cell r="P43">
            <v>16847606.002561</v>
          </cell>
          <cell r="Q43">
            <v>16847606.002561</v>
          </cell>
          <cell r="R43">
            <v>19182007.865153998</v>
          </cell>
          <cell r="S43">
            <v>13.855985605540312</v>
          </cell>
          <cell r="T43">
            <v>13.855985605540312</v>
          </cell>
        </row>
        <row r="44">
          <cell r="H44">
            <v>0</v>
          </cell>
          <cell r="I44">
            <v>0</v>
          </cell>
        </row>
        <row r="45">
          <cell r="B45" t="str">
            <v>2.5. RECURSOS DEL CREDITO EXTERNO</v>
          </cell>
          <cell r="E45">
            <v>3352906.694537</v>
          </cell>
          <cell r="F45">
            <v>5299805.973</v>
          </cell>
          <cell r="G45">
            <v>58.06601423281914</v>
          </cell>
          <cell r="H45">
            <v>9.756350867566804</v>
          </cell>
          <cell r="I45">
            <v>13.316566509194494</v>
          </cell>
          <cell r="M45" t="str">
            <v>2.5. RECURSOS DEL CREDITO EXTERNO</v>
          </cell>
          <cell r="P45">
            <v>3352906.694537</v>
          </cell>
          <cell r="Q45">
            <v>3352906.694537</v>
          </cell>
          <cell r="R45">
            <v>5299805.973</v>
          </cell>
          <cell r="S45">
            <v>58.06601423281914</v>
          </cell>
          <cell r="T45">
            <v>58.06601423281914</v>
          </cell>
        </row>
        <row r="46">
          <cell r="B46" t="str">
            <v>2.6. RECURSOS DEL CREDITO INTERNO</v>
          </cell>
          <cell r="E46">
            <v>10983664.808024</v>
          </cell>
          <cell r="F46">
            <v>9735498.892153999</v>
          </cell>
          <cell r="G46">
            <v>-11.363838369850532</v>
          </cell>
          <cell r="H46">
            <v>31.96047413231869</v>
          </cell>
          <cell r="I46">
            <v>24.461917881150715</v>
          </cell>
          <cell r="M46" t="str">
            <v>2.6. RECURSOS DEL CREDITO INTERNO</v>
          </cell>
          <cell r="P46">
            <v>10983664.808024</v>
          </cell>
          <cell r="Q46">
            <v>10983664.808024</v>
          </cell>
          <cell r="R46">
            <v>9735498.892153999</v>
          </cell>
          <cell r="S46">
            <v>-11.363838369850532</v>
          </cell>
          <cell r="T46">
            <v>-11.363838369850532</v>
          </cell>
        </row>
        <row r="47">
          <cell r="B47" t="str">
            <v>2.7. OTROS RECURSOS DE CAPITAL</v>
          </cell>
          <cell r="E47">
            <v>2511034.5</v>
          </cell>
          <cell r="F47">
            <v>4146703</v>
          </cell>
          <cell r="G47">
            <v>65.13922847336427</v>
          </cell>
          <cell r="H47">
            <v>7.306655345489165</v>
          </cell>
          <cell r="I47">
            <v>10.419220359140558</v>
          </cell>
          <cell r="M47" t="str">
            <v>2.7. OTROS RECURSOS DE CAPITAL</v>
          </cell>
          <cell r="P47">
            <v>2511034.5</v>
          </cell>
          <cell r="Q47">
            <v>2511034.5</v>
          </cell>
          <cell r="R47">
            <v>4146703</v>
          </cell>
          <cell r="S47">
            <v>65.13922847336427</v>
          </cell>
          <cell r="T47">
            <v>65.13922847336427</v>
          </cell>
        </row>
        <row r="48">
          <cell r="B48" t="str">
            <v>NUMERAL 0001</v>
          </cell>
          <cell r="D48" t="str">
            <v>RECUPERACION DE CARTERA</v>
          </cell>
          <cell r="E48">
            <v>141600</v>
          </cell>
          <cell r="F48">
            <v>214023</v>
          </cell>
          <cell r="G48">
            <v>51.146186440677965</v>
          </cell>
          <cell r="H48">
            <v>0.41203033925709337</v>
          </cell>
          <cell r="I48">
            <v>0.5377652556559609</v>
          </cell>
          <cell r="M48" t="str">
            <v>NUMERAL 0001</v>
          </cell>
          <cell r="O48" t="str">
            <v>RECUPERACION DE CARTERA</v>
          </cell>
          <cell r="P48">
            <v>141600</v>
          </cell>
          <cell r="Q48">
            <v>141600</v>
          </cell>
          <cell r="R48">
            <v>214023</v>
          </cell>
          <cell r="S48">
            <v>51.146186440677965</v>
          </cell>
          <cell r="T48">
            <v>51.146186440677965</v>
          </cell>
        </row>
        <row r="49">
          <cell r="B49" t="str">
            <v>NUMERAL 0002</v>
          </cell>
          <cell r="D49" t="str">
            <v>RENDIMIENTOS FINANCIEROS</v>
          </cell>
          <cell r="E49">
            <v>320600</v>
          </cell>
          <cell r="F49">
            <v>179500</v>
          </cell>
          <cell r="G49">
            <v>-44.011228945726764</v>
          </cell>
          <cell r="H49">
            <v>0.9328879008885885</v>
          </cell>
          <cell r="I49">
            <v>0.45102098087703174</v>
          </cell>
          <cell r="M49" t="str">
            <v>NUMERAL 0002</v>
          </cell>
          <cell r="O49" t="str">
            <v>RENDIMIENTOS FINANCIEROS</v>
          </cell>
          <cell r="P49">
            <v>320600</v>
          </cell>
          <cell r="Q49">
            <v>320600</v>
          </cell>
          <cell r="R49">
            <v>179500</v>
          </cell>
          <cell r="S49">
            <v>-44.011228945726764</v>
          </cell>
          <cell r="T49">
            <v>-44.011228945726764</v>
          </cell>
        </row>
        <row r="50">
          <cell r="B50" t="str">
            <v>NUMERAL 0003</v>
          </cell>
          <cell r="D50" t="str">
            <v>DONACIONES</v>
          </cell>
          <cell r="E50">
            <v>13171.37456</v>
          </cell>
          <cell r="F50">
            <v>2270</v>
          </cell>
          <cell r="G50">
            <v>-82.76565600910222</v>
          </cell>
          <cell r="H50">
            <v>0.03832631305394809</v>
          </cell>
          <cell r="I50">
            <v>0.005703719368194218</v>
          </cell>
          <cell r="M50" t="str">
            <v>NUMERAL 0003</v>
          </cell>
          <cell r="O50" t="str">
            <v>DONACIONES</v>
          </cell>
          <cell r="P50">
            <v>13171.37456</v>
          </cell>
          <cell r="Q50">
            <v>13171.37456</v>
          </cell>
          <cell r="R50">
            <v>2270</v>
          </cell>
          <cell r="S50">
            <v>-82.76565600910222</v>
          </cell>
          <cell r="T50">
            <v>-82.76565600910222</v>
          </cell>
        </row>
        <row r="51">
          <cell r="B51" t="str">
            <v>NUMERAL 0004</v>
          </cell>
          <cell r="D51" t="str">
            <v>DIFERENCIAL CAMBIARIO</v>
          </cell>
          <cell r="F51">
            <v>0</v>
          </cell>
          <cell r="H51">
            <v>0</v>
          </cell>
          <cell r="I51">
            <v>0</v>
          </cell>
          <cell r="M51" t="str">
            <v>NUMERAL 0004</v>
          </cell>
          <cell r="O51" t="str">
            <v>DIFERENCIAL CAMBIARIO</v>
          </cell>
          <cell r="R51">
            <v>0</v>
          </cell>
        </row>
        <row r="52">
          <cell r="B52" t="str">
            <v>NUMERAL 0005</v>
          </cell>
          <cell r="D52" t="str">
            <v>ENAJENACION DE ACTIVOS</v>
          </cell>
          <cell r="E52">
            <v>995800</v>
          </cell>
          <cell r="F52">
            <v>2162600</v>
          </cell>
          <cell r="G52">
            <v>117.17212291624826</v>
          </cell>
          <cell r="H52">
            <v>2.897597541187949</v>
          </cell>
          <cell r="I52">
            <v>5.433860575179214</v>
          </cell>
          <cell r="M52" t="str">
            <v>NUMERAL 0005</v>
          </cell>
          <cell r="O52" t="str">
            <v>ENAJENACION DE ACTIVOS</v>
          </cell>
          <cell r="P52">
            <v>995800</v>
          </cell>
          <cell r="Q52">
            <v>995800</v>
          </cell>
          <cell r="R52">
            <v>2162600</v>
          </cell>
          <cell r="S52">
            <v>117.17212291624826</v>
          </cell>
          <cell r="T52">
            <v>117.17212291624826</v>
          </cell>
        </row>
        <row r="53">
          <cell r="B53" t="str">
            <v>NUMERAL 0006</v>
          </cell>
          <cell r="C53" t="str">
            <v>0009</v>
          </cell>
          <cell r="D53" t="str">
            <v>REINTEGROS Y OTROS RECURSOS NO APROPIADOS</v>
          </cell>
          <cell r="E53">
            <v>234963.12544</v>
          </cell>
          <cell r="F53">
            <v>190000</v>
          </cell>
          <cell r="G53">
            <v>-19.136247594511058</v>
          </cell>
          <cell r="H53">
            <v>0.6837001150278967</v>
          </cell>
          <cell r="I53">
            <v>0.47740382376956003</v>
          </cell>
          <cell r="M53" t="str">
            <v>NUMERAL 0006</v>
          </cell>
          <cell r="N53" t="str">
            <v>0009</v>
          </cell>
          <cell r="O53" t="str">
            <v>REINTEGROS Y OTROS RECURSOS NO APROPIADOS</v>
          </cell>
          <cell r="P53">
            <v>234963.12544</v>
          </cell>
          <cell r="Q53">
            <v>234963.12544</v>
          </cell>
          <cell r="R53">
            <v>190000</v>
          </cell>
          <cell r="S53">
            <v>-19.136247594511058</v>
          </cell>
          <cell r="T53">
            <v>-19.136247594511058</v>
          </cell>
        </row>
        <row r="54">
          <cell r="B54" t="str">
            <v>NUMERAL 0010</v>
          </cell>
          <cell r="D54" t="str">
            <v>SUPERAVIT DE LA NACION</v>
          </cell>
          <cell r="F54">
            <v>335010</v>
          </cell>
          <cell r="H54">
            <v>0</v>
          </cell>
          <cell r="I54">
            <v>0.8417634473738965</v>
          </cell>
          <cell r="M54" t="str">
            <v>NUMERAL 0010</v>
          </cell>
          <cell r="O54" t="str">
            <v>SUPERAVIT DE LA NACION</v>
          </cell>
          <cell r="R54">
            <v>335010</v>
          </cell>
        </row>
        <row r="55">
          <cell r="B55" t="str">
            <v>NUMERAL 0011</v>
          </cell>
          <cell r="D55" t="str">
            <v>EXCEDENTES FINANCIEROS ENTIDADES DESCENTRALIZADAS </v>
          </cell>
          <cell r="E55">
            <v>804900</v>
          </cell>
          <cell r="F55">
            <v>1063300</v>
          </cell>
          <cell r="G55">
            <v>32.10336687787303</v>
          </cell>
          <cell r="H55">
            <v>2.3421131360736895</v>
          </cell>
          <cell r="I55">
            <v>2.6717025569167014</v>
          </cell>
          <cell r="M55" t="str">
            <v>NUMERAL 0011</v>
          </cell>
          <cell r="O55" t="str">
            <v>EXCEDENTES FINANCIEROS ENTIDADES DESCENTRALIZADAS </v>
          </cell>
          <cell r="P55">
            <v>804900</v>
          </cell>
          <cell r="Q55">
            <v>804900</v>
          </cell>
          <cell r="R55">
            <v>1063300</v>
          </cell>
          <cell r="S55">
            <v>32.10336687787303</v>
          </cell>
          <cell r="T55">
            <v>32.10336687787303</v>
          </cell>
        </row>
        <row r="56">
          <cell r="D56" t="str">
            <v>DEL ORDEN NACIONAL</v>
          </cell>
          <cell r="F56">
            <v>0</v>
          </cell>
          <cell r="H56">
            <v>0</v>
          </cell>
          <cell r="I56">
            <v>0</v>
          </cell>
          <cell r="O56" t="str">
            <v>DEL ORDEN NACIONAL</v>
          </cell>
          <cell r="R56">
            <v>0</v>
          </cell>
        </row>
        <row r="57">
          <cell r="H57">
            <v>0</v>
          </cell>
          <cell r="I57">
            <v>0</v>
          </cell>
        </row>
        <row r="58">
          <cell r="A58">
            <v>3</v>
          </cell>
          <cell r="B58" t="str">
            <v>RENTAS PARAFISCALES</v>
          </cell>
          <cell r="E58">
            <v>742831.93553</v>
          </cell>
          <cell r="F58">
            <v>495721.437148</v>
          </cell>
          <cell r="G58">
            <v>-33.266003595509154</v>
          </cell>
          <cell r="H58">
            <v>2.161506316436647</v>
          </cell>
          <cell r="I58">
            <v>1.2455753137841938</v>
          </cell>
          <cell r="L58">
            <v>3</v>
          </cell>
          <cell r="M58" t="str">
            <v>RENTAS PARAFISCALES</v>
          </cell>
          <cell r="P58">
            <v>742831.93553</v>
          </cell>
          <cell r="Q58">
            <v>742831.93553</v>
          </cell>
          <cell r="R58">
            <v>495721.437148</v>
          </cell>
          <cell r="S58">
            <v>-33.266003595509154</v>
          </cell>
          <cell r="T58">
            <v>-33.266003595509154</v>
          </cell>
        </row>
        <row r="59">
          <cell r="B59" t="str">
            <v>NUMERAL </v>
          </cell>
          <cell r="C59" t="str">
            <v>0001</v>
          </cell>
          <cell r="D59" t="str">
            <v>FONDO DE PRESTACIONES SOCIALES DEL MAGISTERIO</v>
          </cell>
          <cell r="E59">
            <v>742831.93553</v>
          </cell>
          <cell r="F59">
            <v>495721.437148</v>
          </cell>
          <cell r="G59">
            <v>-33.266003595509154</v>
          </cell>
          <cell r="H59">
            <v>2.161506316436647</v>
          </cell>
          <cell r="I59">
            <v>1.2455753137841938</v>
          </cell>
          <cell r="M59" t="str">
            <v>NUMERAL </v>
          </cell>
          <cell r="N59" t="str">
            <v>0001</v>
          </cell>
          <cell r="O59" t="str">
            <v>FONDO DE PRESTACIONES SOCIALES DEL MAGISTERIO</v>
          </cell>
          <cell r="P59">
            <v>742831.93553</v>
          </cell>
          <cell r="Q59">
            <v>742831.93553</v>
          </cell>
          <cell r="R59">
            <v>495721.437148</v>
          </cell>
          <cell r="S59">
            <v>-33.266003595509154</v>
          </cell>
          <cell r="T59">
            <v>-33.266003595509154</v>
          </cell>
        </row>
        <row r="60">
          <cell r="H60">
            <v>0</v>
          </cell>
          <cell r="I60">
            <v>0</v>
          </cell>
        </row>
        <row r="61">
          <cell r="A61">
            <v>4</v>
          </cell>
          <cell r="B61" t="str">
            <v>FONDOS ESPECIALES</v>
          </cell>
          <cell r="E61">
            <v>1802005.268379</v>
          </cell>
          <cell r="F61">
            <v>2306878.694672</v>
          </cell>
          <cell r="G61">
            <v>28.017311333787642</v>
          </cell>
          <cell r="H61">
            <v>5.243508771703877</v>
          </cell>
          <cell r="I61">
            <v>5.79638268320497</v>
          </cell>
          <cell r="L61">
            <v>4</v>
          </cell>
          <cell r="M61" t="str">
            <v>FONDOS ESPECIALES</v>
          </cell>
          <cell r="P61">
            <v>1802005.268379</v>
          </cell>
          <cell r="Q61">
            <v>1802005.268379</v>
          </cell>
          <cell r="R61">
            <v>2306878.694672</v>
          </cell>
          <cell r="S61">
            <v>28.017311333787642</v>
          </cell>
          <cell r="T61">
            <v>28.017311333787642</v>
          </cell>
        </row>
        <row r="62">
          <cell r="B62" t="str">
            <v>NUMERAL </v>
          </cell>
          <cell r="C62" t="str">
            <v>0002</v>
          </cell>
          <cell r="D62" t="str">
            <v>CONTRIB. ENTIDADES FISCALIZADAS POR LA CONTRALORIA</v>
          </cell>
          <cell r="E62">
            <v>105196.789244</v>
          </cell>
          <cell r="F62">
            <v>121624.162707</v>
          </cell>
          <cell r="G62">
            <v>15.61585061773827</v>
          </cell>
          <cell r="H62">
            <v>0.30610359294464884</v>
          </cell>
          <cell r="I62">
            <v>0.3055991596794365</v>
          </cell>
          <cell r="M62" t="str">
            <v>NUMERAL </v>
          </cell>
          <cell r="N62" t="str">
            <v>0002</v>
          </cell>
          <cell r="O62" t="str">
            <v>CONTRIB. ENTIDADES FISCALIZADAS POR LA CONTRALORIA</v>
          </cell>
          <cell r="P62">
            <v>105196.789244</v>
          </cell>
          <cell r="Q62">
            <v>105196.789244</v>
          </cell>
          <cell r="R62">
            <v>121624.162707</v>
          </cell>
          <cell r="S62">
            <v>15.61585061773827</v>
          </cell>
          <cell r="T62">
            <v>15.61585061773827</v>
          </cell>
        </row>
        <row r="63">
          <cell r="B63" t="str">
            <v>NUMERAL </v>
          </cell>
          <cell r="C63" t="str">
            <v>0003</v>
          </cell>
          <cell r="D63" t="str">
            <v>CONTRIB. SUPERINTENDENCIA DEL SUBSIDIO FAMILIAR</v>
          </cell>
          <cell r="E63">
            <v>3085.22175</v>
          </cell>
          <cell r="F63">
            <v>4062.721</v>
          </cell>
          <cell r="G63">
            <v>31.683273657720058</v>
          </cell>
          <cell r="H63">
            <v>0.008977436188812596</v>
          </cell>
          <cell r="I63">
            <v>0.010208202843731005</v>
          </cell>
          <cell r="M63" t="str">
            <v>NUMERAL </v>
          </cell>
          <cell r="N63" t="str">
            <v>0003</v>
          </cell>
          <cell r="O63" t="str">
            <v>CONTRIB. SUPERINTENDENCIA DEL SUBSIDIO FAMILIAR</v>
          </cell>
          <cell r="P63">
            <v>3085.22175</v>
          </cell>
          <cell r="Q63">
            <v>3085.22175</v>
          </cell>
          <cell r="R63">
            <v>4062.721</v>
          </cell>
          <cell r="S63">
            <v>31.683273657720058</v>
          </cell>
          <cell r="T63">
            <v>31.683273657720058</v>
          </cell>
        </row>
        <row r="64">
          <cell r="B64" t="str">
            <v>NUMERAL </v>
          </cell>
          <cell r="C64" t="str">
            <v>0004</v>
          </cell>
          <cell r="D64" t="str">
            <v>CONTRIBUCIONES SUPERBANCARIA</v>
          </cell>
          <cell r="E64">
            <v>47355.664632</v>
          </cell>
          <cell r="F64">
            <v>53962.781024</v>
          </cell>
          <cell r="G64">
            <v>13.952114162780283</v>
          </cell>
          <cell r="H64">
            <v>0.1377964022886165</v>
          </cell>
          <cell r="I64">
            <v>0.1355896736952477</v>
          </cell>
          <cell r="M64" t="str">
            <v>NUMERAL </v>
          </cell>
          <cell r="N64" t="str">
            <v>0004</v>
          </cell>
          <cell r="O64" t="str">
            <v>CONTRIBUCIONES SUPERBANCARIA</v>
          </cell>
          <cell r="P64">
            <v>47355.664632</v>
          </cell>
          <cell r="Q64">
            <v>47355.664632</v>
          </cell>
          <cell r="R64">
            <v>53962.781024</v>
          </cell>
          <cell r="S64">
            <v>13.952114162780283</v>
          </cell>
          <cell r="T64">
            <v>13.952114162780283</v>
          </cell>
        </row>
        <row r="65">
          <cell r="B65" t="str">
            <v>NUMERAL </v>
          </cell>
          <cell r="C65" t="str">
            <v>0005</v>
          </cell>
          <cell r="D65" t="str">
            <v>SUPERINTENDENCIA INDUSTRIA Y COMERCIO</v>
          </cell>
          <cell r="E65">
            <v>9864.145593</v>
          </cell>
          <cell r="F65">
            <v>11383.514219</v>
          </cell>
          <cell r="G65">
            <v>15.402942015355169</v>
          </cell>
          <cell r="H65">
            <v>0.028702876095799093</v>
          </cell>
          <cell r="I65">
            <v>0.028602806400451358</v>
          </cell>
          <cell r="M65" t="str">
            <v>NUMERAL </v>
          </cell>
          <cell r="N65" t="str">
            <v>0005</v>
          </cell>
          <cell r="O65" t="str">
            <v>SUPERINTENDENCIA INDUSTRIA Y COMERCIO</v>
          </cell>
          <cell r="P65">
            <v>9864.145593</v>
          </cell>
          <cell r="Q65">
            <v>9864.145593</v>
          </cell>
          <cell r="R65">
            <v>11383.514219</v>
          </cell>
          <cell r="S65">
            <v>15.402942015355169</v>
          </cell>
          <cell r="T65">
            <v>15.402942015355169</v>
          </cell>
        </row>
        <row r="66">
          <cell r="B66" t="str">
            <v>NUMERAL </v>
          </cell>
          <cell r="C66" t="str">
            <v>0006</v>
          </cell>
          <cell r="D66" t="str">
            <v>SUPERINTENDENCIA NACIONAL DE VALORES</v>
          </cell>
          <cell r="E66">
            <v>1659.725173</v>
          </cell>
          <cell r="F66">
            <v>1892.087</v>
          </cell>
          <cell r="G66">
            <v>14.000018242779277</v>
          </cell>
          <cell r="H66">
            <v>0.004829499478140735</v>
          </cell>
          <cell r="I66">
            <v>0.004754155624761451</v>
          </cell>
          <cell r="M66" t="str">
            <v>NUMERAL </v>
          </cell>
          <cell r="N66" t="str">
            <v>0006</v>
          </cell>
          <cell r="O66" t="str">
            <v>SUPERINTENDENCIA NACIONAL DE VALORES</v>
          </cell>
          <cell r="P66">
            <v>1659.725173</v>
          </cell>
          <cell r="Q66">
            <v>1659.725173</v>
          </cell>
          <cell r="R66">
            <v>1892.087</v>
          </cell>
          <cell r="S66">
            <v>14.000018242779277</v>
          </cell>
          <cell r="T66">
            <v>14.000018242779277</v>
          </cell>
        </row>
        <row r="67">
          <cell r="B67" t="str">
            <v>NUMERAL </v>
          </cell>
          <cell r="C67" t="str">
            <v>0007</v>
          </cell>
          <cell r="D67" t="str">
            <v>CONTRIB. ENTIDADES CONTROLADAS POR SUPERPUERTOS</v>
          </cell>
          <cell r="E67">
            <v>13025.01237</v>
          </cell>
          <cell r="F67">
            <v>19847.38616</v>
          </cell>
          <cell r="G67">
            <v>52.379019660002044</v>
          </cell>
          <cell r="H67">
            <v>0.03790042560479476</v>
          </cell>
          <cell r="I67">
            <v>0.04986956865586866</v>
          </cell>
          <cell r="M67" t="str">
            <v>NUMERAL </v>
          </cell>
          <cell r="N67" t="str">
            <v>0007</v>
          </cell>
          <cell r="O67" t="str">
            <v>CONTRIB. ENTIDADES CONTROLADAS POR SUPERPUERTOS</v>
          </cell>
          <cell r="P67">
            <v>13025.01237</v>
          </cell>
          <cell r="Q67">
            <v>13025.01237</v>
          </cell>
          <cell r="R67">
            <v>19847.38616</v>
          </cell>
          <cell r="S67">
            <v>52.379019660002044</v>
          </cell>
          <cell r="T67">
            <v>52.379019660002044</v>
          </cell>
        </row>
        <row r="68">
          <cell r="B68" t="str">
            <v>NUMERAL </v>
          </cell>
          <cell r="C68" t="str">
            <v>0008</v>
          </cell>
          <cell r="D68" t="str">
            <v>CONTRIBUCION PARA LA DESCENTRALIZACIÓN</v>
          </cell>
          <cell r="E68">
            <v>154000</v>
          </cell>
          <cell r="F68">
            <v>206597.151095</v>
          </cell>
          <cell r="G68">
            <v>34.15399421753247</v>
          </cell>
          <cell r="H68">
            <v>0.44811209212988967</v>
          </cell>
          <cell r="I68">
            <v>0.5191066837507924</v>
          </cell>
          <cell r="M68" t="str">
            <v>NUMERAL </v>
          </cell>
          <cell r="N68" t="str">
            <v>0008</v>
          </cell>
          <cell r="O68" t="str">
            <v>CONTRIBUCION PARA LA DESCENTRALIZACIÓN</v>
          </cell>
          <cell r="P68">
            <v>154000</v>
          </cell>
          <cell r="Q68">
            <v>154000</v>
          </cell>
          <cell r="R68">
            <v>206597.151095</v>
          </cell>
          <cell r="S68">
            <v>34.15399421753247</v>
          </cell>
          <cell r="T68">
            <v>34.15399421753247</v>
          </cell>
        </row>
        <row r="69">
          <cell r="B69" t="str">
            <v>NUMERAL </v>
          </cell>
          <cell r="C69" t="str">
            <v>0009</v>
          </cell>
          <cell r="D69" t="str">
            <v>FINANCIACION SECTOR JUSTICIA</v>
          </cell>
          <cell r="E69">
            <v>70045.26576</v>
          </cell>
          <cell r="F69">
            <v>101174.956967</v>
          </cell>
          <cell r="G69">
            <v>44.442248693382666</v>
          </cell>
          <cell r="H69">
            <v>0.20381902976303717</v>
          </cell>
          <cell r="I69">
            <v>0.25421742803034997</v>
          </cell>
          <cell r="M69" t="str">
            <v>NUMERAL </v>
          </cell>
          <cell r="N69" t="str">
            <v>0009</v>
          </cell>
          <cell r="O69" t="str">
            <v>FINANCIACION SECTOR JUSTICIA</v>
          </cell>
          <cell r="P69">
            <v>70045.26576</v>
          </cell>
          <cell r="Q69">
            <v>70045.26576</v>
          </cell>
          <cell r="R69">
            <v>101174.956967</v>
          </cell>
          <cell r="S69">
            <v>44.442248693382666</v>
          </cell>
          <cell r="T69">
            <v>44.442248693382666</v>
          </cell>
        </row>
        <row r="70">
          <cell r="B70" t="str">
            <v>NUMERAL </v>
          </cell>
          <cell r="C70" t="str">
            <v>0010</v>
          </cell>
          <cell r="D70" t="str">
            <v>FONDO DE DEFENSA NACIONAL</v>
          </cell>
          <cell r="F70">
            <v>20970</v>
          </cell>
          <cell r="H70">
            <v>0</v>
          </cell>
          <cell r="I70">
            <v>0.052690306233935134</v>
          </cell>
          <cell r="M70" t="str">
            <v>NUMERAL </v>
          </cell>
          <cell r="N70" t="str">
            <v>0010</v>
          </cell>
          <cell r="O70" t="str">
            <v>FONDO DE DEFENSA NACIONAL</v>
          </cell>
          <cell r="Q70">
            <v>0</v>
          </cell>
          <cell r="R70">
            <v>20970</v>
          </cell>
        </row>
        <row r="71">
          <cell r="B71" t="str">
            <v>NUMERAL </v>
          </cell>
          <cell r="C71" t="str">
            <v>0011</v>
          </cell>
          <cell r="D71" t="str">
            <v>PRODUCTO ELECTRONICO DE IDIOMAS</v>
          </cell>
          <cell r="F71">
            <v>0</v>
          </cell>
          <cell r="H71">
            <v>0</v>
          </cell>
          <cell r="I71">
            <v>0</v>
          </cell>
          <cell r="M71" t="str">
            <v>NUMERAL </v>
          </cell>
          <cell r="N71" t="str">
            <v>0011</v>
          </cell>
          <cell r="O71" t="str">
            <v>PRODUCTO ELECTRONICO DE IDIOMAS</v>
          </cell>
          <cell r="Q71">
            <v>0</v>
          </cell>
          <cell r="R71">
            <v>0</v>
          </cell>
        </row>
        <row r="72">
          <cell r="B72" t="str">
            <v>NUMERAL </v>
          </cell>
          <cell r="C72" t="str">
            <v>0012</v>
          </cell>
          <cell r="D72" t="str">
            <v>FONDOS DOCENTES Y ADMINISTRATIVOS  U. NUEVA GRANADA</v>
          </cell>
          <cell r="E72">
            <v>20355.799862</v>
          </cell>
          <cell r="F72">
            <v>0</v>
          </cell>
          <cell r="H72">
            <v>0.05923168872167624</v>
          </cell>
          <cell r="I72">
            <v>0</v>
          </cell>
          <cell r="M72" t="str">
            <v>NUMERAL </v>
          </cell>
          <cell r="N72" t="str">
            <v>0012</v>
          </cell>
          <cell r="O72" t="str">
            <v>FONDOS DOCENTES Y ADMINISTRATIVOS  U. NUEVA GRANADA</v>
          </cell>
          <cell r="P72">
            <v>20355.799862</v>
          </cell>
          <cell r="Q72">
            <v>20355.799862</v>
          </cell>
          <cell r="R72">
            <v>0</v>
          </cell>
        </row>
        <row r="73">
          <cell r="B73" t="str">
            <v>NUMERAL </v>
          </cell>
          <cell r="C73" t="str">
            <v>0013</v>
          </cell>
          <cell r="D73" t="str">
            <v>FONDO DE ESTUPEFACIENTES-MIN SALUD</v>
          </cell>
          <cell r="E73">
            <v>2112.163828</v>
          </cell>
          <cell r="F73">
            <v>3135.557878</v>
          </cell>
          <cell r="G73">
            <v>48.45239921417686</v>
          </cell>
          <cell r="H73">
            <v>0.006146013973286731</v>
          </cell>
          <cell r="I73">
            <v>0.007878564845305094</v>
          </cell>
          <cell r="M73" t="str">
            <v>NUMERAL </v>
          </cell>
          <cell r="N73" t="str">
            <v>0013</v>
          </cell>
          <cell r="O73" t="str">
            <v>FONDO DE ESTUPEFACIENTES-MIN SALUD</v>
          </cell>
          <cell r="P73">
            <v>2112.163828</v>
          </cell>
          <cell r="Q73">
            <v>2112.163828</v>
          </cell>
          <cell r="R73">
            <v>3135.557878</v>
          </cell>
          <cell r="S73">
            <v>48.45239921417686</v>
          </cell>
          <cell r="T73">
            <v>48.45239921417686</v>
          </cell>
        </row>
        <row r="74">
          <cell r="B74" t="str">
            <v>NUMERAL </v>
          </cell>
          <cell r="C74" t="str">
            <v>0014</v>
          </cell>
          <cell r="D74" t="str">
            <v>FONDOS INTERNOS DEL MINISTERIO DE DEFENSA </v>
          </cell>
          <cell r="E74">
            <v>86435.684122</v>
          </cell>
          <cell r="F74">
            <v>95972.661885</v>
          </cell>
          <cell r="G74">
            <v>11.033611707797641</v>
          </cell>
          <cell r="H74">
            <v>0.2515121769258942</v>
          </cell>
          <cell r="I74">
            <v>0.24114587242759009</v>
          </cell>
          <cell r="M74" t="str">
            <v>NUMERAL </v>
          </cell>
          <cell r="N74" t="str">
            <v>0014</v>
          </cell>
          <cell r="O74" t="str">
            <v>FONDOS INTERNOS DEL MINISTERIO DE DEFENSA </v>
          </cell>
          <cell r="P74">
            <v>86435.684122</v>
          </cell>
          <cell r="Q74">
            <v>86435.684122</v>
          </cell>
          <cell r="R74">
            <v>95972.661885</v>
          </cell>
          <cell r="S74">
            <v>11.033611707797641</v>
          </cell>
          <cell r="T74">
            <v>11.033611707797641</v>
          </cell>
        </row>
        <row r="75">
          <cell r="B75" t="str">
            <v>NUMERAL </v>
          </cell>
          <cell r="C75" t="str">
            <v>0015</v>
          </cell>
          <cell r="D75" t="str">
            <v>FONDOS INTERNOS DE LA POLICIA </v>
          </cell>
          <cell r="E75">
            <v>35492.475507</v>
          </cell>
          <cell r="F75">
            <v>39214.421839</v>
          </cell>
          <cell r="G75">
            <v>10.486578574283833</v>
          </cell>
          <cell r="H75">
            <v>0.10327667178123791</v>
          </cell>
          <cell r="I75">
            <v>0.0985321838571113</v>
          </cell>
          <cell r="M75" t="str">
            <v>NUMERAL </v>
          </cell>
          <cell r="N75" t="str">
            <v>0015</v>
          </cell>
          <cell r="O75" t="str">
            <v>FONDOS INTERNOS DE LA POLICIA </v>
          </cell>
          <cell r="P75">
            <v>35492.475507</v>
          </cell>
          <cell r="Q75">
            <v>35492.475507</v>
          </cell>
          <cell r="R75">
            <v>39214.421839</v>
          </cell>
          <cell r="S75">
            <v>10.486578574283833</v>
          </cell>
          <cell r="T75">
            <v>10.486578574283833</v>
          </cell>
        </row>
        <row r="76">
          <cell r="B76" t="str">
            <v>NUMERAL </v>
          </cell>
          <cell r="C76" t="str">
            <v>0016</v>
          </cell>
          <cell r="D76" t="str">
            <v>FONDO DE PUBLICACIONES DE LA CONTRALORIA</v>
          </cell>
          <cell r="F76">
            <v>0</v>
          </cell>
          <cell r="H76">
            <v>0</v>
          </cell>
          <cell r="I76">
            <v>0</v>
          </cell>
          <cell r="M76" t="str">
            <v>NUMERAL </v>
          </cell>
          <cell r="N76" t="str">
            <v>0016</v>
          </cell>
          <cell r="O76" t="str">
            <v>FONDO DE PUBLICACIONES DE LA CONTRALORIA</v>
          </cell>
          <cell r="Q76">
            <v>0</v>
          </cell>
          <cell r="R76">
            <v>0</v>
          </cell>
        </row>
        <row r="77">
          <cell r="B77" t="str">
            <v>NUMERAL </v>
          </cell>
          <cell r="C77" t="str">
            <v>0017</v>
          </cell>
          <cell r="D77" t="str">
            <v>FONDO ROTATORIO MINISTERIO DE MINAS Y ENERGIA</v>
          </cell>
          <cell r="E77">
            <v>800.4</v>
          </cell>
          <cell r="F77">
            <v>912.5</v>
          </cell>
          <cell r="G77">
            <v>14.005497251374322</v>
          </cell>
          <cell r="H77">
            <v>0.0023290189515634005</v>
          </cell>
          <cell r="I77">
            <v>0.0022927946799459137</v>
          </cell>
          <cell r="M77" t="str">
            <v>NUMERAL </v>
          </cell>
          <cell r="N77" t="str">
            <v>0017</v>
          </cell>
          <cell r="O77" t="str">
            <v>FONDO ROTATORIO MINISTERIO DE MINAS Y ENERGIA</v>
          </cell>
          <cell r="P77">
            <v>800.4</v>
          </cell>
          <cell r="Q77">
            <v>800.4</v>
          </cell>
          <cell r="R77">
            <v>912.5</v>
          </cell>
          <cell r="S77">
            <v>14.005497251374322</v>
          </cell>
          <cell r="T77">
            <v>14.005497251374322</v>
          </cell>
        </row>
        <row r="78">
          <cell r="B78" t="str">
            <v>NUMERAL </v>
          </cell>
          <cell r="C78" t="str">
            <v>0018</v>
          </cell>
          <cell r="D78" t="str">
            <v>FONDO NACIONAL DE REGALIAS</v>
          </cell>
          <cell r="E78">
            <v>104644.930875</v>
          </cell>
          <cell r="F78">
            <v>523853.985201</v>
          </cell>
          <cell r="G78">
            <v>400.60139637987027</v>
          </cell>
          <cell r="H78">
            <v>0.304497785098597</v>
          </cell>
          <cell r="I78">
            <v>1.3162626085888418</v>
          </cell>
          <cell r="M78" t="str">
            <v>NUMERAL </v>
          </cell>
          <cell r="N78" t="str">
            <v>0018</v>
          </cell>
          <cell r="O78" t="str">
            <v>FONDO NACIONAL DE REGALIAS</v>
          </cell>
          <cell r="P78">
            <v>104644.930875</v>
          </cell>
          <cell r="Q78">
            <v>104644.930875</v>
          </cell>
          <cell r="R78">
            <v>523853.985201</v>
          </cell>
          <cell r="S78">
            <v>400.60139637987027</v>
          </cell>
          <cell r="T78">
            <v>400.60139637987027</v>
          </cell>
        </row>
        <row r="79">
          <cell r="B79" t="str">
            <v>NUMERAL </v>
          </cell>
          <cell r="C79" t="str">
            <v>0019</v>
          </cell>
          <cell r="D79" t="str">
            <v>ESCUELAS INDUSTRIALES E INSTITUTOS TECNICOS</v>
          </cell>
          <cell r="E79">
            <v>33567.68196</v>
          </cell>
          <cell r="F79">
            <v>44205.705342</v>
          </cell>
          <cell r="G79">
            <v>31.69126600602481</v>
          </cell>
          <cell r="H79">
            <v>0.09767587137043089</v>
          </cell>
          <cell r="I79">
            <v>0.11107354085632248</v>
          </cell>
          <cell r="M79" t="str">
            <v>NUMERAL </v>
          </cell>
          <cell r="N79" t="str">
            <v>0019</v>
          </cell>
          <cell r="O79" t="str">
            <v>ESCUELAS INDUSTRIALES E INSTITUTOS TECNICOS</v>
          </cell>
          <cell r="P79">
            <v>33567.68196</v>
          </cell>
          <cell r="Q79">
            <v>33567.68196</v>
          </cell>
          <cell r="R79">
            <v>44205.705342</v>
          </cell>
          <cell r="S79">
            <v>31.69126600602481</v>
          </cell>
          <cell r="T79">
            <v>31.69126600602481</v>
          </cell>
        </row>
        <row r="80">
          <cell r="B80" t="str">
            <v>NUMERAL </v>
          </cell>
          <cell r="C80" t="str">
            <v>0020</v>
          </cell>
          <cell r="D80" t="str">
            <v>JUNTA CENTRAL DE CONTADORES</v>
          </cell>
          <cell r="E80">
            <v>674.002006</v>
          </cell>
          <cell r="H80">
            <v>0.0019612236948597563</v>
          </cell>
          <cell r="I80">
            <v>0</v>
          </cell>
          <cell r="M80" t="str">
            <v>NUMERAL </v>
          </cell>
          <cell r="N80" t="str">
            <v>0020</v>
          </cell>
          <cell r="O80" t="str">
            <v>JUNTA CENTRAL DE CONTADORES</v>
          </cell>
          <cell r="P80">
            <v>674.002006</v>
          </cell>
          <cell r="Q80">
            <v>674.002006</v>
          </cell>
        </row>
        <row r="81">
          <cell r="B81" t="str">
            <v>NUMERAL </v>
          </cell>
          <cell r="C81" t="str">
            <v>0021</v>
          </cell>
          <cell r="D81" t="str">
            <v>FONDO DE SOLIDARIDAD Y GARANTIA DEL SECTOR SALUD</v>
          </cell>
          <cell r="E81">
            <v>768191.343978</v>
          </cell>
          <cell r="F81">
            <v>565166.851</v>
          </cell>
          <cell r="G81">
            <v>-26.42889620789769</v>
          </cell>
          <cell r="H81">
            <v>2.2352975993899564</v>
          </cell>
          <cell r="I81">
            <v>1.4200674512379012</v>
          </cell>
          <cell r="M81" t="str">
            <v>NUMERAL </v>
          </cell>
          <cell r="N81" t="str">
            <v>0021</v>
          </cell>
          <cell r="O81" t="str">
            <v>FONDO DE SOLIDARIDAD Y GARANTIA DEL SECTOR SALUD</v>
          </cell>
          <cell r="P81">
            <v>768191.343978</v>
          </cell>
          <cell r="Q81">
            <v>768191.343978</v>
          </cell>
          <cell r="R81">
            <v>565166.851</v>
          </cell>
          <cell r="S81">
            <v>-26.42889620789769</v>
          </cell>
          <cell r="T81">
            <v>-26.42889620789769</v>
          </cell>
        </row>
        <row r="82">
          <cell r="B82" t="str">
            <v>NUMERAL </v>
          </cell>
          <cell r="C82" t="str">
            <v>0022</v>
          </cell>
          <cell r="D82" t="str">
            <v>FONDO DE SOLIDARIDAD PENSIONAL</v>
          </cell>
          <cell r="E82">
            <v>60000</v>
          </cell>
          <cell r="F82">
            <v>150339.9</v>
          </cell>
          <cell r="G82">
            <v>150.5665</v>
          </cell>
          <cell r="H82">
            <v>0.17458912680385313</v>
          </cell>
          <cell r="I82">
            <v>0.37775180592175417</v>
          </cell>
          <cell r="M82" t="str">
            <v>NUMERAL </v>
          </cell>
          <cell r="N82" t="str">
            <v>0022</v>
          </cell>
          <cell r="O82" t="str">
            <v>FONDO DE SOLIDARIDAD PENSIONAL</v>
          </cell>
          <cell r="P82">
            <v>60000</v>
          </cell>
          <cell r="Q82">
            <v>60000</v>
          </cell>
          <cell r="R82">
            <v>150339.9</v>
          </cell>
          <cell r="S82">
            <v>150.5665</v>
          </cell>
          <cell r="T82">
            <v>150.5665</v>
          </cell>
        </row>
        <row r="83">
          <cell r="B83" t="str">
            <v>NUMERAL </v>
          </cell>
          <cell r="C83" t="str">
            <v>0023</v>
          </cell>
          <cell r="D83" t="str">
            <v>COMISION DE REGULACION DE TELECOMUNICACIONES</v>
          </cell>
          <cell r="E83">
            <v>4270.138063</v>
          </cell>
          <cell r="F83">
            <v>4888.630108</v>
          </cell>
          <cell r="G83">
            <v>14.484122898955555</v>
          </cell>
          <cell r="H83">
            <v>0.012425327929184446</v>
          </cell>
          <cell r="I83">
            <v>0.012283424771337884</v>
          </cell>
          <cell r="M83" t="str">
            <v>NUMERAL </v>
          </cell>
          <cell r="N83" t="str">
            <v>0023</v>
          </cell>
          <cell r="O83" t="str">
            <v>COMISION DE REGULACION DE TELECOMUNICACIONES</v>
          </cell>
          <cell r="P83">
            <v>4270.138063</v>
          </cell>
          <cell r="Q83">
            <v>4270.138063</v>
          </cell>
          <cell r="R83">
            <v>4888.630108</v>
          </cell>
          <cell r="S83">
            <v>14.484122898955555</v>
          </cell>
          <cell r="T83">
            <v>14.484122898955555</v>
          </cell>
        </row>
        <row r="84">
          <cell r="B84" t="str">
            <v>NUMERAL </v>
          </cell>
          <cell r="C84" t="str">
            <v>0024</v>
          </cell>
          <cell r="D84" t="str">
            <v>COMISION DE REGULACION DE ENERGIA Y GAS</v>
          </cell>
          <cell r="E84">
            <v>3730.430405</v>
          </cell>
          <cell r="F84">
            <v>4228.84852</v>
          </cell>
          <cell r="G84">
            <v>13.36087423938952</v>
          </cell>
          <cell r="H84">
            <v>0.01085487645019157</v>
          </cell>
          <cell r="I84">
            <v>0.010625623439948658</v>
          </cell>
          <cell r="M84" t="str">
            <v>NUMERAL </v>
          </cell>
          <cell r="N84" t="str">
            <v>0024</v>
          </cell>
          <cell r="O84" t="str">
            <v>COMISION DE REGULACION DE ENERGIA Y GAS</v>
          </cell>
          <cell r="P84">
            <v>3730.430405</v>
          </cell>
          <cell r="Q84">
            <v>3730.430405</v>
          </cell>
          <cell r="R84">
            <v>4228.84852</v>
          </cell>
          <cell r="S84">
            <v>13.36087423938952</v>
          </cell>
          <cell r="T84">
            <v>13.36087423938952</v>
          </cell>
        </row>
        <row r="85">
          <cell r="B85" t="str">
            <v>NUMERAL </v>
          </cell>
          <cell r="C85" t="str">
            <v>0025</v>
          </cell>
          <cell r="D85" t="str">
            <v>COMISION DE REGULACION DE AGUA POTABLE</v>
          </cell>
          <cell r="E85">
            <v>2670.214555</v>
          </cell>
          <cell r="F85">
            <v>3189.125642</v>
          </cell>
          <cell r="G85">
            <v>19.433310556574355</v>
          </cell>
          <cell r="H85">
            <v>0.007769840458939821</v>
          </cell>
          <cell r="I85">
            <v>0.008013161978801859</v>
          </cell>
          <cell r="M85" t="str">
            <v>NUMERAL </v>
          </cell>
          <cell r="N85" t="str">
            <v>0025</v>
          </cell>
          <cell r="O85" t="str">
            <v>COMISION DE REGULACION DE AGUA POTABLE</v>
          </cell>
          <cell r="P85">
            <v>2670.214555</v>
          </cell>
          <cell r="Q85">
            <v>2670.214555</v>
          </cell>
          <cell r="R85">
            <v>3189.125642</v>
          </cell>
          <cell r="S85">
            <v>19.433310556574355</v>
          </cell>
          <cell r="T85">
            <v>19.433310556574355</v>
          </cell>
        </row>
        <row r="86">
          <cell r="B86" t="str">
            <v>NUMERAL </v>
          </cell>
          <cell r="C86" t="str">
            <v>0026</v>
          </cell>
          <cell r="D86" t="str">
            <v>UNIDAD ADMINISTRATIVA ESPECIAL MINERO-ENERGETICA</v>
          </cell>
          <cell r="F86">
            <v>0</v>
          </cell>
          <cell r="H86">
            <v>0</v>
          </cell>
          <cell r="I86">
            <v>0</v>
          </cell>
          <cell r="M86" t="str">
            <v>NUMERAL </v>
          </cell>
          <cell r="N86" t="str">
            <v>0026</v>
          </cell>
          <cell r="O86" t="str">
            <v>UNIDAD ADMINISTRATIVA ESPECIAL MINERO-ENERGETICA</v>
          </cell>
          <cell r="Q86">
            <v>0</v>
          </cell>
          <cell r="R86">
            <v>0</v>
          </cell>
        </row>
        <row r="87">
          <cell r="B87" t="str">
            <v>NUMERAL </v>
          </cell>
          <cell r="C87" t="str">
            <v>0029</v>
          </cell>
          <cell r="D87" t="str">
            <v>FONDO DE RIESGOS PROFESIONALES ( ART. 87 DTO 1295 DE 1994 )</v>
          </cell>
          <cell r="E87">
            <v>5800</v>
          </cell>
          <cell r="F87">
            <v>7032</v>
          </cell>
          <cell r="G87">
            <v>21.241379310344822</v>
          </cell>
          <cell r="H87">
            <v>0.01687694892437247</v>
          </cell>
          <cell r="I87">
            <v>0.017668966782881823</v>
          </cell>
          <cell r="M87" t="str">
            <v>NUMERAL </v>
          </cell>
          <cell r="N87" t="str">
            <v>0029</v>
          </cell>
          <cell r="O87" t="str">
            <v>FONDO DE RIESGOS PROFESIONALES ( ART. 87 DTO 1295 DE 1994 )</v>
          </cell>
          <cell r="P87">
            <v>5800</v>
          </cell>
          <cell r="Q87">
            <v>5800</v>
          </cell>
          <cell r="R87">
            <v>7032</v>
          </cell>
          <cell r="S87">
            <v>21.241379310344822</v>
          </cell>
          <cell r="T87">
            <v>21.241379310344822</v>
          </cell>
        </row>
        <row r="88">
          <cell r="B88" t="str">
            <v>NUMERAL </v>
          </cell>
          <cell r="C88" t="str">
            <v>0030</v>
          </cell>
          <cell r="D88" t="str">
            <v>FONDO BIENESTAR SOCIAL DIAN</v>
          </cell>
          <cell r="E88">
            <v>836.128</v>
          </cell>
          <cell r="F88">
            <v>0</v>
          </cell>
          <cell r="H88">
            <v>0.0024329809569375352</v>
          </cell>
          <cell r="I88">
            <v>0</v>
          </cell>
          <cell r="M88" t="str">
            <v>NUMERAL </v>
          </cell>
          <cell r="N88" t="str">
            <v>0030</v>
          </cell>
          <cell r="O88" t="str">
            <v>FONDO BIENESTAR SOCIAL DIAN</v>
          </cell>
          <cell r="P88">
            <v>836.128</v>
          </cell>
          <cell r="Q88">
            <v>836.128</v>
          </cell>
          <cell r="R88">
            <v>0</v>
          </cell>
        </row>
        <row r="89">
          <cell r="B89" t="str">
            <v>NUMERAL </v>
          </cell>
          <cell r="C89" t="str">
            <v>0031</v>
          </cell>
          <cell r="D89" t="str">
            <v>INSTITUTO DE ESTUDIOS DEL MINISTERIO PUBLICO</v>
          </cell>
          <cell r="E89">
            <v>756.419337</v>
          </cell>
          <cell r="F89">
            <v>862.318044</v>
          </cell>
          <cell r="G89">
            <v>13.99999997620367</v>
          </cell>
          <cell r="H89">
            <v>0.002201043192406325</v>
          </cell>
          <cell r="I89">
            <v>0.0021667049026899356</v>
          </cell>
          <cell r="M89" t="str">
            <v>NUMERAL </v>
          </cell>
          <cell r="N89" t="str">
            <v>0031</v>
          </cell>
          <cell r="O89" t="str">
            <v>INSTITUTO DE ESTUDIOS DEL MINISTERIO PUBLICO</v>
          </cell>
          <cell r="P89">
            <v>756.419337</v>
          </cell>
          <cell r="Q89">
            <v>756.419337</v>
          </cell>
          <cell r="R89">
            <v>862.318044</v>
          </cell>
          <cell r="S89">
            <v>13.99999997620367</v>
          </cell>
          <cell r="T89">
            <v>13.99999997620367</v>
          </cell>
        </row>
        <row r="90">
          <cell r="B90" t="str">
            <v>NUMERAL </v>
          </cell>
          <cell r="C90" t="str">
            <v>0032</v>
          </cell>
          <cell r="D90" t="str">
            <v>FONDO BIENESTAR DE LA CONTRALORIA</v>
          </cell>
          <cell r="E90">
            <v>6832.423331</v>
          </cell>
          <cell r="F90">
            <v>2432.483254</v>
          </cell>
          <cell r="G90">
            <v>-64.39794292365693</v>
          </cell>
          <cell r="H90">
            <v>0.019881113721892725</v>
          </cell>
          <cell r="I90">
            <v>0.006111983193236959</v>
          </cell>
          <cell r="M90" t="str">
            <v>NUMERAL </v>
          </cell>
          <cell r="N90" t="str">
            <v>0032</v>
          </cell>
          <cell r="O90" t="str">
            <v>FONDO BIENESTAR DE LA CONTRALORIA</v>
          </cell>
          <cell r="P90">
            <v>6832.423331</v>
          </cell>
          <cell r="Q90">
            <v>6832.423331</v>
          </cell>
          <cell r="R90">
            <v>2432.483254</v>
          </cell>
          <cell r="S90">
            <v>-64.39794292365693</v>
          </cell>
          <cell r="T90">
            <v>-64.39794292365693</v>
          </cell>
        </row>
        <row r="91">
          <cell r="B91" t="str">
            <v>NUMERAL </v>
          </cell>
          <cell r="C91" t="str">
            <v>0033</v>
          </cell>
          <cell r="D91" t="str">
            <v>Fondo Salud Fuerzas Militares</v>
          </cell>
          <cell r="E91">
            <v>103410.2988</v>
          </cell>
          <cell r="F91">
            <v>124086.9959</v>
          </cell>
          <cell r="G91">
            <v>19.99481419156288</v>
          </cell>
          <cell r="H91">
            <v>0.30090522950029236</v>
          </cell>
          <cell r="I91">
            <v>0.31178740169861957</v>
          </cell>
          <cell r="M91" t="str">
            <v>NUMERAL </v>
          </cell>
          <cell r="N91" t="str">
            <v>0033</v>
          </cell>
          <cell r="O91" t="str">
            <v>Fondo Salud Fuerzas Militares</v>
          </cell>
          <cell r="P91">
            <v>103410.2988</v>
          </cell>
          <cell r="Q91">
            <v>103410.2988</v>
          </cell>
          <cell r="R91">
            <v>124086.9959</v>
          </cell>
          <cell r="S91">
            <v>19.99481419156288</v>
          </cell>
          <cell r="T91">
            <v>19.99481419156288</v>
          </cell>
        </row>
        <row r="92">
          <cell r="B92" t="str">
            <v>NUMERAL </v>
          </cell>
          <cell r="C92" t="str">
            <v>0034</v>
          </cell>
          <cell r="D92" t="str">
            <v>Fondo de Salud Policia</v>
          </cell>
          <cell r="E92">
            <v>129391.606918</v>
          </cell>
          <cell r="F92">
            <v>139621.849887</v>
          </cell>
          <cell r="G92">
            <v>7.906419289995559</v>
          </cell>
          <cell r="H92">
            <v>0.3765061277926837</v>
          </cell>
          <cell r="I92">
            <v>0.350821079041228</v>
          </cell>
          <cell r="M92" t="str">
            <v>NUMERAL </v>
          </cell>
          <cell r="N92" t="str">
            <v>0034</v>
          </cell>
          <cell r="O92" t="str">
            <v>Fondo de Salud Policia</v>
          </cell>
          <cell r="P92">
            <v>129391.606918</v>
          </cell>
          <cell r="Q92">
            <v>129391.606918</v>
          </cell>
          <cell r="R92">
            <v>139621.849887</v>
          </cell>
          <cell r="S92">
            <v>7.906419289995559</v>
          </cell>
          <cell r="T92">
            <v>7.906419289995559</v>
          </cell>
        </row>
        <row r="93">
          <cell r="B93" t="str">
            <v>NUMERAL </v>
          </cell>
          <cell r="C93" t="str">
            <v>0035</v>
          </cell>
          <cell r="D93" t="str">
            <v>FONDO DE COMPENSACIÓN AMBIENTAL</v>
          </cell>
          <cell r="E93">
            <v>14128.4</v>
          </cell>
          <cell r="F93">
            <v>18425.1</v>
          </cell>
          <cell r="G93">
            <v>30.41179468304973</v>
          </cell>
          <cell r="H93">
            <v>0.04111108365225931</v>
          </cell>
          <cell r="I93">
            <v>0.04629585891229748</v>
          </cell>
          <cell r="M93" t="str">
            <v>NUMERAL </v>
          </cell>
          <cell r="N93" t="str">
            <v>0035</v>
          </cell>
          <cell r="O93" t="str">
            <v>FONDO DE COMPENSACIÓN AMBIENTAL</v>
          </cell>
          <cell r="P93">
            <v>14128.4</v>
          </cell>
          <cell r="Q93">
            <v>14128.4</v>
          </cell>
          <cell r="R93">
            <v>18425.1</v>
          </cell>
          <cell r="S93">
            <v>30.41179468304973</v>
          </cell>
          <cell r="T93">
            <v>30.41179468304973</v>
          </cell>
        </row>
        <row r="94">
          <cell r="B94" t="str">
            <v>NUMERAL </v>
          </cell>
          <cell r="C94" t="str">
            <v>0036</v>
          </cell>
          <cell r="D94" t="str">
            <v>PENSIONES EPSA-CVC</v>
          </cell>
          <cell r="E94">
            <v>9215</v>
          </cell>
          <cell r="F94">
            <v>10965</v>
          </cell>
          <cell r="G94">
            <v>18.99077590884428</v>
          </cell>
          <cell r="H94">
            <v>0.026813980058291775</v>
          </cell>
          <cell r="I94">
            <v>0.027551225934911716</v>
          </cell>
          <cell r="M94" t="str">
            <v>NUMERAL </v>
          </cell>
          <cell r="N94" t="str">
            <v>0036</v>
          </cell>
          <cell r="O94" t="str">
            <v>PENSIONES EPSA-CVC</v>
          </cell>
          <cell r="P94">
            <v>9215</v>
          </cell>
          <cell r="Q94">
            <v>9215</v>
          </cell>
          <cell r="R94">
            <v>10965</v>
          </cell>
          <cell r="S94">
            <v>18.99077590884428</v>
          </cell>
          <cell r="T94">
            <v>18.99077590884428</v>
          </cell>
        </row>
        <row r="95">
          <cell r="B95" t="str">
            <v>NUMERAL </v>
          </cell>
          <cell r="C95" t="str">
            <v>0037</v>
          </cell>
          <cell r="D95" t="str">
            <v>DISTRIBUCIÓN  REGALÍAS </v>
          </cell>
          <cell r="E95">
            <v>389.392753</v>
          </cell>
          <cell r="F95">
            <v>0</v>
          </cell>
          <cell r="H95">
            <v>0.0011330623455003078</v>
          </cell>
          <cell r="I95">
            <v>0</v>
          </cell>
          <cell r="M95" t="str">
            <v>NUMERAL </v>
          </cell>
          <cell r="N95" t="str">
            <v>0037</v>
          </cell>
          <cell r="O95" t="str">
            <v>DISTRIBUCIÓN  REGALÍAS </v>
          </cell>
          <cell r="P95">
            <v>389.392753</v>
          </cell>
          <cell r="Q95">
            <v>389.392753</v>
          </cell>
          <cell r="R95">
            <v>0</v>
          </cell>
        </row>
        <row r="96">
          <cell r="B96" t="str">
            <v>NUMERAL </v>
          </cell>
          <cell r="C96" t="str">
            <v>0038</v>
          </cell>
          <cell r="D96" t="str">
            <v>FONDO PRESTACIONES SALUD</v>
          </cell>
          <cell r="E96">
            <v>4068.509557</v>
          </cell>
          <cell r="F96">
            <v>0</v>
          </cell>
          <cell r="H96">
            <v>0.011838625515829355</v>
          </cell>
          <cell r="I96">
            <v>0</v>
          </cell>
          <cell r="M96" t="str">
            <v>NUMERAL </v>
          </cell>
          <cell r="N96" t="str">
            <v>0038</v>
          </cell>
          <cell r="O96" t="str">
            <v>FONDO PRESTACIONES SALUD</v>
          </cell>
          <cell r="P96">
            <v>4068.509557</v>
          </cell>
          <cell r="Q96">
            <v>4068.509557</v>
          </cell>
          <cell r="R96">
            <v>0</v>
          </cell>
        </row>
        <row r="97">
          <cell r="B97" t="str">
            <v>NUMERAL </v>
          </cell>
          <cell r="C97" t="str">
            <v>0039</v>
          </cell>
          <cell r="D97" t="str">
            <v>FONDO DE SEGURIDAD Y CONVIVENCIA CIUDADANA</v>
          </cell>
          <cell r="F97">
            <v>26830</v>
          </cell>
          <cell r="G97" t="str">
            <v>N.C.</v>
          </cell>
          <cell r="H97">
            <v>0</v>
          </cell>
          <cell r="I97">
            <v>0.06741444521967</v>
          </cell>
          <cell r="M97" t="str">
            <v>NUMERAL </v>
          </cell>
          <cell r="N97" t="str">
            <v>0039</v>
          </cell>
          <cell r="O97" t="str">
            <v>FONDO DE SEGURIDAD Y CONVIVENCIA CIUDADANA</v>
          </cell>
          <cell r="R97">
            <v>26830</v>
          </cell>
          <cell r="S97" t="str">
            <v>N.C.</v>
          </cell>
          <cell r="T97" t="str">
            <v>N.C.</v>
          </cell>
        </row>
      </sheetData>
      <sheetData sheetId="1">
        <row r="98">
          <cell r="V98" t="str">
            <v>COMPOSICION DEL PRESUPUESTO DE RENTAS DE LA NACION</v>
          </cell>
        </row>
        <row r="100">
          <cell r="V100" t="str">
            <v>(Millones de pesos)</v>
          </cell>
        </row>
        <row r="101">
          <cell r="Y101">
            <v>1996</v>
          </cell>
          <cell r="Z101">
            <v>1997</v>
          </cell>
          <cell r="AA101" t="str">
            <v>1998</v>
          </cell>
          <cell r="AC101" t="str">
            <v>1999</v>
          </cell>
        </row>
        <row r="102">
          <cell r="X102" t="str">
            <v>CONCEPTOS</v>
          </cell>
          <cell r="Y102" t="str">
            <v>APROPIACION</v>
          </cell>
          <cell r="Z102" t="str">
            <v>APROPIACION</v>
          </cell>
          <cell r="AA102" t="str">
            <v>APROPIACION</v>
          </cell>
          <cell r="AB102" t="str">
            <v>REESTIMACION</v>
          </cell>
          <cell r="AC102" t="str">
            <v>PROYECTO</v>
          </cell>
          <cell r="AD102" t="str">
            <v>Variación</v>
          </cell>
          <cell r="AH102" t="str">
            <v>OBSERVACIONES </v>
          </cell>
        </row>
        <row r="103">
          <cell r="Y103" t="str">
            <v>DEFINITIVA</v>
          </cell>
          <cell r="Z103" t="str">
            <v>DEFINITIVA</v>
          </cell>
          <cell r="AA103" t="str">
            <v>VIGENTE</v>
          </cell>
          <cell r="AB103" t="str">
            <v>BASE </v>
          </cell>
          <cell r="AC103" t="str">
            <v>PRESUPUESTO</v>
          </cell>
          <cell r="AE103" t="str">
            <v>%</v>
          </cell>
        </row>
        <row r="104">
          <cell r="Y104" t="str">
            <v>(A)</v>
          </cell>
          <cell r="Z104" t="str">
            <v>(B)</v>
          </cell>
          <cell r="AA104" t="str">
            <v>(1)</v>
          </cell>
          <cell r="AB104" t="str">
            <v>(2)</v>
          </cell>
          <cell r="AC104" t="str">
            <v>(3)</v>
          </cell>
          <cell r="AD104" t="str">
            <v>(F)=(B/A)</v>
          </cell>
          <cell r="AE104" t="str">
            <v>(G)=(D/B)</v>
          </cell>
          <cell r="AF104" t="str">
            <v>(4)=(3/1)</v>
          </cell>
          <cell r="AG104" t="str">
            <v>(5)=(3/2)</v>
          </cell>
        </row>
        <row r="106">
          <cell r="V106" t="str">
            <v>I.</v>
          </cell>
          <cell r="W106" t="str">
            <v>INGRESOS DEL PRESUPUESTO NACIONAL</v>
          </cell>
          <cell r="Y106">
            <v>21505448</v>
          </cell>
          <cell r="Z106">
            <v>26829919.328486998</v>
          </cell>
          <cell r="AA106">
            <v>33672848.488659</v>
          </cell>
          <cell r="AB106">
            <v>34023067.362812</v>
          </cell>
          <cell r="AC106">
            <v>39798591.996974</v>
          </cell>
          <cell r="AD106">
            <v>24.75870918144554</v>
          </cell>
          <cell r="AE106">
            <v>26.810173919112714</v>
          </cell>
          <cell r="AF106">
            <v>18.191937371672438</v>
          </cell>
          <cell r="AG106">
            <v>16.97532022193502</v>
          </cell>
        </row>
        <row r="108">
          <cell r="V108" t="str">
            <v>1.</v>
          </cell>
          <cell r="W108" t="str">
            <v>INGRESOS CORRIENTES</v>
          </cell>
          <cell r="Y108">
            <v>10850547</v>
          </cell>
          <cell r="Z108">
            <v>12987467.563204</v>
          </cell>
          <cell r="AA108">
            <v>14973958.125847</v>
          </cell>
          <cell r="AB108">
            <v>15324177</v>
          </cell>
          <cell r="AC108">
            <v>17813984</v>
          </cell>
          <cell r="AD108">
            <v>19.69412752374604</v>
          </cell>
          <cell r="AE108">
            <v>17.992032899595834</v>
          </cell>
          <cell r="AF108">
            <v>18.966433926716707</v>
          </cell>
          <cell r="AG108">
            <v>16.24757401327328</v>
          </cell>
        </row>
        <row r="110">
          <cell r="W110" t="str">
            <v>1.1.  INGRESOS TRIBUTARIOS</v>
          </cell>
          <cell r="Y110">
            <v>10489179</v>
          </cell>
          <cell r="Z110">
            <v>12300834.563204</v>
          </cell>
          <cell r="AA110">
            <v>14609453</v>
          </cell>
          <cell r="AB110">
            <v>14749077</v>
          </cell>
          <cell r="AC110">
            <v>17369627.000000462</v>
          </cell>
          <cell r="AD110">
            <v>17.271662188279933</v>
          </cell>
          <cell r="AE110">
            <v>19.90305961938168</v>
          </cell>
          <cell r="AF110">
            <v>18.893068754870313</v>
          </cell>
          <cell r="AG110">
            <v>17.767552505153116</v>
          </cell>
        </row>
        <row r="112">
          <cell r="W112" t="str">
            <v>        1.1.1. IMPUESTOS DIRECTOS</v>
          </cell>
          <cell r="Y112">
            <v>4232697</v>
          </cell>
          <cell r="Z112">
            <v>4707023.763204</v>
          </cell>
          <cell r="AA112">
            <v>5845082</v>
          </cell>
          <cell r="AB112">
            <v>5393900</v>
          </cell>
          <cell r="AC112">
            <v>6285366</v>
          </cell>
          <cell r="AD112">
            <v>11.206253677123602</v>
          </cell>
          <cell r="AE112">
            <v>14.59258060614621</v>
          </cell>
          <cell r="AF112">
            <v>7.532554718650664</v>
          </cell>
          <cell r="AG112">
            <v>16.527299356680693</v>
          </cell>
        </row>
        <row r="113">
          <cell r="X113" t="str">
            <v>IMPUESTO SOBRE LA RENTA Y COMPLEMENTARIOS</v>
          </cell>
          <cell r="Y113">
            <v>4232697</v>
          </cell>
          <cell r="Z113">
            <v>4707023.763204</v>
          </cell>
          <cell r="AA113">
            <v>5845082</v>
          </cell>
          <cell r="AB113">
            <v>5393900</v>
          </cell>
          <cell r="AC113">
            <v>6285366</v>
          </cell>
          <cell r="AD113">
            <v>11.206253677123602</v>
          </cell>
          <cell r="AE113">
            <v>14.59258060614621</v>
          </cell>
          <cell r="AF113">
            <v>7.532554718650664</v>
          </cell>
          <cell r="AG113">
            <v>16.527299356680693</v>
          </cell>
          <cell r="AH113" t="str">
            <v>Base 1996 para evitar efectos 1997 Reforma Tributaria Ley 223/95 (aplicable año gravable 1996)</v>
          </cell>
        </row>
        <row r="115">
          <cell r="W115" t="str">
            <v>        1.1.2. IMPUESTOS INDIRECTOS</v>
          </cell>
          <cell r="Y115">
            <v>6256482</v>
          </cell>
          <cell r="Z115">
            <v>7593810.8</v>
          </cell>
          <cell r="AA115">
            <v>8764371</v>
          </cell>
          <cell r="AB115">
            <v>9355177</v>
          </cell>
          <cell r="AC115">
            <v>11084261.000000462</v>
          </cell>
          <cell r="AD115">
            <v>21.375092264310823</v>
          </cell>
          <cell r="AE115">
            <v>23.19476013281765</v>
          </cell>
          <cell r="AF115">
            <v>26.46955497434398</v>
          </cell>
          <cell r="AG115">
            <v>18.482643353519258</v>
          </cell>
        </row>
        <row r="116">
          <cell r="X116" t="str">
            <v>IMPUESTOS SOBRE ADUANAS Y RECARGOS</v>
          </cell>
          <cell r="Y116">
            <v>1103959</v>
          </cell>
          <cell r="Z116">
            <v>1054257.8</v>
          </cell>
          <cell r="AA116">
            <v>1216470</v>
          </cell>
          <cell r="AB116">
            <v>1444000</v>
          </cell>
          <cell r="AC116">
            <v>1646430.000000464</v>
          </cell>
          <cell r="AD116">
            <v>-4.502087486944706</v>
          </cell>
          <cell r="AE116">
            <v>36.968396155096016</v>
          </cell>
          <cell r="AF116">
            <v>35.344891366039775</v>
          </cell>
          <cell r="AG116">
            <v>14.018698060973955</v>
          </cell>
          <cell r="AH116" t="str">
            <v>Recaudo 1997 por tasas de devaluación y de importaciones.</v>
          </cell>
        </row>
        <row r="117">
          <cell r="X117" t="str">
            <v>IMPUESTO A LAS VENTAS</v>
          </cell>
          <cell r="Y117">
            <v>4514989</v>
          </cell>
          <cell r="Z117">
            <v>5721246</v>
          </cell>
          <cell r="AA117">
            <v>6695019</v>
          </cell>
          <cell r="AB117">
            <v>6887200</v>
          </cell>
          <cell r="AC117">
            <v>8117919</v>
          </cell>
          <cell r="AD117">
            <v>26.71672068304043</v>
          </cell>
          <cell r="AE117">
            <v>20.379371906049837</v>
          </cell>
          <cell r="AF117">
            <v>21.253113695420424</v>
          </cell>
          <cell r="AG117">
            <v>17.86965675455918</v>
          </cell>
          <cell r="AH117" t="str">
            <v>Interno = recaudo enero-junio/98 por estacionalidad promedio 1994-1997 y 1999 por PIB nominal. Externo = recaudo 1997 por tasas de devaluación y de importaciones.</v>
          </cell>
        </row>
        <row r="118">
          <cell r="X118" t="str">
            <v>INTERNAS</v>
          </cell>
          <cell r="Y118">
            <v>3955534</v>
          </cell>
          <cell r="Z118">
            <v>3955534</v>
          </cell>
          <cell r="AA118">
            <v>4687973</v>
          </cell>
          <cell r="AB118">
            <v>4549400</v>
          </cell>
          <cell r="AC118">
            <v>5452433</v>
          </cell>
          <cell r="AD118">
            <v>0</v>
          </cell>
          <cell r="AE118">
            <v>15.013548107537433</v>
          </cell>
          <cell r="AF118">
            <v>16.306834531683535</v>
          </cell>
          <cell r="AG118">
            <v>19.84949663691915</v>
          </cell>
        </row>
        <row r="119">
          <cell r="X119" t="str">
            <v>EXTERNAS</v>
          </cell>
          <cell r="Y119">
            <v>1765712</v>
          </cell>
          <cell r="Z119">
            <v>1765712</v>
          </cell>
          <cell r="AA119">
            <v>2007046</v>
          </cell>
          <cell r="AB119">
            <v>2337800</v>
          </cell>
          <cell r="AC119">
            <v>2665486</v>
          </cell>
          <cell r="AD119">
            <v>0</v>
          </cell>
          <cell r="AE119">
            <v>32.39984776679323</v>
          </cell>
          <cell r="AF119">
            <v>32.806422971870106</v>
          </cell>
          <cell r="AG119">
            <v>14.016853451963375</v>
          </cell>
        </row>
        <row r="120">
          <cell r="X120" t="str">
            <v>IMPUESTO A LA GASOLINA Y ACPM</v>
          </cell>
          <cell r="Y120">
            <v>606677</v>
          </cell>
          <cell r="Z120">
            <v>798000</v>
          </cell>
          <cell r="AA120">
            <v>690540</v>
          </cell>
          <cell r="AB120">
            <v>691000</v>
          </cell>
          <cell r="AC120">
            <v>917324</v>
          </cell>
          <cell r="AD120">
            <v>31.536221086344128</v>
          </cell>
          <cell r="AE120">
            <v>-13.408521303258148</v>
          </cell>
          <cell r="AF120">
            <v>32.841544298664815</v>
          </cell>
          <cell r="AG120">
            <v>32.75311143270623</v>
          </cell>
          <cell r="AH120" t="str">
            <v>Incluye ajuste precio Ley 383/97 ($50 por año a precios 1997 hasta 2001) </v>
          </cell>
        </row>
        <row r="121">
          <cell r="X121" t="str">
            <v>IMPUESTO 5% PASAJES INTERNACIONALES</v>
          </cell>
          <cell r="AA121">
            <v>8559.3</v>
          </cell>
          <cell r="AB121">
            <v>0</v>
          </cell>
          <cell r="AC121">
            <v>0</v>
          </cell>
          <cell r="AD121" t="e">
            <v>#DIV/0!</v>
          </cell>
        </row>
        <row r="122">
          <cell r="X122" t="str">
            <v>IMPUESTO DE TIMBRE NACIONAL</v>
          </cell>
          <cell r="AA122">
            <v>138600</v>
          </cell>
          <cell r="AB122">
            <v>310100</v>
          </cell>
          <cell r="AC122">
            <v>371608</v>
          </cell>
          <cell r="AD122" t="e">
            <v>#DIV/0!</v>
          </cell>
          <cell r="AE122" t="e">
            <v>#DIV/0!</v>
          </cell>
          <cell r="AF122">
            <v>168.1154401154401</v>
          </cell>
          <cell r="AG122">
            <v>19.834891970332148</v>
          </cell>
        </row>
        <row r="123">
          <cell r="X123" t="str">
            <v>IMPUESTO DE TIMBRE NACIONAL SOBRE SALIDAS AL EXT.</v>
          </cell>
          <cell r="Y123">
            <v>18855</v>
          </cell>
          <cell r="Z123">
            <v>18855</v>
          </cell>
          <cell r="AA123">
            <v>13405.7</v>
          </cell>
          <cell r="AB123">
            <v>21100</v>
          </cell>
          <cell r="AC123">
            <v>27666</v>
          </cell>
          <cell r="AD123">
            <v>0</v>
          </cell>
          <cell r="AE123">
            <v>11.906656059400689</v>
          </cell>
          <cell r="AF123">
            <v>106.37490022900704</v>
          </cell>
          <cell r="AG123">
            <v>31.118483412322284</v>
          </cell>
        </row>
        <row r="124">
          <cell r="X124" t="str">
            <v>IMPUESTO AL ORO Y AL PLATINO</v>
          </cell>
          <cell r="Y124">
            <v>1452</v>
          </cell>
          <cell r="Z124">
            <v>1452</v>
          </cell>
          <cell r="AA124">
            <v>1777</v>
          </cell>
          <cell r="AB124">
            <v>1777</v>
          </cell>
          <cell r="AC124">
            <v>3314</v>
          </cell>
          <cell r="AD124">
            <v>0</v>
          </cell>
          <cell r="AE124">
            <v>22.382920110192828</v>
          </cell>
          <cell r="AF124">
            <v>86.49409116488465</v>
          </cell>
          <cell r="AG124">
            <v>86.49409116488465</v>
          </cell>
        </row>
        <row r="125">
          <cell r="X125" t="str">
            <v>OTROS IMPUESTOS TRIBUTARIOS</v>
          </cell>
          <cell r="Y125">
            <v>30857</v>
          </cell>
          <cell r="Z125">
            <v>20307</v>
          </cell>
          <cell r="AA125">
            <v>162342</v>
          </cell>
          <cell r="AB125">
            <v>332977</v>
          </cell>
          <cell r="AC125">
            <v>402588</v>
          </cell>
          <cell r="AD125">
            <v>-34.189973101727325</v>
          </cell>
          <cell r="AE125">
            <v>1539.715369084552</v>
          </cell>
          <cell r="AF125">
            <v>147.98758177181503</v>
          </cell>
          <cell r="AG125">
            <v>20.90564813785938</v>
          </cell>
          <cell r="AH125" t="str">
            <v>1996/97 5% pasajes  internacionales, Timbre Nacional (Reforma Ley 383/97 del 0.5% al 1%), Oro y Platino. 1998 por estacionalidad recaudo 1997 y crece PIB nominal.</v>
          </cell>
        </row>
        <row r="127">
          <cell r="W127" t="str">
            <v>1.2</v>
          </cell>
          <cell r="X127" t="str">
            <v>INGRESOS NO TRIBUTARIOS</v>
          </cell>
          <cell r="Y127">
            <v>361368</v>
          </cell>
          <cell r="Z127">
            <v>686633</v>
          </cell>
          <cell r="AA127">
            <v>364505.125847</v>
          </cell>
          <cell r="AB127">
            <v>575100</v>
          </cell>
          <cell r="AC127">
            <v>444356.99999953806</v>
          </cell>
          <cell r="AD127">
            <v>90.00935334617344</v>
          </cell>
          <cell r="AE127">
            <v>-16.24346630587228</v>
          </cell>
          <cell r="AF127">
            <v>21.906927637021955</v>
          </cell>
          <cell r="AG127">
            <v>-22.733959311504425</v>
          </cell>
        </row>
        <row r="128">
          <cell r="X128" t="str">
            <v>CONTRIBUCION ESPECIAL POR EXPLOTACION O EXPORTACION</v>
          </cell>
        </row>
        <row r="129">
          <cell r="X129" t="str">
            <v>DE PETROLEO CRUDO, GAS LIBRE, CARBON Y FERRONIQUEL</v>
          </cell>
          <cell r="Y129">
            <v>213938</v>
          </cell>
          <cell r="Z129">
            <v>336228</v>
          </cell>
          <cell r="AA129">
            <v>164620</v>
          </cell>
          <cell r="AB129">
            <v>75600</v>
          </cell>
          <cell r="AC129">
            <v>34844.999999538064</v>
          </cell>
          <cell r="AD129">
            <v>57.16142059849114</v>
          </cell>
          <cell r="AE129">
            <v>-77.51525750383668</v>
          </cell>
          <cell r="AF129">
            <v>-78.8330701011189</v>
          </cell>
          <cell r="AG129">
            <v>-53.90873015934119</v>
          </cell>
          <cell r="AH129" t="str">
            <v>Considera la reducción establecida Art 52  Ley 223/95</v>
          </cell>
        </row>
        <row r="130">
          <cell r="X130" t="str">
            <v>OTROS NO TRIBUTARIOS</v>
          </cell>
          <cell r="Y130">
            <v>147430</v>
          </cell>
          <cell r="Z130">
            <v>350405</v>
          </cell>
          <cell r="AA130">
            <v>199885.125847</v>
          </cell>
          <cell r="AB130">
            <v>499500</v>
          </cell>
          <cell r="AC130">
            <v>409512</v>
          </cell>
          <cell r="AD130">
            <v>137.6755070202808</v>
          </cell>
          <cell r="AE130">
            <v>42.5493357686106</v>
          </cell>
          <cell r="AF130">
            <v>104.87367344854701</v>
          </cell>
          <cell r="AG130">
            <v>-18.015615615615623</v>
          </cell>
        </row>
        <row r="131">
          <cell r="X131" t="str">
            <v>      Extensión Comncesión Telefonia Celular</v>
          </cell>
          <cell r="Z131">
            <v>141241.1</v>
          </cell>
        </row>
        <row r="132">
          <cell r="X132" t="str">
            <v>      Fondo de Superávit de la Nación </v>
          </cell>
          <cell r="Y132">
            <v>91322</v>
          </cell>
          <cell r="Z132">
            <v>96904.9</v>
          </cell>
          <cell r="AA132">
            <v>138439.125847</v>
          </cell>
          <cell r="AB132">
            <v>138439.125847</v>
          </cell>
          <cell r="AC132">
            <v>151520</v>
          </cell>
          <cell r="AD132">
            <v>6.1134228334902785</v>
          </cell>
          <cell r="AE132">
            <v>42.860810802136925</v>
          </cell>
          <cell r="AF132">
            <v>9.448827470535104</v>
          </cell>
          <cell r="AG132">
            <v>9.448827470535104</v>
          </cell>
          <cell r="AH132" t="str">
            <v>Octavas Concesión Telefonía Móvil Celular (1995 - 2002)</v>
          </cell>
        </row>
        <row r="133">
          <cell r="X133" t="str">
            <v>      Concesión Larga Distancia</v>
          </cell>
          <cell r="AB133">
            <v>300000</v>
          </cell>
          <cell r="AC133">
            <v>179902</v>
          </cell>
          <cell r="AG133">
            <v>-40.03266666666667</v>
          </cell>
          <cell r="AH133" t="str">
            <v>Para 1998 US$225 millones, en 1999 y 2000 restantes US$225 millones por parte iguales</v>
          </cell>
        </row>
        <row r="134">
          <cell r="X134" t="str">
            <v>      Resto</v>
          </cell>
          <cell r="Y134">
            <v>56108</v>
          </cell>
          <cell r="Z134">
            <v>112259</v>
          </cell>
          <cell r="AA134">
            <v>61446</v>
          </cell>
          <cell r="AB134">
            <v>61060.87415300001</v>
          </cell>
          <cell r="AC134">
            <v>78090</v>
          </cell>
          <cell r="AD134">
            <v>100.07663791259715</v>
          </cell>
          <cell r="AE134">
            <v>-45.607145838640996</v>
          </cell>
          <cell r="AF134">
            <v>27.08719851576995</v>
          </cell>
          <cell r="AG134">
            <v>27.88876851702151</v>
          </cell>
          <cell r="AH134" t="str">
            <v>Hasta 1998 5% contratos Obras Públicas Ley 104/93(en 1999 pasa a Fondo de Seguridad y Convivencia Ciudadana Ley 418/97), Concesión Sociedades Portuarias (por variación PIB).</v>
          </cell>
        </row>
        <row r="136">
          <cell r="V136" t="str">
            <v>2.</v>
          </cell>
          <cell r="W136" t="str">
            <v>RECURSOS DE CAPITAL</v>
          </cell>
          <cell r="Y136">
            <v>9454718</v>
          </cell>
          <cell r="Z136">
            <v>12013036.820607</v>
          </cell>
          <cell r="AA136">
            <v>16207486.153754</v>
          </cell>
          <cell r="AB136">
            <v>16207486.153754</v>
          </cell>
          <cell r="AC136">
            <v>19182007.865153998</v>
          </cell>
          <cell r="AD136">
            <v>71.4222058632949</v>
          </cell>
          <cell r="AE136">
            <v>34.915811844944145</v>
          </cell>
          <cell r="AF136">
            <v>18.35276416824849</v>
          </cell>
          <cell r="AG136">
            <v>18.35276416824849</v>
          </cell>
        </row>
        <row r="138">
          <cell r="W138" t="str">
            <v>2.5. RECURSOS DEL CREDITO EXTERNO</v>
          </cell>
          <cell r="Y138">
            <v>2041518</v>
          </cell>
          <cell r="Z138">
            <v>1797729.030367</v>
          </cell>
          <cell r="AA138">
            <v>3352906.694537</v>
          </cell>
          <cell r="AB138">
            <v>3352906.694537</v>
          </cell>
          <cell r="AC138">
            <v>5299805.973</v>
          </cell>
          <cell r="AD138">
            <v>-11.941553767000823</v>
          </cell>
          <cell r="AE138">
            <v>86.50790179722001</v>
          </cell>
          <cell r="AF138">
            <v>58.06601423281914</v>
          </cell>
          <cell r="AG138">
            <v>58.06601423281914</v>
          </cell>
        </row>
        <row r="139">
          <cell r="W139" t="str">
            <v>2.6. RECURSOS DEL CREDITO INTERNO</v>
          </cell>
          <cell r="Y139">
            <v>3928505</v>
          </cell>
          <cell r="Z139">
            <v>7590793.914806</v>
          </cell>
          <cell r="AA139">
            <v>10343544.959217</v>
          </cell>
          <cell r="AB139">
            <v>10343544.959217</v>
          </cell>
          <cell r="AC139">
            <v>9735498.892153999</v>
          </cell>
          <cell r="AD139">
            <v>93.22347597383738</v>
          </cell>
          <cell r="AE139">
            <v>36.26433644894118</v>
          </cell>
          <cell r="AF139">
            <v>-5.878507508406772</v>
          </cell>
          <cell r="AG139">
            <v>-5.878507508406772</v>
          </cell>
        </row>
        <row r="140">
          <cell r="W140" t="str">
            <v>2.7. OTROS RECURSOS DE CAPITAL</v>
          </cell>
          <cell r="Y140">
            <v>3484695</v>
          </cell>
          <cell r="Z140">
            <v>2624513.875434</v>
          </cell>
          <cell r="AA140">
            <v>2511034.5</v>
          </cell>
          <cell r="AB140">
            <v>2511034.5</v>
          </cell>
          <cell r="AC140">
            <v>4146703</v>
          </cell>
          <cell r="AD140">
            <v>-24.684545550356628</v>
          </cell>
          <cell r="AE140">
            <v>-4.3238245564708455</v>
          </cell>
          <cell r="AF140">
            <v>65.13922847336427</v>
          </cell>
          <cell r="AG140">
            <v>65.13922847336427</v>
          </cell>
          <cell r="AH140" t="str">
            <v>Donaciones en cada año, Enajenación activos (plan), excedentes Financieros Entidades Descentralizadas, Rendimientos Financieros, Recuperación de Cartera, Recursos no apropiados (según Plan Financiero). En 1999 superávit Nación 1997 (Contaduría)</v>
          </cell>
        </row>
        <row r="142">
          <cell r="V142">
            <v>3</v>
          </cell>
          <cell r="W142" t="str">
            <v>RENTAS PARAFISCALES</v>
          </cell>
          <cell r="Y142">
            <v>122554</v>
          </cell>
          <cell r="Z142">
            <v>336368.21808</v>
          </cell>
          <cell r="AA142">
            <v>742831.93553</v>
          </cell>
          <cell r="AB142">
            <v>742831.93553</v>
          </cell>
          <cell r="AC142">
            <v>495721.437148</v>
          </cell>
          <cell r="AD142">
            <v>174.46531168301323</v>
          </cell>
          <cell r="AE142">
            <v>120.83891866184837</v>
          </cell>
          <cell r="AF142">
            <v>-33.266003595509154</v>
          </cell>
          <cell r="AG142">
            <v>-33.266003595509154</v>
          </cell>
          <cell r="AH142" t="str">
            <v>Fondo de Prestaciones Sociales del Magisterio </v>
          </cell>
        </row>
        <row r="144">
          <cell r="V144">
            <v>4</v>
          </cell>
          <cell r="W144" t="str">
            <v>FONDOS ESPECIALES</v>
          </cell>
          <cell r="Y144">
            <v>1077629</v>
          </cell>
          <cell r="Z144">
            <v>1493046.726596</v>
          </cell>
          <cell r="AA144">
            <v>1748572.2735279996</v>
          </cell>
          <cell r="AB144">
            <v>1748572.2735279996</v>
          </cell>
          <cell r="AC144">
            <v>2306878.694672</v>
          </cell>
          <cell r="AD144">
            <v>38.5492341609218</v>
          </cell>
          <cell r="AE144">
            <v>17.11437039312045</v>
          </cell>
          <cell r="AF144">
            <v>31.929273361834554</v>
          </cell>
          <cell r="AG144">
            <v>31.929273361834554</v>
          </cell>
          <cell r="AH144" t="str">
            <v>Estimación ingresos definidos por la Ley para prestación servicio público específico que corresponde.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POR.LEY21"/>
      <sheetName val="Hoja2"/>
      <sheetName val="ART.86 LEY 30-92"/>
      <sheetName val="JUNTA CENTRAL DE CONTADORES"/>
      <sheetName val="CALCULO LEY 21 1982 =&gt; 1998 "/>
      <sheetName val="CALCULO LEY 21 DE 1982 =&gt; 1999"/>
      <sheetName val="ART.87 LEY 30 1992"/>
      <sheetName val="NORMAS LEGALES"/>
      <sheetName val="JUSTIFICACION DIFERENCIAS"/>
      <sheetName val="GASTOS"/>
      <sheetName val="GASTOS (2)"/>
      <sheetName val="APOR.LEY21-2000 Y 2001"/>
      <sheetName val="JUNTA CENT.CONTAD. 2000 Y 20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DGOBLOCAL"/>
      <sheetName val="BDEMPLOCAL"/>
      <sheetName val="RESUMENLG"/>
      <sheetName val="RESUMENLE"/>
      <sheetName val="PRES NETO"/>
      <sheetName val="SUPUESTOS"/>
      <sheetName val="Resumen x Entidades"/>
      <sheetName val="DEUDA EXTERNA"/>
      <sheetName val="RESUMEN FMI"/>
      <sheetName val="FMI DEPARTAMENTOS"/>
      <sheetName val=" FMI MUNICIPIOS"/>
      <sheetName val="FMI FNR"/>
      <sheetName val="FMI EMPRESAS"/>
      <sheetName val="RESUMEN"/>
      <sheetName val="MUNICIPIOS"/>
      <sheetName val="DEPARTAM"/>
      <sheetName val="LOTERIAS"/>
      <sheetName val="LICORERA"/>
      <sheetName val="EMPTERRI"/>
      <sheetName val="FNR"/>
      <sheetName val="EJEC. REGALIAS"/>
      <sheetName val="REZAGO FNR"/>
      <sheetName val="DEUDA FLOTANTE-FNR"/>
      <sheetName val="FNR-PROYECCIONES"/>
      <sheetName val="FNR-LEY 756"/>
      <sheetName val="VERIFICACION NETEO2"/>
      <sheetName val="PIB"/>
      <sheetName val="SISTEMA GRAL.PART."/>
      <sheetName val="COMPARATIVO FMI-PF"/>
      <sheetName val="COMPARATIVO FMI-PF $MM"/>
      <sheetName val="FNR-PROYECCIONES MFMP"/>
      <sheetName val="ModDeuda"/>
      <sheetName val="RESUMEN CON PLAN"/>
      <sheetName val="TRANSFERENCIAS"/>
      <sheetName val="PROY. REGALIAS"/>
      <sheetName val="DPTOS"/>
      <sheetName val="MPIOS"/>
      <sheetName val="EJCLOTERIA"/>
      <sheetName val="EJLICOR"/>
      <sheetName val="EEPP"/>
      <sheetName val="Prepag deud Faep art133 ley633"/>
      <sheetName val="DF FNR (C. Zambrano)"/>
      <sheetName val="FNR Dic 5 (C.Zam)"/>
      <sheetName val="FNR Dic 13-02 (C.Zam)"/>
      <sheetName val="FNR Dic 18-02(C.Zam)"/>
      <sheetName val="FNR Dic 20-02(C.Zam)"/>
      <sheetName val="DEUDA FLOTANTE-FNR SIN FAEP"/>
      <sheetName val="DEUDA FLOTANTE-INV."/>
      <sheetName val=" FAEP Mensual "/>
      <sheetName val="DEUDA FLOTANTE-INV. sin faep"/>
      <sheetName val="cuadros"/>
      <sheetName val="Hoja1"/>
      <sheetName val="faep (2)"/>
      <sheetName val="DEUDA FLOTANTE fnr"/>
      <sheetName val="FNR reducc"/>
      <sheetName val="FMI redu2)"/>
      <sheetName val="EJECUCION FAEP"/>
      <sheetName val="RESUMEN FMI DEPARTAMENTOS"/>
      <sheetName val="RESUMEN FMI MUNICIPIOS"/>
      <sheetName val="RESUMEN FMI FNR"/>
    </sheetNames>
    <sheetDataSet>
      <sheetData sheetId="5">
        <row r="5">
          <cell r="H5">
            <v>1723039</v>
          </cell>
          <cell r="I5">
            <v>2221237</v>
          </cell>
          <cell r="J5">
            <v>2774822.6</v>
          </cell>
          <cell r="K5">
            <v>3834351</v>
          </cell>
          <cell r="L5">
            <v>4510141</v>
          </cell>
          <cell r="M5">
            <v>5343752.253565153</v>
          </cell>
          <cell r="N5">
            <v>7133444.1770399995</v>
          </cell>
          <cell r="O5">
            <v>6564252.357907484</v>
          </cell>
        </row>
        <row r="6">
          <cell r="H6">
            <v>649239</v>
          </cell>
          <cell r="I6">
            <v>830500</v>
          </cell>
          <cell r="J6">
            <v>1065400</v>
          </cell>
          <cell r="K6">
            <v>1552869</v>
          </cell>
          <cell r="L6">
            <v>1947027</v>
          </cell>
          <cell r="M6">
            <v>2478300</v>
          </cell>
          <cell r="N6">
            <v>3141605</v>
          </cell>
          <cell r="O6">
            <v>2806557.69084118</v>
          </cell>
        </row>
        <row r="7">
          <cell r="H7">
            <v>1073800</v>
          </cell>
          <cell r="I7">
            <v>1390737</v>
          </cell>
          <cell r="J7">
            <v>1709422.6</v>
          </cell>
          <cell r="K7">
            <v>2281482</v>
          </cell>
          <cell r="L7">
            <v>2563114</v>
          </cell>
          <cell r="M7">
            <v>2865452.253565153</v>
          </cell>
          <cell r="N7">
            <v>3991839.17704</v>
          </cell>
          <cell r="O7">
            <v>3757694.6670663045</v>
          </cell>
        </row>
        <row r="19">
          <cell r="H19">
            <v>51128866.87523194</v>
          </cell>
          <cell r="I19">
            <v>67532862</v>
          </cell>
          <cell r="J19">
            <v>84439109</v>
          </cell>
          <cell r="K19">
            <v>100711389</v>
          </cell>
          <cell r="L19">
            <v>121707501</v>
          </cell>
          <cell r="M19">
            <v>140953206</v>
          </cell>
          <cell r="N19">
            <v>151565005</v>
          </cell>
          <cell r="O19">
            <v>174896258</v>
          </cell>
        </row>
        <row r="20">
          <cell r="H20">
            <v>0.30980473665469543</v>
          </cell>
          <cell r="I20">
            <v>0.32083627366118206</v>
          </cell>
          <cell r="J20">
            <v>0.2503410413733096</v>
          </cell>
          <cell r="K20">
            <v>0.242</v>
          </cell>
          <cell r="L20">
            <v>0.20847803022555866</v>
          </cell>
          <cell r="M20">
            <v>0.15813080411535196</v>
          </cell>
          <cell r="N20">
            <v>0.0752859711470486</v>
          </cell>
          <cell r="O20">
            <v>0.153935619901177</v>
          </cell>
        </row>
        <row r="74">
          <cell r="H74">
            <v>117206.25</v>
          </cell>
          <cell r="I74">
            <v>116184.525</v>
          </cell>
          <cell r="J74">
            <v>199789.75</v>
          </cell>
          <cell r="K74">
            <v>276188.1638641011</v>
          </cell>
          <cell r="L74">
            <v>282760.375</v>
          </cell>
          <cell r="M74">
            <v>322810</v>
          </cell>
          <cell r="N74">
            <v>395770</v>
          </cell>
          <cell r="O74">
            <v>806844.1843045499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ua2castigo"/>
      <sheetName val="Hoja1"/>
      <sheetName val="CUA1-3"/>
      <sheetName val="TOTAL FUN"/>
      <sheetName val="NACION FUN"/>
      <sheetName val="PROPIOS FUN"/>
      <sheetName val="OCP"/>
      <sheetName val="TRANST"/>
      <sheetName val="notas"/>
      <sheetName val="TRANSN"/>
      <sheetName val="TRANSP"/>
      <sheetName val="GGT"/>
      <sheetName val="GGN"/>
      <sheetName val="GGP"/>
      <sheetName val="GPT"/>
      <sheetName val="GPN"/>
      <sheetName val="GPP"/>
      <sheetName val="ppry89aFEB"/>
      <sheetName val="CUA1_3"/>
    </sheetNames>
    <sheetDataSet>
      <sheetData sheetId="2">
        <row r="3">
          <cell r="Y3" t="str">
            <v>CUADRO No. 2</v>
          </cell>
        </row>
        <row r="4">
          <cell r="Y4" t="str">
            <v>APROPIACIONES 1998 - 2000</v>
          </cell>
        </row>
        <row r="5">
          <cell r="Y5" t="str">
            <v>RECURSOS NACION</v>
          </cell>
        </row>
        <row r="6">
          <cell r="Y6" t="str">
            <v>Miles de millones de pesos</v>
          </cell>
        </row>
        <row r="9">
          <cell r="Y9" t="str">
            <v>CONCEPTO</v>
          </cell>
          <cell r="Z9" t="str">
            <v>1998</v>
          </cell>
          <cell r="AA9" t="str">
            <v>1999   1/</v>
          </cell>
          <cell r="AB9" t="str">
            <v>2000</v>
          </cell>
          <cell r="AC9" t="str">
            <v>VARIACION  %</v>
          </cell>
        </row>
        <row r="10">
          <cell r="AC10" t="str">
            <v>99/98</v>
          </cell>
          <cell r="AD10" t="str">
            <v>2000/99</v>
          </cell>
        </row>
        <row r="11">
          <cell r="Z11" t="str">
            <v>(1)</v>
          </cell>
          <cell r="AA11" t="str">
            <v>(2)</v>
          </cell>
          <cell r="AB11" t="str">
            <v>(3)</v>
          </cell>
          <cell r="AC11" t="str">
            <v>(4)=(2/1)</v>
          </cell>
          <cell r="AD11" t="str">
            <v>(5)=(3/2)</v>
          </cell>
        </row>
        <row r="13">
          <cell r="Y13" t="str">
            <v>FUNCIONAMIENTO</v>
          </cell>
          <cell r="Z13">
            <v>17507.617041843005</v>
          </cell>
          <cell r="AA13">
            <v>22543.902873841</v>
          </cell>
          <cell r="AB13">
            <v>22748.7873545</v>
          </cell>
          <cell r="AC13">
            <v>28.76625539593043</v>
          </cell>
          <cell r="AD13">
            <v>0.9088243584332467</v>
          </cell>
        </row>
        <row r="14">
          <cell r="Y14" t="str">
            <v>Gastos de Personal</v>
          </cell>
          <cell r="Z14">
            <v>4484.832489234653</v>
          </cell>
          <cell r="AA14">
            <v>5167.062299767</v>
          </cell>
          <cell r="AB14">
            <v>5376.3</v>
          </cell>
          <cell r="AC14">
            <v>15.211935165247858</v>
          </cell>
          <cell r="AD14">
            <v>4.049451856665942</v>
          </cell>
        </row>
        <row r="15">
          <cell r="Y15" t="str">
            <v>Gastos Generales</v>
          </cell>
          <cell r="Z15">
            <v>1321.8889146321796</v>
          </cell>
          <cell r="AA15">
            <v>1280.69206044</v>
          </cell>
          <cell r="AB15">
            <v>1051.7</v>
          </cell>
          <cell r="AC15">
            <v>-3.116514083457822</v>
          </cell>
          <cell r="AD15">
            <v>-17.880337320224072</v>
          </cell>
        </row>
        <row r="16">
          <cell r="Y16" t="str">
            <v>Transferencias</v>
          </cell>
          <cell r="Z16">
            <v>11700.795637976174</v>
          </cell>
          <cell r="AA16">
            <v>16093.200213634</v>
          </cell>
          <cell r="AB16">
            <v>16317.5</v>
          </cell>
          <cell r="AC16">
            <v>37.53936665128832</v>
          </cell>
          <cell r="AD16">
            <v>1.393755023167964</v>
          </cell>
        </row>
        <row r="17">
          <cell r="Y17" t="str">
            <v>Operación Comercial</v>
          </cell>
          <cell r="Z17">
            <v>0.1</v>
          </cell>
          <cell r="AA17">
            <v>2.9483</v>
          </cell>
          <cell r="AB17">
            <v>3.2873545</v>
          </cell>
        </row>
        <row r="19">
          <cell r="Y19" t="str">
            <v>SERVICIO DE LA DEUDA</v>
          </cell>
          <cell r="Z19">
            <v>11289.56908</v>
          </cell>
          <cell r="AA19">
            <v>13645.599999999999</v>
          </cell>
          <cell r="AB19">
            <v>14930.3</v>
          </cell>
          <cell r="AC19">
            <v>20.86909520907949</v>
          </cell>
          <cell r="AD19">
            <v>9.414756404995028</v>
          </cell>
        </row>
        <row r="20">
          <cell r="Y20" t="str">
            <v>Externa</v>
          </cell>
          <cell r="Z20">
            <v>2576.114652</v>
          </cell>
          <cell r="AA20">
            <v>3947.7</v>
          </cell>
          <cell r="AB20">
            <v>4191.3</v>
          </cell>
          <cell r="AC20">
            <v>53.24240312577515</v>
          </cell>
          <cell r="AD20">
            <v>6.170681662740329</v>
          </cell>
        </row>
        <row r="21">
          <cell r="Y21" t="str">
            <v>Interna   2/</v>
          </cell>
          <cell r="Z21">
            <v>8713.454428</v>
          </cell>
          <cell r="AA21">
            <v>9697.9</v>
          </cell>
          <cell r="AB21">
            <v>10739</v>
          </cell>
          <cell r="AC21">
            <v>11.297994155298063</v>
          </cell>
          <cell r="AD21">
            <v>10.735313830829352</v>
          </cell>
        </row>
        <row r="26">
          <cell r="Y26" t="str">
            <v>INVERSION</v>
          </cell>
          <cell r="Z26">
            <v>5073.792951502</v>
          </cell>
          <cell r="AA26">
            <v>5147.2</v>
          </cell>
          <cell r="AB26">
            <v>3166.3</v>
          </cell>
          <cell r="AC26">
            <v>1.4467884125281438</v>
          </cell>
          <cell r="AD26">
            <v>-38.485001554243084</v>
          </cell>
        </row>
        <row r="28">
          <cell r="Y28" t="str">
            <v>TOTAL CON DEUDA</v>
          </cell>
          <cell r="Z28">
            <v>33870.979073345006</v>
          </cell>
          <cell r="AA28">
            <v>41336.702873841</v>
          </cell>
          <cell r="AB28">
            <v>40845.3873545</v>
          </cell>
          <cell r="AC28">
            <v>22.041653370366255</v>
          </cell>
          <cell r="AD28">
            <v>-1.1885696854935124</v>
          </cell>
        </row>
        <row r="29">
          <cell r="Y29" t="str">
            <v>TOTAL SIN DEUDA</v>
          </cell>
          <cell r="Z29">
            <v>22581.409993345005</v>
          </cell>
          <cell r="AA29">
            <v>27691.102873841002</v>
          </cell>
          <cell r="AB29">
            <v>25915.087354500003</v>
          </cell>
          <cell r="AC29">
            <v>22.62787346760844</v>
          </cell>
          <cell r="AD29">
            <v>-6.413668417008955</v>
          </cell>
        </row>
        <row r="31">
          <cell r="Y31" t="str">
            <v>  1/  Incluye adición por $1.3 mil milllones, traslados por $1.1 mil millones y reducción participación municipios por $223.8 mil millones</v>
          </cell>
        </row>
        <row r="32">
          <cell r="Y32" t="str">
            <v>   2/ Icluye el valor del déficit fiscal por $1.046.6 mil millones</v>
          </cell>
        </row>
        <row r="34">
          <cell r="Y34" t="str">
            <v>CUADRO No. 3</v>
          </cell>
        </row>
        <row r="35">
          <cell r="Y35" t="str">
            <v>APROPIACIONES 1998 - 2000</v>
          </cell>
        </row>
        <row r="36">
          <cell r="Y36" t="str">
            <v>RECURSOS PROPIOS</v>
          </cell>
        </row>
        <row r="37">
          <cell r="Y37" t="str">
            <v>Miles de millones de pesos</v>
          </cell>
        </row>
        <row r="40">
          <cell r="Z40" t="str">
            <v>1998</v>
          </cell>
          <cell r="AA40" t="str">
            <v>1999</v>
          </cell>
          <cell r="AB40" t="str">
            <v>2000</v>
          </cell>
          <cell r="AC40" t="str">
            <v>VARIACION  %</v>
          </cell>
        </row>
        <row r="41">
          <cell r="Y41" t="str">
            <v>CONCEPTO</v>
          </cell>
          <cell r="AC41" t="str">
            <v>99/98</v>
          </cell>
          <cell r="AD41" t="str">
            <v>2000/99</v>
          </cell>
        </row>
        <row r="42">
          <cell r="Z42" t="str">
            <v>(1)</v>
          </cell>
          <cell r="AA42" t="str">
            <v>(2)</v>
          </cell>
          <cell r="AB42" t="str">
            <v>(3)</v>
          </cell>
          <cell r="AC42" t="str">
            <v>(4)=(2/1)</v>
          </cell>
          <cell r="AD42" t="str">
            <v>(5)=(3/2)</v>
          </cell>
        </row>
        <row r="45">
          <cell r="Y45" t="str">
            <v>FUNCIONAMIENTO</v>
          </cell>
          <cell r="Z45">
            <v>1659.373423821</v>
          </cell>
          <cell r="AA45">
            <v>1602.613387405</v>
          </cell>
          <cell r="AB45">
            <v>1410.701027604</v>
          </cell>
          <cell r="AC45">
            <v>-3.4205704153860705</v>
          </cell>
          <cell r="AD45">
            <v>-11.974962976675874</v>
          </cell>
        </row>
        <row r="46">
          <cell r="Y46" t="str">
            <v>Gastos de Personal</v>
          </cell>
          <cell r="Z46">
            <v>398.89649835734997</v>
          </cell>
          <cell r="AA46">
            <v>380.275518391</v>
          </cell>
          <cell r="AB46">
            <v>388.1</v>
          </cell>
          <cell r="AC46">
            <v>-4.668123195623652</v>
          </cell>
          <cell r="AD46">
            <v>2.057582260910862</v>
          </cell>
        </row>
        <row r="47">
          <cell r="Y47" t="str">
            <v>Gastos Generales</v>
          </cell>
          <cell r="Z47">
            <v>272.74812604427</v>
          </cell>
          <cell r="AA47">
            <v>243.24939164</v>
          </cell>
          <cell r="AB47">
            <v>197.762</v>
          </cell>
          <cell r="AC47">
            <v>-10.815375647890624</v>
          </cell>
          <cell r="AD47">
            <v>-18.699899446128786</v>
          </cell>
        </row>
        <row r="48">
          <cell r="Y48" t="str">
            <v>Transferencias</v>
          </cell>
          <cell r="Z48">
            <v>690.42139540238</v>
          </cell>
          <cell r="AA48">
            <v>773.034085688</v>
          </cell>
          <cell r="AB48">
            <v>543.591693988</v>
          </cell>
          <cell r="AC48">
            <v>11.965546090510859</v>
          </cell>
          <cell r="AD48">
            <v>-29.680760001131958</v>
          </cell>
        </row>
        <row r="49">
          <cell r="Y49" t="str">
            <v>Operación Comercial</v>
          </cell>
          <cell r="Z49">
            <v>297.307404017</v>
          </cell>
          <cell r="AA49">
            <v>206.054391686</v>
          </cell>
          <cell r="AB49">
            <v>281.247333616</v>
          </cell>
          <cell r="AC49">
            <v>-30.6931516329752</v>
          </cell>
          <cell r="AD49">
            <v>36.49179292649303</v>
          </cell>
        </row>
        <row r="51">
          <cell r="Y51" t="str">
            <v>SERVICIO DE LA DEUDA</v>
          </cell>
          <cell r="Z51">
            <v>31.026147289999997</v>
          </cell>
          <cell r="AA51">
            <v>18.399635302</v>
          </cell>
          <cell r="AB51">
            <v>13.870000000000001</v>
          </cell>
          <cell r="AC51">
            <v>-40.69635804271977</v>
          </cell>
          <cell r="AD51">
            <v>-24.618071106592186</v>
          </cell>
        </row>
        <row r="52">
          <cell r="Y52" t="str">
            <v>Externa</v>
          </cell>
          <cell r="Z52">
            <v>9.505162</v>
          </cell>
          <cell r="AA52">
            <v>3.106691135</v>
          </cell>
          <cell r="AB52">
            <v>3.817</v>
          </cell>
          <cell r="AC52">
            <v>-67.31574764322797</v>
          </cell>
          <cell r="AD52">
            <v>22.863839182391075</v>
          </cell>
        </row>
        <row r="53">
          <cell r="Y53" t="str">
            <v>Interna</v>
          </cell>
          <cell r="Z53">
            <v>21.52098529</v>
          </cell>
          <cell r="AA53">
            <v>15.292944167</v>
          </cell>
          <cell r="AB53">
            <v>10.053</v>
          </cell>
          <cell r="AC53">
            <v>-28.939386552594026</v>
          </cell>
          <cell r="AD53">
            <v>-34.263802376961884</v>
          </cell>
        </row>
        <row r="55">
          <cell r="Y55" t="str">
            <v>INVERSION</v>
          </cell>
          <cell r="Z55">
            <v>2235.847271</v>
          </cell>
          <cell r="AA55">
            <v>2660.302046</v>
          </cell>
          <cell r="AB55">
            <v>2333.1673</v>
          </cell>
          <cell r="AC55">
            <v>18.984068388989694</v>
          </cell>
          <cell r="AD55">
            <v>-12.296902394668896</v>
          </cell>
        </row>
        <row r="57">
          <cell r="Y57" t="str">
            <v>TOTAL CON DEUDA</v>
          </cell>
          <cell r="Z57">
            <v>3926.2468421109998</v>
          </cell>
          <cell r="AA57">
            <v>4281.315068706999</v>
          </cell>
          <cell r="AB57">
            <v>3757.738327604</v>
          </cell>
          <cell r="AC57">
            <v>9.043451440386052</v>
          </cell>
          <cell r="AD57">
            <v>-12.229343851143494</v>
          </cell>
        </row>
        <row r="58">
          <cell r="Y58" t="str">
            <v>TOTAL SIN DEUDA</v>
          </cell>
          <cell r="Z58">
            <v>3895.2206948209996</v>
          </cell>
          <cell r="AA58">
            <v>4262.915433404999</v>
          </cell>
          <cell r="AB58">
            <v>3743.868327604</v>
          </cell>
          <cell r="AC58">
            <v>9.439638146122963</v>
          </cell>
          <cell r="AD58">
            <v>-12.175871511164615</v>
          </cell>
        </row>
        <row r="63">
          <cell r="Y63" t="str">
            <v>CUADRO No. 1</v>
          </cell>
        </row>
        <row r="64">
          <cell r="Y64" t="str">
            <v>APROPIACIONES 1998 - 2000</v>
          </cell>
        </row>
        <row r="65">
          <cell r="Y65" t="str">
            <v>TOTAL</v>
          </cell>
        </row>
        <row r="66">
          <cell r="Y66" t="str">
            <v>Miles de millones de pesos</v>
          </cell>
        </row>
        <row r="69">
          <cell r="Z69" t="str">
            <v>1998</v>
          </cell>
          <cell r="AA69" t="str">
            <v>1999</v>
          </cell>
          <cell r="AB69" t="str">
            <v>2000</v>
          </cell>
          <cell r="AC69" t="str">
            <v>VARIACION  %</v>
          </cell>
        </row>
        <row r="70">
          <cell r="Y70" t="str">
            <v>CONCEPTO</v>
          </cell>
          <cell r="AC70" t="str">
            <v>99/98</v>
          </cell>
          <cell r="AD70" t="str">
            <v>2000/99</v>
          </cell>
        </row>
        <row r="71">
          <cell r="Z71" t="str">
            <v>(1)</v>
          </cell>
          <cell r="AA71" t="str">
            <v>(2)</v>
          </cell>
          <cell r="AB71" t="str">
            <v>(3)</v>
          </cell>
          <cell r="AC71" t="str">
            <v>(4)=(2/1)</v>
          </cell>
          <cell r="AD71" t="str">
            <v>(5)=(3/2)</v>
          </cell>
        </row>
        <row r="73">
          <cell r="Y73" t="str">
            <v>FUNCIONAMIENTO</v>
          </cell>
          <cell r="Z73">
            <v>19166.990465664006</v>
          </cell>
          <cell r="AA73">
            <v>24146.516261246</v>
          </cell>
          <cell r="AB73">
            <v>24159.488382104002</v>
          </cell>
          <cell r="AC73">
            <v>25.979695688284398</v>
          </cell>
          <cell r="AD73">
            <v>0.05372253586253262</v>
          </cell>
        </row>
        <row r="75">
          <cell r="Y75" t="str">
            <v>Gastos de Personal</v>
          </cell>
          <cell r="Z75">
            <v>4883.728987592002</v>
          </cell>
          <cell r="AA75">
            <v>5547.337818158</v>
          </cell>
          <cell r="AB75">
            <v>5764.400000000001</v>
          </cell>
          <cell r="AC75">
            <v>13.588158398060513</v>
          </cell>
          <cell r="AD75">
            <v>3.91290721707076</v>
          </cell>
        </row>
        <row r="76">
          <cell r="Y76" t="str">
            <v>Gastos Generales</v>
          </cell>
          <cell r="Z76">
            <v>1594.6370406764497</v>
          </cell>
          <cell r="AA76">
            <v>1523.94145208</v>
          </cell>
          <cell r="AB76">
            <v>1249.462</v>
          </cell>
          <cell r="AC76">
            <v>-4.433334156496227</v>
          </cell>
          <cell r="AD76">
            <v>-18.011154674306418</v>
          </cell>
        </row>
        <row r="77">
          <cell r="Y77" t="str">
            <v>Transferencias</v>
          </cell>
          <cell r="Z77">
            <v>12391.217033378554</v>
          </cell>
          <cell r="AA77">
            <v>16866.234299322</v>
          </cell>
          <cell r="AB77">
            <v>16861.091693988</v>
          </cell>
          <cell r="AC77">
            <v>36.11442890467475</v>
          </cell>
          <cell r="AD77">
            <v>-0.030490536552119085</v>
          </cell>
        </row>
        <row r="78">
          <cell r="Y78" t="str">
            <v>Operación Comercial</v>
          </cell>
          <cell r="Z78">
            <v>297.40740401700003</v>
          </cell>
          <cell r="AA78">
            <v>209.002691686</v>
          </cell>
          <cell r="AB78">
            <v>284.534688116</v>
          </cell>
          <cell r="AC78">
            <v>-29.72512154604825</v>
          </cell>
          <cell r="AD78">
            <v>36.13924577750283</v>
          </cell>
        </row>
        <row r="80">
          <cell r="Y80" t="str">
            <v>SERVICIO DE LA DEUDA</v>
          </cell>
          <cell r="Z80">
            <v>11320.59522729</v>
          </cell>
          <cell r="AA80">
            <v>13663.999635302</v>
          </cell>
          <cell r="AB80">
            <v>14944.17</v>
          </cell>
          <cell r="AC80">
            <v>20.70036390279966</v>
          </cell>
          <cell r="AD80">
            <v>9.368928563131561</v>
          </cell>
        </row>
        <row r="81">
          <cell r="Y81" t="str">
            <v>Externa</v>
          </cell>
          <cell r="Z81">
            <v>2585.619814</v>
          </cell>
          <cell r="AA81">
            <v>3950.8066911349997</v>
          </cell>
          <cell r="AB81">
            <v>4195.117</v>
          </cell>
          <cell r="AC81">
            <v>52.79921161429495</v>
          </cell>
          <cell r="AD81">
            <v>6.183808218539144</v>
          </cell>
        </row>
        <row r="82">
          <cell r="Y82" t="str">
            <v>Interna   2/</v>
          </cell>
          <cell r="Z82">
            <v>8734.97541329</v>
          </cell>
          <cell r="AA82">
            <v>9713.192944167</v>
          </cell>
          <cell r="AB82">
            <v>10749.053</v>
          </cell>
          <cell r="AC82">
            <v>11.198858435121316</v>
          </cell>
          <cell r="AD82">
            <v>10.664464937403073</v>
          </cell>
        </row>
        <row r="87">
          <cell r="Y87" t="str">
            <v>INVERSION </v>
          </cell>
          <cell r="Z87">
            <v>7309.640222501999</v>
          </cell>
          <cell r="AA87">
            <v>7807.502046</v>
          </cell>
          <cell r="AB87">
            <v>5499.4673</v>
          </cell>
          <cell r="AC87">
            <v>6.811030479521851</v>
          </cell>
          <cell r="AD87">
            <v>-29.561756531110607</v>
          </cell>
        </row>
        <row r="89">
          <cell r="Y89" t="str">
            <v>TOTAL CON DEUDA</v>
          </cell>
          <cell r="Z89">
            <v>37797.225915456</v>
          </cell>
          <cell r="AA89">
            <v>45618.017942548</v>
          </cell>
          <cell r="AB89">
            <v>44603.125682104</v>
          </cell>
          <cell r="AC89">
            <v>20.691444511259572</v>
          </cell>
          <cell r="AD89">
            <v>-2.2247618511662903</v>
          </cell>
        </row>
        <row r="90">
          <cell r="Y90" t="str">
            <v>TOTAL SIN DEUDA</v>
          </cell>
          <cell r="Z90">
            <v>26476.630688166002</v>
          </cell>
          <cell r="AA90">
            <v>31954.018307246002</v>
          </cell>
          <cell r="AB90">
            <v>29658.955682104002</v>
          </cell>
          <cell r="AC90">
            <v>20.687630853000382</v>
          </cell>
          <cell r="AD90">
            <v>-7.182391281980216</v>
          </cell>
        </row>
        <row r="92">
          <cell r="Y92" t="str">
            <v>  1/  Incluye adición por $1.3 mil milllones, traslados por $1.1 mil millones y reducción participación municipios por $223.8 millones</v>
          </cell>
        </row>
        <row r="93">
          <cell r="Y93" t="str">
            <v>   2/ Icluye el valor del déficit fiscal por $1.046.6 mil millones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94-03 Mil Corr "/>
      <sheetName val="edu_sal_agua_milcte"/>
      <sheetName val="Educación"/>
      <sheetName val="Salud"/>
      <sheetName val="Hoja2"/>
      <sheetName val="Hoja3"/>
      <sheetName val="Agua"/>
      <sheetName val="94_03 Mil Corr 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DSOCIAL"/>
      <sheetName val="PRES NETO"/>
      <sheetName val="RESUMEN"/>
      <sheetName val="SUPUESTOS"/>
      <sheetName val="TRANSFERENCIAS"/>
      <sheetName val="ICBF"/>
      <sheetName val="SENA"/>
      <sheetName val="SENA2%YPORTAF"/>
      <sheetName val="REZAGOS"/>
      <sheetName val="ICBF3%"/>
      <sheetName val="SENA2%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RANSFERENCIAS"/>
      <sheetName val="RESUOPE"/>
      <sheetName val="APRyPAGO-TRANSFE"/>
      <sheetName val="FINANCIAMIENTO"/>
      <sheetName val="DETALLE-INV"/>
    </sheetNames>
    <sheetDataSet>
      <sheetData sheetId="1">
        <row r="9">
          <cell r="B9" t="str">
            <v>Cuadro 2b</v>
          </cell>
        </row>
        <row r="10">
          <cell r="B10" t="str">
            <v>SECTOR PUBLICO NO FINANCIERO </v>
          </cell>
        </row>
        <row r="12">
          <cell r="B12" t="str">
            <v>(MILLONES DE PESOS)</v>
          </cell>
        </row>
        <row r="13">
          <cell r="C13" t="str">
            <v>ESCENARIO CON AJUSTES</v>
          </cell>
          <cell r="H13" t="str">
            <v>  </v>
          </cell>
        </row>
        <row r="14">
          <cell r="B14" t="str">
            <v>GOBIERNO NACIONAL</v>
          </cell>
        </row>
        <row r="15">
          <cell r="Y15">
            <v>36504.73417962963</v>
          </cell>
        </row>
        <row r="17">
          <cell r="W17" t="str">
            <v>PORCENTAJE DEL PIB</v>
          </cell>
        </row>
        <row r="18">
          <cell r="E18" t="str">
            <v>CONCEPTOS</v>
          </cell>
          <cell r="H18" t="str">
            <v>        1993</v>
          </cell>
          <cell r="I18" t="str">
            <v>        1994</v>
          </cell>
          <cell r="J18" t="str">
            <v>        1995</v>
          </cell>
          <cell r="K18" t="str">
            <v>        1996</v>
          </cell>
          <cell r="L18" t="str">
            <v>        1997</v>
          </cell>
          <cell r="M18" t="str">
            <v>        1998</v>
          </cell>
          <cell r="N18" t="str">
            <v>        1999</v>
          </cell>
          <cell r="O18" t="str">
            <v>        2000</v>
          </cell>
          <cell r="P18">
            <v>2001</v>
          </cell>
          <cell r="Q18">
            <v>2002</v>
          </cell>
          <cell r="R18">
            <v>2003</v>
          </cell>
          <cell r="S18">
            <v>2004</v>
          </cell>
          <cell r="T18">
            <v>2005</v>
          </cell>
          <cell r="U18" t="str">
            <v>        1993</v>
          </cell>
          <cell r="V18" t="str">
            <v>        1994</v>
          </cell>
          <cell r="W18" t="str">
            <v>        1995</v>
          </cell>
          <cell r="X18" t="str">
            <v>        1996</v>
          </cell>
          <cell r="Y18" t="str">
            <v>        1997</v>
          </cell>
          <cell r="Z18" t="str">
            <v>        1998</v>
          </cell>
          <cell r="AA18" t="str">
            <v>        1999</v>
          </cell>
          <cell r="AB18" t="str">
            <v>        2000</v>
          </cell>
        </row>
        <row r="21">
          <cell r="C21" t="str">
            <v> 1.</v>
          </cell>
          <cell r="D21" t="str">
            <v> INGRESOS TOTALES</v>
          </cell>
          <cell r="H21">
            <v>5907600.307995417</v>
          </cell>
          <cell r="I21">
            <v>7700800</v>
          </cell>
          <cell r="J21">
            <v>9523699.209999999</v>
          </cell>
          <cell r="K21">
            <v>12048768</v>
          </cell>
          <cell r="L21">
            <v>15287795.690864535</v>
          </cell>
          <cell r="M21">
            <v>16883418</v>
          </cell>
          <cell r="N21">
            <v>20104461</v>
          </cell>
          <cell r="O21">
            <v>22954281.374545835</v>
          </cell>
          <cell r="P21">
            <v>26884218.527028114</v>
          </cell>
          <cell r="Q21">
            <v>30400205.5340187</v>
          </cell>
          <cell r="R21">
            <v>33447283.291050017</v>
          </cell>
          <cell r="S21">
            <v>36346372.13889589</v>
          </cell>
          <cell r="T21">
            <v>40860117.54900181</v>
          </cell>
          <cell r="U21">
            <v>13.45751052104413</v>
          </cell>
          <cell r="V21">
            <v>13.281296754577992</v>
          </cell>
          <cell r="W21">
            <v>12.955499297505174</v>
          </cell>
          <cell r="X21">
            <v>13.458728036460998</v>
          </cell>
          <cell r="Y21">
            <v>12.314731967955858</v>
          </cell>
          <cell r="Z21">
            <v>11.844430210932694</v>
          </cell>
          <cell r="AA21">
            <v>13.100613585202014</v>
          </cell>
          <cell r="AB21">
            <v>13.02558586302944</v>
          </cell>
        </row>
        <row r="22">
          <cell r="D22" t="str">
            <v> 1.1.</v>
          </cell>
          <cell r="E22" t="str">
            <v>INGRESOS CORRIENTES</v>
          </cell>
          <cell r="H22">
            <v>5263700.685099844</v>
          </cell>
          <cell r="I22">
            <v>6861486</v>
          </cell>
          <cell r="J22">
            <v>8461545.209999999</v>
          </cell>
          <cell r="K22">
            <v>10503503</v>
          </cell>
          <cell r="L22">
            <v>13687699.34283463</v>
          </cell>
          <cell r="M22">
            <v>15006976</v>
          </cell>
          <cell r="N22">
            <v>16400237</v>
          </cell>
          <cell r="O22">
            <v>20121494.774545837</v>
          </cell>
          <cell r="P22">
            <v>23540534.267028112</v>
          </cell>
          <cell r="Q22">
            <v>26701514.8384187</v>
          </cell>
          <cell r="R22">
            <v>29623705.342883013</v>
          </cell>
          <cell r="S22">
            <v>32256610.720940348</v>
          </cell>
          <cell r="T22">
            <v>36473628.937412955</v>
          </cell>
          <cell r="U22">
            <v>11.990707504955546</v>
          </cell>
          <cell r="V22">
            <v>11.833761653773937</v>
          </cell>
          <cell r="W22">
            <v>11.510605344282316</v>
          </cell>
          <cell r="X22">
            <v>11.732634432595283</v>
          </cell>
          <cell r="Y22">
            <v>11.025811181248315</v>
          </cell>
          <cell r="Z22">
            <v>10.528026961669838</v>
          </cell>
          <cell r="AA22">
            <v>10.686840479967742</v>
          </cell>
          <cell r="AB22">
            <v>11.418099029185171</v>
          </cell>
        </row>
        <row r="23">
          <cell r="E23" t="str">
            <v>  1.1.1.</v>
          </cell>
          <cell r="F23" t="str">
            <v>TRIBUTARIOS</v>
          </cell>
          <cell r="H23">
            <v>5051354.685099844</v>
          </cell>
          <cell r="I23">
            <v>6731364</v>
          </cell>
          <cell r="J23">
            <v>8229679.279999999</v>
          </cell>
          <cell r="K23">
            <v>10171715</v>
          </cell>
          <cell r="L23">
            <v>13148299.554000001</v>
          </cell>
          <cell r="M23">
            <v>14825238</v>
          </cell>
          <cell r="N23">
            <v>16128233</v>
          </cell>
          <cell r="O23">
            <v>19382413.840017654</v>
          </cell>
          <cell r="P23">
            <v>23059998.070563033</v>
          </cell>
          <cell r="Q23">
            <v>26545378.69428817</v>
          </cell>
          <cell r="R23">
            <v>29431895.680207804</v>
          </cell>
          <cell r="S23">
            <v>32037180.466513693</v>
          </cell>
          <cell r="T23">
            <v>36222600.726463035</v>
          </cell>
          <cell r="U23">
            <v>11.506983424090755</v>
          </cell>
          <cell r="V23">
            <v>11.60934485340265</v>
          </cell>
          <cell r="W23">
            <v>11.195188107031038</v>
          </cell>
          <cell r="X23">
            <v>11.362020237205238</v>
          </cell>
          <cell r="Y23">
            <v>10.591310095716423</v>
          </cell>
          <cell r="Z23">
            <v>10.400530085286485</v>
          </cell>
          <cell r="AA23">
            <v>10.509595275650685</v>
          </cell>
          <cell r="AB23">
            <v>10.998701792768076</v>
          </cell>
        </row>
        <row r="24">
          <cell r="F24" t="str">
            <v>Renta</v>
          </cell>
          <cell r="H24">
            <v>2053778</v>
          </cell>
          <cell r="I24">
            <v>2726730</v>
          </cell>
          <cell r="J24">
            <v>3257473</v>
          </cell>
          <cell r="K24">
            <v>3637291</v>
          </cell>
          <cell r="L24">
            <v>5081160.737429</v>
          </cell>
          <cell r="M24">
            <v>5764752</v>
          </cell>
          <cell r="N24">
            <v>6035064</v>
          </cell>
          <cell r="O24">
            <v>6761800</v>
          </cell>
          <cell r="P24">
            <v>7864403.84641918</v>
          </cell>
          <cell r="Q24">
            <v>9076043.50925938</v>
          </cell>
          <cell r="R24">
            <v>10943170.717495337</v>
          </cell>
          <cell r="S24">
            <v>12377808.872159338</v>
          </cell>
          <cell r="T24">
            <v>14011512.910577733</v>
          </cell>
          <cell r="U24">
            <v>4.678505247804657</v>
          </cell>
          <cell r="V24">
            <v>4.702694564150536</v>
          </cell>
          <cell r="W24">
            <v>4.431281189438372</v>
          </cell>
          <cell r="X24">
            <v>4.0629307791856615</v>
          </cell>
          <cell r="Y24">
            <v>4.093012088389606</v>
          </cell>
          <cell r="Z24">
            <v>4.044216801795387</v>
          </cell>
          <cell r="AA24">
            <v>3.9326118430115393</v>
          </cell>
          <cell r="AB24">
            <v>3.83703610892829</v>
          </cell>
        </row>
        <row r="25">
          <cell r="F25" t="str">
            <v>Ventas internas</v>
          </cell>
          <cell r="H25">
            <v>1270304</v>
          </cell>
          <cell r="I25">
            <v>1688410</v>
          </cell>
          <cell r="J25">
            <v>2064330</v>
          </cell>
          <cell r="K25">
            <v>2804742</v>
          </cell>
          <cell r="L25">
            <v>3829700</v>
          </cell>
          <cell r="M25">
            <v>4037970</v>
          </cell>
          <cell r="N25">
            <v>3993819</v>
          </cell>
          <cell r="O25">
            <v>5222366.56</v>
          </cell>
          <cell r="P25">
            <v>6360920.4053122215</v>
          </cell>
          <cell r="Q25">
            <v>7480264.339145236</v>
          </cell>
          <cell r="R25">
            <v>8614424.94882499</v>
          </cell>
          <cell r="S25">
            <v>9854902.012106393</v>
          </cell>
          <cell r="T25">
            <v>11274007.752722</v>
          </cell>
          <cell r="U25">
            <v>2.8937518710918355</v>
          </cell>
          <cell r="V25">
            <v>2.91194087022089</v>
          </cell>
          <cell r="W25">
            <v>2.808197243014236</v>
          </cell>
          <cell r="X25">
            <v>3.1329559827560542</v>
          </cell>
          <cell r="Y25">
            <v>3.084926693902823</v>
          </cell>
          <cell r="Z25">
            <v>2.832806358217269</v>
          </cell>
          <cell r="AA25">
            <v>2.602481083588261</v>
          </cell>
          <cell r="AB25">
            <v>2.963472605634538</v>
          </cell>
        </row>
        <row r="26">
          <cell r="F26" t="str">
            <v>Ventas externas</v>
          </cell>
          <cell r="H26">
            <v>811677</v>
          </cell>
          <cell r="I26">
            <v>1083655</v>
          </cell>
          <cell r="J26">
            <v>1412000.57</v>
          </cell>
          <cell r="K26">
            <v>1378928.75</v>
          </cell>
          <cell r="L26">
            <v>2006900</v>
          </cell>
          <cell r="M26">
            <v>2368507</v>
          </cell>
          <cell r="N26">
            <v>1867124</v>
          </cell>
          <cell r="O26">
            <v>2764967</v>
          </cell>
          <cell r="P26">
            <v>2810127.8624632023</v>
          </cell>
          <cell r="Q26">
            <v>3237569.859449451</v>
          </cell>
          <cell r="R26">
            <v>3969400.4033376</v>
          </cell>
          <cell r="S26">
            <v>4429317.2790944</v>
          </cell>
          <cell r="T26">
            <v>4905586.9443504</v>
          </cell>
          <cell r="U26">
            <v>1.8489997964835252</v>
          </cell>
          <cell r="V26">
            <v>1.8689413612328867</v>
          </cell>
          <cell r="W26">
            <v>1.9208053498270774</v>
          </cell>
          <cell r="X26">
            <v>1.5402925035909993</v>
          </cell>
          <cell r="Y26">
            <v>1.6166121059074015</v>
          </cell>
          <cell r="Z26">
            <v>1.6616076120134893</v>
          </cell>
          <cell r="AA26">
            <v>1.2166687801108782</v>
          </cell>
          <cell r="AB26">
            <v>1.5690020732637948</v>
          </cell>
        </row>
        <row r="27">
          <cell r="F27" t="str">
            <v>Aduanas</v>
          </cell>
          <cell r="H27">
            <v>508123</v>
          </cell>
          <cell r="I27">
            <v>718041</v>
          </cell>
          <cell r="J27">
            <v>868730.35</v>
          </cell>
          <cell r="K27">
            <v>912710</v>
          </cell>
          <cell r="L27">
            <v>1240900</v>
          </cell>
          <cell r="M27">
            <v>1646641</v>
          </cell>
          <cell r="N27">
            <v>1360239</v>
          </cell>
          <cell r="O27">
            <v>2110784</v>
          </cell>
          <cell r="P27">
            <v>2253717.419232725</v>
          </cell>
          <cell r="Q27">
            <v>2597327.772986058</v>
          </cell>
          <cell r="R27">
            <v>2416436.93385</v>
          </cell>
          <cell r="S27">
            <v>2696418.7981499997</v>
          </cell>
          <cell r="T27">
            <v>2986355.6885249997</v>
          </cell>
          <cell r="U27">
            <v>1.1575039376360279</v>
          </cell>
          <cell r="V27">
            <v>1.2383798570218596</v>
          </cell>
          <cell r="W27">
            <v>1.1817714095095224</v>
          </cell>
          <cell r="X27">
            <v>1.0195163245037433</v>
          </cell>
          <cell r="Y27">
            <v>0.9995784355077454</v>
          </cell>
          <cell r="Z27">
            <v>1.1551881501103878</v>
          </cell>
          <cell r="AA27">
            <v>0.8863687279416048</v>
          </cell>
          <cell r="AB27">
            <v>1.197780831457318</v>
          </cell>
        </row>
        <row r="28">
          <cell r="F28" t="str">
            <v>Gasolina</v>
          </cell>
          <cell r="H28">
            <v>319997.6850998439</v>
          </cell>
          <cell r="I28">
            <v>405857</v>
          </cell>
          <cell r="J28">
            <v>465782.39</v>
          </cell>
          <cell r="K28">
            <v>637180.5</v>
          </cell>
          <cell r="L28">
            <v>636400</v>
          </cell>
          <cell r="M28">
            <v>641768</v>
          </cell>
          <cell r="N28">
            <v>799292</v>
          </cell>
          <cell r="O28">
            <v>939040.2800176545</v>
          </cell>
          <cell r="P28">
            <v>1310298</v>
          </cell>
          <cell r="Q28">
            <v>1512491</v>
          </cell>
          <cell r="R28">
            <v>1700369.0592616</v>
          </cell>
          <cell r="S28">
            <v>1948541.6215686558</v>
          </cell>
          <cell r="T28">
            <v>2209797.9160182984</v>
          </cell>
          <cell r="U28">
            <v>0.7289545652085873</v>
          </cell>
          <cell r="V28">
            <v>0.6999671796336433</v>
          </cell>
          <cell r="W28">
            <v>0.6336238990096457</v>
          </cell>
          <cell r="X28">
            <v>0.7117440604413859</v>
          </cell>
          <cell r="Y28">
            <v>0.512637373162325</v>
          </cell>
          <cell r="Z28">
            <v>0.4502273347499809</v>
          </cell>
          <cell r="AA28">
            <v>0.520840406203543</v>
          </cell>
          <cell r="AB28">
            <v>0.5328657254230934</v>
          </cell>
        </row>
        <row r="29">
          <cell r="F29" t="str">
            <v>Resto</v>
          </cell>
          <cell r="H29">
            <v>87475</v>
          </cell>
          <cell r="I29">
            <v>108671</v>
          </cell>
          <cell r="J29">
            <v>161362.96999999997</v>
          </cell>
          <cell r="K29">
            <v>171960</v>
          </cell>
          <cell r="L29">
            <v>278838.596571</v>
          </cell>
          <cell r="M29">
            <v>365600</v>
          </cell>
          <cell r="N29">
            <v>1185151</v>
          </cell>
          <cell r="O29">
            <v>1583456</v>
          </cell>
          <cell r="P29">
            <v>1405162.5371357051</v>
          </cell>
          <cell r="Q29">
            <v>1587485.2134480462</v>
          </cell>
          <cell r="R29">
            <v>1213186.6174382728</v>
          </cell>
          <cell r="S29">
            <v>730191.8834349101</v>
          </cell>
          <cell r="T29">
            <v>835339.514269603</v>
          </cell>
          <cell r="U29">
            <v>0.19926800586612206</v>
          </cell>
          <cell r="V29">
            <v>0.18742102114283515</v>
          </cell>
          <cell r="W29">
            <v>0.21950901623218616</v>
          </cell>
          <cell r="X29">
            <v>0.19208294766318293</v>
          </cell>
          <cell r="Y29">
            <v>0.22461201395730163</v>
          </cell>
          <cell r="Z29">
            <v>0.25648382839997164</v>
          </cell>
          <cell r="AA29">
            <v>0.7722766251289082</v>
          </cell>
          <cell r="AB29">
            <v>0.8985444480610422</v>
          </cell>
        </row>
        <row r="30">
          <cell r="F30" t="str">
            <v>Reforma y Racionalización Tributarias</v>
          </cell>
          <cell r="K30">
            <v>628902.75</v>
          </cell>
          <cell r="L30">
            <v>74400.22</v>
          </cell>
          <cell r="M30">
            <v>0</v>
          </cell>
          <cell r="N30">
            <v>887544</v>
          </cell>
          <cell r="O30">
            <v>0</v>
          </cell>
          <cell r="P30">
            <v>1055368</v>
          </cell>
          <cell r="Q30">
            <v>1054197</v>
          </cell>
          <cell r="R30">
            <v>574907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0.7024976390642116</v>
          </cell>
          <cell r="Y30">
            <v>0.059931384889219175</v>
          </cell>
          <cell r="Z30">
            <v>0</v>
          </cell>
          <cell r="AA30">
            <v>0.5783478096659511</v>
          </cell>
          <cell r="AB30">
            <v>0</v>
          </cell>
        </row>
        <row r="31">
          <cell r="E31" t="str">
            <v>  1.1.2.</v>
          </cell>
          <cell r="F31" t="str">
            <v>NO TRIBUTARIOS</v>
          </cell>
          <cell r="H31">
            <v>212346</v>
          </cell>
          <cell r="I31">
            <v>130122</v>
          </cell>
          <cell r="J31">
            <v>231865.93</v>
          </cell>
          <cell r="K31">
            <v>331788</v>
          </cell>
          <cell r="L31">
            <v>539399.7888346277</v>
          </cell>
          <cell r="M31">
            <v>181738</v>
          </cell>
          <cell r="N31">
            <v>272004</v>
          </cell>
          <cell r="O31">
            <v>739080.9345281838</v>
          </cell>
          <cell r="P31">
            <v>480536.19646507886</v>
          </cell>
          <cell r="Q31">
            <v>156136.1441305266</v>
          </cell>
          <cell r="R31">
            <v>191809.66267521112</v>
          </cell>
          <cell r="S31">
            <v>219430.25442665338</v>
          </cell>
          <cell r="T31">
            <v>251028.2109499173</v>
          </cell>
          <cell r="U31">
            <v>0.48372408086479063</v>
          </cell>
          <cell r="V31">
            <v>0.22441680037128575</v>
          </cell>
          <cell r="W31">
            <v>0.3154172372512786</v>
          </cell>
          <cell r="X31">
            <v>0.370614195390045</v>
          </cell>
          <cell r="Y31">
            <v>0.4345010855318926</v>
          </cell>
          <cell r="Z31">
            <v>0.12749687638335352</v>
          </cell>
          <cell r="AA31">
            <v>0.17724520431705626</v>
          </cell>
          <cell r="AB31">
            <v>0.41939723641709403</v>
          </cell>
        </row>
        <row r="32">
          <cell r="F32" t="str">
            <v>Contribución hidrocarburos</v>
          </cell>
          <cell r="H32">
            <v>92000</v>
          </cell>
          <cell r="I32">
            <v>115700</v>
          </cell>
          <cell r="J32">
            <v>172307.49</v>
          </cell>
          <cell r="K32">
            <v>267843</v>
          </cell>
          <cell r="L32">
            <v>278800</v>
          </cell>
          <cell r="M32">
            <v>41269</v>
          </cell>
          <cell r="N32">
            <v>14000</v>
          </cell>
          <cell r="O32">
            <v>58186.551473012805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0.2095759535831178</v>
          </cell>
          <cell r="V32">
            <v>0.1995436882537754</v>
          </cell>
          <cell r="W32">
            <v>0.23439731940566821</v>
          </cell>
          <cell r="X32">
            <v>0.29918628140817577</v>
          </cell>
          <cell r="Y32">
            <v>0.22458092337783822</v>
          </cell>
          <cell r="Z32">
            <v>0.028951945060827218</v>
          </cell>
          <cell r="AA32">
            <v>0.00912278076954305</v>
          </cell>
          <cell r="AB32">
            <v>0.033018412117478295</v>
          </cell>
        </row>
        <row r="33">
          <cell r="F33" t="str">
            <v>Resto </v>
          </cell>
          <cell r="H33">
            <v>120346</v>
          </cell>
          <cell r="I33">
            <v>14422</v>
          </cell>
          <cell r="J33">
            <v>59558.44</v>
          </cell>
          <cell r="K33">
            <v>63945</v>
          </cell>
          <cell r="L33">
            <v>260599.78883462772</v>
          </cell>
          <cell r="M33">
            <v>140469</v>
          </cell>
          <cell r="N33">
            <v>258004</v>
          </cell>
          <cell r="O33">
            <v>680894.383055171</v>
          </cell>
          <cell r="P33">
            <v>480536.19646507886</v>
          </cell>
          <cell r="Q33">
            <v>156136.1441305266</v>
          </cell>
          <cell r="R33">
            <v>191809.66267521112</v>
          </cell>
          <cell r="S33">
            <v>219430.25442665338</v>
          </cell>
          <cell r="T33">
            <v>251028.2109499173</v>
          </cell>
          <cell r="U33">
            <v>0.27414812728167276</v>
          </cell>
          <cell r="V33">
            <v>0.024873112117510362</v>
          </cell>
          <cell r="W33">
            <v>0.08101991784561036</v>
          </cell>
          <cell r="X33">
            <v>0.07142791398186923</v>
          </cell>
          <cell r="Y33">
            <v>0.20992016215405432</v>
          </cell>
          <cell r="Z33">
            <v>0.0985449313225263</v>
          </cell>
          <cell r="AA33">
            <v>0.1681224235475132</v>
          </cell>
          <cell r="AB33">
            <v>0.3863788242996158</v>
          </cell>
        </row>
        <row r="34">
          <cell r="D34" t="str">
            <v> 1.2.</v>
          </cell>
          <cell r="E34" t="str">
            <v>CONTRIBUCIONES PARAFISCALES</v>
          </cell>
          <cell r="H34">
            <v>81799.62289557296</v>
          </cell>
          <cell r="I34">
            <v>219100</v>
          </cell>
          <cell r="J34">
            <v>259554</v>
          </cell>
          <cell r="U34">
            <v>0.1863394996856428</v>
          </cell>
          <cell r="V34">
            <v>0.37787400256181675</v>
          </cell>
          <cell r="W34">
            <v>0.3530825145269008</v>
          </cell>
        </row>
        <row r="35">
          <cell r="D35" t="str">
            <v> 1.3.</v>
          </cell>
          <cell r="E35" t="str">
            <v>FONDOS ESPECIALES</v>
          </cell>
          <cell r="K35">
            <v>400315</v>
          </cell>
          <cell r="L35">
            <v>382093.3480299054</v>
          </cell>
          <cell r="M35">
            <v>386363</v>
          </cell>
          <cell r="N35">
            <v>539961</v>
          </cell>
          <cell r="O35">
            <v>604451</v>
          </cell>
          <cell r="P35">
            <v>758201</v>
          </cell>
          <cell r="Q35">
            <v>856056</v>
          </cell>
          <cell r="R35">
            <v>1059783.7867870014</v>
          </cell>
          <cell r="S35">
            <v>1202635.0115191403</v>
          </cell>
          <cell r="T35">
            <v>1367601.312581595</v>
          </cell>
          <cell r="U35">
            <v>0</v>
          </cell>
          <cell r="V35">
            <v>0</v>
          </cell>
          <cell r="W35">
            <v>0</v>
          </cell>
          <cell r="X35">
            <v>0.4471603000336536</v>
          </cell>
          <cell r="Y35">
            <v>0.307786502572044</v>
          </cell>
          <cell r="Z35">
            <v>0.27104994910311336</v>
          </cell>
          <cell r="AA35">
            <v>0.3518532733645167</v>
          </cell>
          <cell r="AB35">
            <v>0.3430004308139569</v>
          </cell>
        </row>
        <row r="36">
          <cell r="D36" t="str">
            <v> 1.4.</v>
          </cell>
          <cell r="E36" t="str">
            <v>OTROS DE CAPITAL</v>
          </cell>
          <cell r="H36">
            <v>562100</v>
          </cell>
          <cell r="I36">
            <v>620214</v>
          </cell>
          <cell r="J36">
            <v>802600</v>
          </cell>
          <cell r="K36">
            <v>1144950</v>
          </cell>
          <cell r="L36">
            <v>1218003</v>
          </cell>
          <cell r="M36">
            <v>1490079</v>
          </cell>
          <cell r="N36">
            <v>3164263</v>
          </cell>
          <cell r="O36">
            <v>2228335.5999999996</v>
          </cell>
          <cell r="P36">
            <v>2585483.260000001</v>
          </cell>
          <cell r="Q36">
            <v>2842634.6956000007</v>
          </cell>
          <cell r="R36">
            <v>2763794.1613799995</v>
          </cell>
          <cell r="S36">
            <v>2887126.4064364014</v>
          </cell>
          <cell r="T36">
            <v>3018887.299007263</v>
          </cell>
          <cell r="U36">
            <v>1.2804635164029405</v>
          </cell>
          <cell r="V36">
            <v>1.0696610982422392</v>
          </cell>
          <cell r="W36">
            <v>1.0918114386959576</v>
          </cell>
          <cell r="X36">
            <v>1.2789333038320616</v>
          </cell>
          <cell r="Y36">
            <v>0.9811342841354989</v>
          </cell>
          <cell r="Z36">
            <v>1.0453533001597413</v>
          </cell>
          <cell r="AA36">
            <v>2.061919831869757</v>
          </cell>
          <cell r="AB36">
            <v>1.2644864030303153</v>
          </cell>
        </row>
        <row r="37">
          <cell r="E37" t="str">
            <v>Rendimientos financieros</v>
          </cell>
          <cell r="H37">
            <v>121900</v>
          </cell>
          <cell r="I37">
            <v>125100</v>
          </cell>
          <cell r="J37">
            <v>141300</v>
          </cell>
          <cell r="K37">
            <v>293738</v>
          </cell>
          <cell r="L37">
            <v>318811.99</v>
          </cell>
          <cell r="M37">
            <v>291800</v>
          </cell>
          <cell r="N37">
            <v>320558</v>
          </cell>
          <cell r="O37">
            <v>494497</v>
          </cell>
          <cell r="P37">
            <v>559493</v>
          </cell>
          <cell r="Q37">
            <v>626156</v>
          </cell>
          <cell r="R37">
            <v>657463.8</v>
          </cell>
          <cell r="S37">
            <v>683762.3520000001</v>
          </cell>
          <cell r="T37">
            <v>711112.84608</v>
          </cell>
          <cell r="U37">
            <v>0.2776881384976311</v>
          </cell>
          <cell r="V37">
            <v>0.2157555350090519</v>
          </cell>
          <cell r="W37">
            <v>0.19221649176144878</v>
          </cell>
          <cell r="X37">
            <v>0.3281115426883463</v>
          </cell>
          <cell r="Y37">
            <v>0.2568116610406246</v>
          </cell>
          <cell r="Z37">
            <v>0.2047100140238286</v>
          </cell>
          <cell r="AA37">
            <v>0.2088843112802272</v>
          </cell>
          <cell r="AB37">
            <v>0.2806061765737988</v>
          </cell>
        </row>
        <row r="38">
          <cell r="E38" t="str">
            <v>Excedentes financieros</v>
          </cell>
          <cell r="H38">
            <v>154960</v>
          </cell>
          <cell r="I38">
            <v>220000</v>
          </cell>
          <cell r="J38">
            <v>428800</v>
          </cell>
          <cell r="K38">
            <v>550000</v>
          </cell>
          <cell r="L38">
            <v>635803</v>
          </cell>
          <cell r="M38">
            <v>712766</v>
          </cell>
          <cell r="N38">
            <v>2645009</v>
          </cell>
          <cell r="O38">
            <v>1515273.0000000002</v>
          </cell>
          <cell r="P38">
            <v>1779006.8400000003</v>
          </cell>
          <cell r="Q38">
            <v>1940644.1904000002</v>
          </cell>
          <cell r="R38">
            <v>1816704.1309200004</v>
          </cell>
          <cell r="S38">
            <v>1902152.7747580006</v>
          </cell>
          <cell r="T38">
            <v>1994514.7220617256</v>
          </cell>
          <cell r="U38">
            <v>0.35299880181782534</v>
          </cell>
          <cell r="V38">
            <v>0.37942620065540705</v>
          </cell>
          <cell r="W38">
            <v>0.5833151568811695</v>
          </cell>
          <cell r="X38">
            <v>0.6143616027840813</v>
          </cell>
          <cell r="Y38">
            <v>0.5121564735523662</v>
          </cell>
          <cell r="Z38">
            <v>0.5000354278811111</v>
          </cell>
          <cell r="AA38">
            <v>1.723559802890592</v>
          </cell>
          <cell r="AB38">
            <v>0.8598534733183616</v>
          </cell>
        </row>
        <row r="39">
          <cell r="F39" t="str">
            <v>Ecopetrol</v>
          </cell>
          <cell r="H39">
            <v>110000</v>
          </cell>
          <cell r="I39">
            <v>139000</v>
          </cell>
          <cell r="J39">
            <v>194020</v>
          </cell>
          <cell r="K39">
            <v>226224</v>
          </cell>
          <cell r="L39">
            <v>223000</v>
          </cell>
          <cell r="M39">
            <v>279000</v>
          </cell>
          <cell r="N39">
            <v>279000</v>
          </cell>
          <cell r="O39">
            <v>674000</v>
          </cell>
          <cell r="P39">
            <v>311674</v>
          </cell>
          <cell r="Q39">
            <v>340633.9</v>
          </cell>
          <cell r="R39">
            <v>136800</v>
          </cell>
          <cell r="S39">
            <v>156499.25380120002</v>
          </cell>
          <cell r="T39">
            <v>179035.06026665284</v>
          </cell>
          <cell r="U39">
            <v>0.25057994450155385</v>
          </cell>
          <cell r="V39">
            <v>0.23972837223227988</v>
          </cell>
          <cell r="W39">
            <v>0.2639337843705329</v>
          </cell>
          <cell r="X39">
            <v>0.25269698041495636</v>
          </cell>
          <cell r="Y39">
            <v>0.17963251762287635</v>
          </cell>
          <cell r="Z39">
            <v>0.19573027386102868</v>
          </cell>
          <cell r="AA39">
            <v>0.18180398819303648</v>
          </cell>
          <cell r="AB39">
            <v>0.38246655290272824</v>
          </cell>
        </row>
        <row r="40">
          <cell r="F40" t="str">
            <v>Resto</v>
          </cell>
          <cell r="H40">
            <v>44960</v>
          </cell>
          <cell r="I40">
            <v>81000</v>
          </cell>
          <cell r="J40">
            <v>234780</v>
          </cell>
          <cell r="K40">
            <v>323776</v>
          </cell>
          <cell r="L40">
            <v>412803</v>
          </cell>
          <cell r="M40">
            <v>433766</v>
          </cell>
          <cell r="N40">
            <v>2366009</v>
          </cell>
          <cell r="O40">
            <v>841273.0000000002</v>
          </cell>
          <cell r="P40">
            <v>1467332.8400000003</v>
          </cell>
          <cell r="Q40">
            <v>1600010.2904000003</v>
          </cell>
          <cell r="R40">
            <v>1679904.1309200004</v>
          </cell>
          <cell r="S40">
            <v>1745653.5209568006</v>
          </cell>
          <cell r="T40">
            <v>1815479.6617950727</v>
          </cell>
          <cell r="U40">
            <v>0.10241885731627148</v>
          </cell>
          <cell r="V40">
            <v>0.1396978284231271</v>
          </cell>
          <cell r="W40">
            <v>0.3193813725106366</v>
          </cell>
          <cell r="X40">
            <v>0.3616646223691249</v>
          </cell>
          <cell r="Y40">
            <v>0.3325239559294898</v>
          </cell>
          <cell r="Z40">
            <v>0.30430515402008235</v>
          </cell>
          <cell r="AA40">
            <v>1.5417558146975556</v>
          </cell>
          <cell r="AB40">
            <v>0.4773869204156334</v>
          </cell>
        </row>
        <row r="41">
          <cell r="E41" t="str">
            <v>Recuperación de cartera</v>
          </cell>
          <cell r="H41">
            <v>66700</v>
          </cell>
          <cell r="I41">
            <v>55200</v>
          </cell>
          <cell r="J41">
            <v>5900</v>
          </cell>
          <cell r="K41">
            <v>8100</v>
          </cell>
          <cell r="L41">
            <v>75800</v>
          </cell>
          <cell r="M41">
            <v>75100</v>
          </cell>
          <cell r="N41">
            <v>3481</v>
          </cell>
          <cell r="O41">
            <v>3829.1000000000004</v>
          </cell>
          <cell r="P41">
            <v>4332</v>
          </cell>
          <cell r="Q41">
            <v>4887</v>
          </cell>
          <cell r="R41">
            <v>5131.35</v>
          </cell>
          <cell r="S41">
            <v>5336.604</v>
          </cell>
          <cell r="T41">
            <v>5550.068160000001</v>
          </cell>
          <cell r="U41">
            <v>0.1519425663477604</v>
          </cell>
          <cell r="V41">
            <v>0.0952014830735385</v>
          </cell>
          <cell r="W41">
            <v>0.008026024779848182</v>
          </cell>
          <cell r="X41">
            <v>0.009047870877365562</v>
          </cell>
          <cell r="Y41">
            <v>0.06105894545208084</v>
          </cell>
          <cell r="Z41">
            <v>0.05268581923642744</v>
          </cell>
          <cell r="AA41">
            <v>0.0022683142756270967</v>
          </cell>
          <cell r="AB41">
            <v>0.0021728526375665233</v>
          </cell>
        </row>
        <row r="42">
          <cell r="E42" t="str">
            <v>Reintegros y recursos no apropiados</v>
          </cell>
          <cell r="H42">
            <v>78400</v>
          </cell>
          <cell r="I42">
            <v>171400</v>
          </cell>
          <cell r="J42">
            <v>226600</v>
          </cell>
          <cell r="K42">
            <v>192000</v>
          </cell>
          <cell r="L42">
            <v>83188.01</v>
          </cell>
          <cell r="M42">
            <v>199903</v>
          </cell>
          <cell r="N42">
            <v>190017</v>
          </cell>
          <cell r="O42">
            <v>209018.7</v>
          </cell>
          <cell r="P42">
            <v>236476.19600000003</v>
          </cell>
          <cell r="Q42">
            <v>264401.7677600001</v>
          </cell>
          <cell r="R42">
            <v>277621.8561480001</v>
          </cell>
          <cell r="S42">
            <v>288726.7303939201</v>
          </cell>
          <cell r="T42">
            <v>300275.79960967693</v>
          </cell>
          <cell r="U42">
            <v>0.17859516044474388</v>
          </cell>
          <cell r="V42">
            <v>0.2956075036015307</v>
          </cell>
          <cell r="W42">
            <v>0.30825376527349113</v>
          </cell>
          <cell r="X42">
            <v>0.21446805042644293</v>
          </cell>
          <cell r="Y42">
            <v>0.06701018687146643</v>
          </cell>
          <cell r="Z42">
            <v>0.14024039045032696</v>
          </cell>
          <cell r="AA42">
            <v>0.12382024524901869</v>
          </cell>
          <cell r="AB42">
            <v>0.11860929032820398</v>
          </cell>
        </row>
        <row r="43">
          <cell r="E43" t="str">
            <v>Resto </v>
          </cell>
          <cell r="H43">
            <v>140140</v>
          </cell>
          <cell r="I43">
            <v>48514</v>
          </cell>
          <cell r="J43">
            <v>0</v>
          </cell>
          <cell r="K43">
            <v>101112</v>
          </cell>
          <cell r="L43">
            <v>104400</v>
          </cell>
          <cell r="M43">
            <v>210510</v>
          </cell>
          <cell r="N43">
            <v>5198</v>
          </cell>
          <cell r="O43">
            <v>5717.8</v>
          </cell>
          <cell r="P43">
            <v>6175.224</v>
          </cell>
          <cell r="Q43">
            <v>6545.737440000001</v>
          </cell>
          <cell r="R43">
            <v>6873.024312000001</v>
          </cell>
          <cell r="S43">
            <v>7147.945284480002</v>
          </cell>
          <cell r="T43">
            <v>7433.863095859202</v>
          </cell>
          <cell r="U43">
            <v>0.31923884929497964</v>
          </cell>
          <cell r="V43">
            <v>0.08367037590271098</v>
          </cell>
          <cell r="W43">
            <v>0</v>
          </cell>
          <cell r="X43">
            <v>0.11294423705582549</v>
          </cell>
          <cell r="Y43">
            <v>0.08409701721896094</v>
          </cell>
          <cell r="Z43">
            <v>0.14768164856804714</v>
          </cell>
          <cell r="AA43">
            <v>0.0033871581742917693</v>
          </cell>
          <cell r="AB43">
            <v>0.003244610172384598</v>
          </cell>
        </row>
        <row r="45">
          <cell r="C45" t="str">
            <v> 2.</v>
          </cell>
          <cell r="D45" t="str">
            <v> PAGOS TOTALES</v>
          </cell>
          <cell r="H45">
            <v>6046333.041055875</v>
          </cell>
          <cell r="I45">
            <v>8498337</v>
          </cell>
          <cell r="J45">
            <v>11290300</v>
          </cell>
          <cell r="K45">
            <v>15363198.08</v>
          </cell>
          <cell r="L45">
            <v>19589241</v>
          </cell>
          <cell r="M45">
            <v>23492406</v>
          </cell>
          <cell r="N45">
            <v>27734235</v>
          </cell>
          <cell r="O45">
            <v>31690348.102001004</v>
          </cell>
          <cell r="P45">
            <v>34233070.3527254</v>
          </cell>
          <cell r="Q45">
            <v>38373303.2303877</v>
          </cell>
          <cell r="R45">
            <v>41980882.71451927</v>
          </cell>
          <cell r="S45">
            <v>45846335.122750215</v>
          </cell>
          <cell r="T45">
            <v>51033025.45853042</v>
          </cell>
          <cell r="U45">
            <v>13.773543616960843</v>
          </cell>
          <cell r="V45">
            <v>14.656780544542137</v>
          </cell>
          <cell r="W45">
            <v>15.35868263930846</v>
          </cell>
          <cell r="X45">
            <v>17.161016356942035</v>
          </cell>
          <cell r="Y45">
            <v>15.779662238346509</v>
          </cell>
          <cell r="Z45">
            <v>16.48091419367195</v>
          </cell>
          <cell r="AA45">
            <v>18.07238183685627</v>
          </cell>
          <cell r="AB45">
            <v>17.982935013145163</v>
          </cell>
        </row>
        <row r="46">
          <cell r="D46" t="str">
            <v> 2.1.</v>
          </cell>
          <cell r="E46" t="str">
            <v> PAGOS CORRIENTES</v>
          </cell>
          <cell r="H46">
            <v>5073285.041055875</v>
          </cell>
          <cell r="I46">
            <v>7159337</v>
          </cell>
          <cell r="J46">
            <v>9544400</v>
          </cell>
          <cell r="K46">
            <v>13046998.08</v>
          </cell>
          <cell r="L46">
            <v>16419841</v>
          </cell>
          <cell r="M46">
            <v>21212186</v>
          </cell>
          <cell r="N46">
            <v>25711137</v>
          </cell>
          <cell r="O46">
            <v>29337897.772421002</v>
          </cell>
          <cell r="P46">
            <v>32081049.352725405</v>
          </cell>
          <cell r="Q46">
            <v>36160675.2303877</v>
          </cell>
          <cell r="R46">
            <v>39158525.66451927</v>
          </cell>
          <cell r="S46">
            <v>42617558.65275022</v>
          </cell>
          <cell r="T46">
            <v>47339305.17853042</v>
          </cell>
          <cell r="U46">
            <v>11.556940763894042</v>
          </cell>
          <cell r="V46">
            <v>12.347454714189453</v>
          </cell>
          <cell r="W46">
            <v>12.983659476064913</v>
          </cell>
          <cell r="X46">
            <v>14.573772094453874</v>
          </cell>
          <cell r="Y46">
            <v>13.22662501254407</v>
          </cell>
          <cell r="Z46">
            <v>14.881243637889172</v>
          </cell>
          <cell r="AA46">
            <v>16.75407615619191</v>
          </cell>
          <cell r="AB46">
            <v>16.648018739511112</v>
          </cell>
        </row>
        <row r="47">
          <cell r="E47" t="str">
            <v> 2.1.1.</v>
          </cell>
          <cell r="F47" t="str">
            <v> Interes deuda Externa</v>
          </cell>
          <cell r="H47">
            <v>338748</v>
          </cell>
          <cell r="I47">
            <v>375230</v>
          </cell>
          <cell r="J47">
            <v>383400</v>
          </cell>
          <cell r="K47">
            <v>467078</v>
          </cell>
          <cell r="L47">
            <v>617500</v>
          </cell>
          <cell r="M47">
            <v>889000</v>
          </cell>
          <cell r="N47">
            <v>1417360</v>
          </cell>
          <cell r="O47">
            <v>2280777.872421</v>
          </cell>
          <cell r="P47">
            <v>2554433</v>
          </cell>
          <cell r="Q47">
            <v>3248517</v>
          </cell>
          <cell r="R47">
            <v>2777321.149882</v>
          </cell>
          <cell r="S47">
            <v>3084712.2691718875</v>
          </cell>
          <cell r="T47">
            <v>3426119.7874645363</v>
          </cell>
          <cell r="U47">
            <v>0.7716677730910216</v>
          </cell>
          <cell r="V47">
            <v>0.6471458785087653</v>
          </cell>
          <cell r="W47">
            <v>0.5215555763718293</v>
          </cell>
          <cell r="X47">
            <v>0.5217359794639693</v>
          </cell>
          <cell r="Y47">
            <v>0.4974129131485477</v>
          </cell>
          <cell r="Z47">
            <v>0.6236710159944606</v>
          </cell>
          <cell r="AA47">
            <v>0.9235903251085383</v>
          </cell>
          <cell r="AB47">
            <v>1.2942451792309768</v>
          </cell>
        </row>
        <row r="48">
          <cell r="E48" t="str">
            <v> 2.1.2.</v>
          </cell>
          <cell r="F48" t="str">
            <v> Interes deuda Interna</v>
          </cell>
          <cell r="H48">
            <v>243638</v>
          </cell>
          <cell r="I48">
            <v>404920</v>
          </cell>
          <cell r="J48">
            <v>652700</v>
          </cell>
          <cell r="K48">
            <v>1411444</v>
          </cell>
          <cell r="L48">
            <v>1832800</v>
          </cell>
          <cell r="M48">
            <v>3201700</v>
          </cell>
          <cell r="N48">
            <v>3535289</v>
          </cell>
          <cell r="O48">
            <v>4814374.9</v>
          </cell>
          <cell r="P48">
            <v>4087899</v>
          </cell>
          <cell r="Q48">
            <v>4167775</v>
          </cell>
          <cell r="R48">
            <v>5441978.686251364</v>
          </cell>
          <cell r="S48">
            <v>6082000.8508751765</v>
          </cell>
          <cell r="T48">
            <v>7184995.553362543</v>
          </cell>
          <cell r="U48">
            <v>0.5550072410769963</v>
          </cell>
          <cell r="V48">
            <v>0.698351168951761</v>
          </cell>
          <cell r="W48">
            <v>0.8878959955604927</v>
          </cell>
          <cell r="X48">
            <v>1.5766127237817722</v>
          </cell>
          <cell r="Y48">
            <v>1.4763698578439808</v>
          </cell>
          <cell r="Z48">
            <v>2.2461276624403426</v>
          </cell>
          <cell r="AA48">
            <v>2.303690464569791</v>
          </cell>
          <cell r="AB48">
            <v>2.731954558433853</v>
          </cell>
        </row>
        <row r="49">
          <cell r="E49" t="str">
            <v> 2.1.3.</v>
          </cell>
          <cell r="F49" t="str">
            <v> Otros</v>
          </cell>
          <cell r="H49">
            <v>4490899.041055875</v>
          </cell>
          <cell r="I49">
            <v>6379187</v>
          </cell>
          <cell r="J49">
            <v>8508300</v>
          </cell>
          <cell r="K49">
            <v>11168476.08</v>
          </cell>
          <cell r="L49">
            <v>13969541</v>
          </cell>
          <cell r="M49">
            <v>17121486</v>
          </cell>
          <cell r="N49">
            <v>20758488</v>
          </cell>
          <cell r="O49">
            <v>22242745</v>
          </cell>
          <cell r="P49">
            <v>25438717.352725405</v>
          </cell>
          <cell r="Q49">
            <v>28744383.230387703</v>
          </cell>
          <cell r="R49">
            <v>30939225.82838591</v>
          </cell>
          <cell r="S49">
            <v>33450845.532703154</v>
          </cell>
          <cell r="T49">
            <v>36728189.83770334</v>
          </cell>
          <cell r="U49">
            <v>10.230265749726025</v>
          </cell>
          <cell r="V49">
            <v>11.001957666728927</v>
          </cell>
          <cell r="W49">
            <v>11.57420790413259</v>
          </cell>
          <cell r="X49">
            <v>12.475423391208132</v>
          </cell>
          <cell r="Y49">
            <v>11.25284224155154</v>
          </cell>
          <cell r="Z49">
            <v>12.01144495945437</v>
          </cell>
          <cell r="AA49">
            <v>13.526795366513584</v>
          </cell>
          <cell r="AB49">
            <v>12.62181900184628</v>
          </cell>
        </row>
        <row r="50">
          <cell r="F50" t="str">
            <v> 2.1.3.1.</v>
          </cell>
          <cell r="G50" t="str">
            <v> Servicios Personales</v>
          </cell>
          <cell r="H50">
            <v>1092593.0410558751</v>
          </cell>
          <cell r="I50">
            <v>1525331</v>
          </cell>
          <cell r="J50">
            <v>1946082.4</v>
          </cell>
          <cell r="K50">
            <v>2377977.85</v>
          </cell>
          <cell r="L50">
            <v>2848199.6999999997</v>
          </cell>
          <cell r="M50">
            <v>3547894.0000000005</v>
          </cell>
          <cell r="N50">
            <v>4084291.9999999995</v>
          </cell>
          <cell r="O50">
            <v>4453811</v>
          </cell>
          <cell r="P50">
            <v>4821438.602783906</v>
          </cell>
          <cell r="Q50">
            <v>5294024.374347793</v>
          </cell>
          <cell r="R50">
            <v>5666457.597241842</v>
          </cell>
          <cell r="S50">
            <v>5935094.206406673</v>
          </cell>
          <cell r="T50">
            <v>6315404.776584541</v>
          </cell>
          <cell r="U50">
            <v>2.4889263962778654</v>
          </cell>
          <cell r="V50">
            <v>2.630684300326876</v>
          </cell>
          <cell r="W50">
            <v>2.647339926445156</v>
          </cell>
          <cell r="X50">
            <v>2.6562514242018973</v>
          </cell>
          <cell r="Y50">
            <v>2.2943017166086146</v>
          </cell>
          <cell r="Z50">
            <v>2.4889973629028694</v>
          </cell>
          <cell r="AA50">
            <v>2.661435751057037</v>
          </cell>
          <cell r="AB50">
            <v>2.5273497632793065</v>
          </cell>
        </row>
        <row r="51">
          <cell r="F51" t="str">
            <v> 2.1.3.2.</v>
          </cell>
          <cell r="G51" t="str">
            <v>Operación Comercial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F52" t="str">
            <v> 2.1.3.3.</v>
          </cell>
          <cell r="G52" t="str">
            <v> Transferencias</v>
          </cell>
          <cell r="H52">
            <v>3000623</v>
          </cell>
          <cell r="I52">
            <v>4254181</v>
          </cell>
          <cell r="J52">
            <v>5837260.2</v>
          </cell>
          <cell r="K52">
            <v>7937416.1</v>
          </cell>
          <cell r="L52">
            <v>9799363</v>
          </cell>
          <cell r="M52">
            <v>12259100</v>
          </cell>
          <cell r="N52">
            <v>15462616</v>
          </cell>
          <cell r="O52">
            <v>16633000</v>
          </cell>
          <cell r="P52">
            <v>19372949.384746965</v>
          </cell>
          <cell r="Q52">
            <v>22095485.799481384</v>
          </cell>
          <cell r="R52">
            <v>23800751.239357423</v>
          </cell>
          <cell r="S52">
            <v>25971200.68942543</v>
          </cell>
          <cell r="T52">
            <v>28754312.309958752</v>
          </cell>
          <cell r="U52">
            <v>6.835417680091692</v>
          </cell>
          <cell r="V52">
            <v>7.337035153320091</v>
          </cell>
          <cell r="W52">
            <v>7.940677120613822</v>
          </cell>
          <cell r="X52">
            <v>8.86626123120031</v>
          </cell>
          <cell r="Y52">
            <v>7.893651330898935</v>
          </cell>
          <cell r="Z52">
            <v>8.600275986701567</v>
          </cell>
          <cell r="AA52">
            <v>10.075861135116334</v>
          </cell>
          <cell r="AB52">
            <v>9.438525481351748</v>
          </cell>
        </row>
        <row r="53">
          <cell r="F53" t="str">
            <v> 2.1.3.4.</v>
          </cell>
          <cell r="G53" t="str">
            <v>Gastos Generales y otros</v>
          </cell>
          <cell r="H53">
            <v>397683</v>
          </cell>
          <cell r="I53">
            <v>599675</v>
          </cell>
          <cell r="J53">
            <v>724957.4</v>
          </cell>
          <cell r="K53">
            <v>853082.13</v>
          </cell>
          <cell r="L53">
            <v>1321978.2999999998</v>
          </cell>
          <cell r="M53">
            <v>1314492</v>
          </cell>
          <cell r="N53">
            <v>1211580</v>
          </cell>
          <cell r="O53">
            <v>1155934</v>
          </cell>
          <cell r="P53">
            <v>1244329.3651945342</v>
          </cell>
          <cell r="Q53">
            <v>1354873.0565585278</v>
          </cell>
          <cell r="R53">
            <v>1472016.9917866443</v>
          </cell>
          <cell r="S53">
            <v>1544550.636871047</v>
          </cell>
          <cell r="T53">
            <v>1658472.7511600466</v>
          </cell>
          <cell r="U53">
            <v>0.9059216733564678</v>
          </cell>
          <cell r="V53">
            <v>1.03423821308196</v>
          </cell>
          <cell r="W53">
            <v>0.9861908570736119</v>
          </cell>
          <cell r="X53">
            <v>0.9529107358059236</v>
          </cell>
          <cell r="Y53">
            <v>1.0648891940439915</v>
          </cell>
          <cell r="Z53">
            <v>0.9221716098499332</v>
          </cell>
          <cell r="AA53">
            <v>0.789498480340212</v>
          </cell>
          <cell r="AB53">
            <v>0.6559437572152258</v>
          </cell>
        </row>
        <row r="54">
          <cell r="D54" t="str">
            <v> 2.2.</v>
          </cell>
          <cell r="E54" t="str">
            <v> PAGOS DE CAPITAL</v>
          </cell>
          <cell r="H54">
            <v>973048</v>
          </cell>
          <cell r="I54">
            <v>1339000</v>
          </cell>
          <cell r="J54">
            <v>1745900</v>
          </cell>
          <cell r="K54">
            <v>2316200</v>
          </cell>
          <cell r="L54">
            <v>3169400</v>
          </cell>
          <cell r="M54">
            <v>2280220</v>
          </cell>
          <cell r="N54">
            <v>2023098</v>
          </cell>
          <cell r="O54">
            <v>2352450.32958</v>
          </cell>
          <cell r="P54">
            <v>2152021</v>
          </cell>
          <cell r="Q54">
            <v>2212628</v>
          </cell>
          <cell r="R54">
            <v>2822357.0500000003</v>
          </cell>
          <cell r="S54">
            <v>3228776.47</v>
          </cell>
          <cell r="T54">
            <v>3693720.2800000003</v>
          </cell>
          <cell r="U54">
            <v>2.2166028530668</v>
          </cell>
          <cell r="V54">
            <v>2.3093258303526816</v>
          </cell>
          <cell r="W54">
            <v>2.375023163243549</v>
          </cell>
          <cell r="X54">
            <v>2.587244262488162</v>
          </cell>
          <cell r="Y54">
            <v>2.5530372258024405</v>
          </cell>
          <cell r="Z54">
            <v>1.5996705557827773</v>
          </cell>
          <cell r="AA54">
            <v>1.3183056806643574</v>
          </cell>
          <cell r="AB54">
            <v>1.3349162736340496</v>
          </cell>
        </row>
        <row r="55">
          <cell r="E55" t="str">
            <v> 2.2.1.</v>
          </cell>
          <cell r="F55" t="str">
            <v> Formación bruta de Capital Fijo</v>
          </cell>
          <cell r="H55">
            <v>973048</v>
          </cell>
          <cell r="I55">
            <v>1309000</v>
          </cell>
          <cell r="J55">
            <v>1745900</v>
          </cell>
          <cell r="K55">
            <v>2316200</v>
          </cell>
          <cell r="L55">
            <v>3169400</v>
          </cell>
          <cell r="M55">
            <v>2280220</v>
          </cell>
          <cell r="N55">
            <v>2023098</v>
          </cell>
          <cell r="O55">
            <v>2352450.32958</v>
          </cell>
          <cell r="P55">
            <v>2152021</v>
          </cell>
          <cell r="Q55">
            <v>2212628</v>
          </cell>
          <cell r="R55">
            <v>2822357.0500000003</v>
          </cell>
          <cell r="S55">
            <v>3228776.47</v>
          </cell>
          <cell r="T55">
            <v>3693720.2800000003</v>
          </cell>
          <cell r="U55">
            <v>2.2166028530668</v>
          </cell>
          <cell r="V55">
            <v>2.257585893899672</v>
          </cell>
          <cell r="W55">
            <v>2.375023163243549</v>
          </cell>
          <cell r="X55">
            <v>2.587244262488162</v>
          </cell>
          <cell r="Y55">
            <v>2.5530372258024405</v>
          </cell>
          <cell r="Z55">
            <v>1.5996705557827773</v>
          </cell>
          <cell r="AA55">
            <v>1.3183056806643574</v>
          </cell>
          <cell r="AB55">
            <v>1.3349162736340496</v>
          </cell>
        </row>
        <row r="56">
          <cell r="E56" t="str">
            <v> 2.1.1.</v>
          </cell>
          <cell r="F56" t="str">
            <v> Otros</v>
          </cell>
          <cell r="H56">
            <v>0</v>
          </cell>
          <cell r="I56">
            <v>30000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0.05173993645301005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8">
          <cell r="C58" t="str">
            <v> 3.</v>
          </cell>
          <cell r="D58" t="str">
            <v> (DEFICIT) / SUPERAVIT REAL</v>
          </cell>
          <cell r="H58">
            <v>-138732.73306045774</v>
          </cell>
          <cell r="I58">
            <v>-797537</v>
          </cell>
          <cell r="J58">
            <v>-1766600.790000001</v>
          </cell>
          <cell r="K58">
            <v>-3314430.08</v>
          </cell>
          <cell r="L58">
            <v>-4301445.309135465</v>
          </cell>
          <cell r="M58">
            <v>-6608988</v>
          </cell>
          <cell r="N58">
            <v>-7629774</v>
          </cell>
          <cell r="O58">
            <v>-8736066.727455169</v>
          </cell>
          <cell r="P58">
            <v>-7348851.825697288</v>
          </cell>
          <cell r="Q58">
            <v>-7973097.6963690035</v>
          </cell>
          <cell r="R58">
            <v>-8533599.423469253</v>
          </cell>
          <cell r="S58">
            <v>-9499962.983854324</v>
          </cell>
          <cell r="T58">
            <v>-10172907.909528606</v>
          </cell>
          <cell r="U58">
            <v>-0.31603309591671264</v>
          </cell>
          <cell r="V58">
            <v>-1.3754837899641426</v>
          </cell>
          <cell r="W58">
            <v>-2.4031833418032846</v>
          </cell>
          <cell r="X58">
            <v>-3.7022883204810375</v>
          </cell>
          <cell r="Y58">
            <v>-3.464930270390651</v>
          </cell>
          <cell r="Z58">
            <v>-4.636483982739255</v>
          </cell>
          <cell r="AA58">
            <v>-4.971768251654254</v>
          </cell>
          <cell r="AB58">
            <v>-4.957349150115721</v>
          </cell>
        </row>
        <row r="60">
          <cell r="C60" t="str">
            <v> 4.</v>
          </cell>
          <cell r="D60" t="str">
            <v> PRESTAMO NETO</v>
          </cell>
          <cell r="H60">
            <v>96184.1</v>
          </cell>
          <cell r="I60">
            <v>129400</v>
          </cell>
          <cell r="J60">
            <v>172000</v>
          </cell>
          <cell r="K60">
            <v>385074.61</v>
          </cell>
          <cell r="L60">
            <v>248214.72892596</v>
          </cell>
          <cell r="M60">
            <v>321089.15788879</v>
          </cell>
          <cell r="N60">
            <v>259276.78503759997</v>
          </cell>
          <cell r="O60">
            <v>302834.40777</v>
          </cell>
          <cell r="P60">
            <v>1393080.9171751225</v>
          </cell>
          <cell r="Q60">
            <v>550863.1688459673</v>
          </cell>
          <cell r="R60">
            <v>159563.92936776136</v>
          </cell>
          <cell r="S60">
            <v>198341.09975731745</v>
          </cell>
          <cell r="T60">
            <v>272650.99781816173</v>
          </cell>
          <cell r="U60">
            <v>0.2191073312721083</v>
          </cell>
          <cell r="V60">
            <v>0.22317159256731667</v>
          </cell>
          <cell r="W60">
            <v>0.23397902748031985</v>
          </cell>
          <cell r="X60">
            <v>0.43013646289282725</v>
          </cell>
          <cell r="Y60">
            <v>0.1999436621885649</v>
          </cell>
          <cell r="Z60">
            <v>0.2252575942916844</v>
          </cell>
          <cell r="AA60">
            <v>0.16895180489499742</v>
          </cell>
          <cell r="AB60">
            <v>0.1718457448666633</v>
          </cell>
        </row>
        <row r="62">
          <cell r="C62" t="str">
            <v> 5.</v>
          </cell>
          <cell r="D62" t="str">
            <v> (DEFICIT) / SUPERAVIT (3-4)</v>
          </cell>
          <cell r="H62">
            <v>-234916.83306045775</v>
          </cell>
          <cell r="I62">
            <v>-926937</v>
          </cell>
          <cell r="J62">
            <v>-1938600.790000001</v>
          </cell>
          <cell r="K62">
            <v>-3699504.69</v>
          </cell>
          <cell r="L62">
            <v>-4549660.038061425</v>
          </cell>
          <cell r="M62">
            <v>-6930077.15788879</v>
          </cell>
          <cell r="N62">
            <v>-7889050.7850375995</v>
          </cell>
          <cell r="O62">
            <v>-9038901.13522517</v>
          </cell>
          <cell r="P62">
            <v>-8741932.74287241</v>
          </cell>
          <cell r="Q62">
            <v>-8523960.86521497</v>
          </cell>
          <cell r="R62">
            <v>-8693163.352837015</v>
          </cell>
          <cell r="S62">
            <v>-9698304.083611641</v>
          </cell>
          <cell r="T62">
            <v>-10445558.907346766</v>
          </cell>
          <cell r="U62">
            <v>-0.5351404271888209</v>
          </cell>
          <cell r="V62">
            <v>-1.5986553825314591</v>
          </cell>
          <cell r="W62">
            <v>-2.6371623692836046</v>
          </cell>
          <cell r="X62">
            <v>-4.132424783373865</v>
          </cell>
          <cell r="Y62">
            <v>-3.6648739325792157</v>
          </cell>
          <cell r="Z62">
            <v>-4.86174157703094</v>
          </cell>
          <cell r="AA62">
            <v>-5.140720056549251</v>
          </cell>
          <cell r="AB62">
            <v>-5.129194894982385</v>
          </cell>
        </row>
        <row r="64">
          <cell r="C64" t="str">
            <v> 6.</v>
          </cell>
          <cell r="D64" t="str">
            <v> FINANCIAMIENTO</v>
          </cell>
          <cell r="H64">
            <v>234916.83306045775</v>
          </cell>
          <cell r="I64">
            <v>926937</v>
          </cell>
          <cell r="J64">
            <v>1938600.790000001</v>
          </cell>
          <cell r="K64">
            <v>3699504.69</v>
          </cell>
          <cell r="L64">
            <v>4549660.038061425</v>
          </cell>
          <cell r="M64">
            <v>6930077.15788879</v>
          </cell>
          <cell r="N64">
            <v>7889050.7850375995</v>
          </cell>
          <cell r="O64">
            <v>9038901.13522517</v>
          </cell>
          <cell r="P64">
            <v>8741932.74287241</v>
          </cell>
          <cell r="Q64">
            <v>8523960.86521497</v>
          </cell>
          <cell r="R64">
            <v>8693163.352837015</v>
          </cell>
          <cell r="S64">
            <v>9698304.083611641</v>
          </cell>
          <cell r="T64">
            <v>10445558.907346766</v>
          </cell>
          <cell r="U64">
            <v>0.5351404271888209</v>
          </cell>
          <cell r="V64">
            <v>1.5986553825314591</v>
          </cell>
          <cell r="W64">
            <v>2.6371623692836046</v>
          </cell>
          <cell r="X64">
            <v>4.132424783373865</v>
          </cell>
          <cell r="Y64">
            <v>3.6648739325792157</v>
          </cell>
          <cell r="Z64">
            <v>4.86174157703094</v>
          </cell>
          <cell r="AA64">
            <v>5.140720056549251</v>
          </cell>
          <cell r="AB64">
            <v>5.129194894982385</v>
          </cell>
        </row>
        <row r="65">
          <cell r="D65" t="str">
            <v> 6.1.</v>
          </cell>
          <cell r="E65" t="str">
            <v> CREDITO EXTERNO NETO</v>
          </cell>
          <cell r="H65">
            <v>-281000</v>
          </cell>
          <cell r="I65">
            <v>119500</v>
          </cell>
          <cell r="J65">
            <v>223200</v>
          </cell>
          <cell r="K65">
            <v>1079814</v>
          </cell>
          <cell r="L65">
            <v>1096414</v>
          </cell>
          <cell r="M65">
            <v>2657500</v>
          </cell>
          <cell r="N65">
            <v>3116594</v>
          </cell>
          <cell r="O65">
            <v>1951997.695254</v>
          </cell>
          <cell r="P65">
            <v>2246137</v>
          </cell>
          <cell r="Q65">
            <v>2359507</v>
          </cell>
          <cell r="R65">
            <v>2898600.092054628</v>
          </cell>
          <cell r="S65">
            <v>3315998.510240162</v>
          </cell>
          <cell r="T65">
            <v>3793502.2939893613</v>
          </cell>
          <cell r="U65">
            <v>-0.6401178582266968</v>
          </cell>
          <cell r="V65">
            <v>0.20609741353782335</v>
          </cell>
          <cell r="W65">
            <v>0.30362859845120577</v>
          </cell>
          <cell r="X65">
            <v>1.2061750177248909</v>
          </cell>
          <cell r="Y65">
            <v>0.883191063573849</v>
          </cell>
          <cell r="Z65">
            <v>1.864348397081304</v>
          </cell>
          <cell r="AA65">
            <v>2.0308574149766607</v>
          </cell>
          <cell r="AB65">
            <v>1.1076763053084087</v>
          </cell>
        </row>
        <row r="66">
          <cell r="E66" t="str">
            <v> 6.1.1.</v>
          </cell>
          <cell r="F66" t="str">
            <v> Mediano y Largo Plazo</v>
          </cell>
          <cell r="H66">
            <v>-281000</v>
          </cell>
          <cell r="I66">
            <v>119500</v>
          </cell>
          <cell r="J66">
            <v>223200</v>
          </cell>
          <cell r="K66">
            <v>1079814</v>
          </cell>
          <cell r="L66">
            <v>1096414</v>
          </cell>
          <cell r="M66">
            <v>2657500</v>
          </cell>
          <cell r="N66">
            <v>3116594</v>
          </cell>
          <cell r="O66">
            <v>1951997.695254</v>
          </cell>
          <cell r="P66">
            <v>2246137</v>
          </cell>
          <cell r="Q66">
            <v>2359507</v>
          </cell>
          <cell r="R66">
            <v>2898600.092054628</v>
          </cell>
          <cell r="S66">
            <v>3315998.510240162</v>
          </cell>
          <cell r="T66">
            <v>3793502.2939893613</v>
          </cell>
          <cell r="U66">
            <v>-0.6401178582266968</v>
          </cell>
          <cell r="V66">
            <v>0.20609741353782335</v>
          </cell>
          <cell r="W66">
            <v>0.30362859845120577</v>
          </cell>
          <cell r="X66">
            <v>1.2061750177248909</v>
          </cell>
          <cell r="Y66">
            <v>0.883191063573849</v>
          </cell>
          <cell r="Z66">
            <v>1.864348397081304</v>
          </cell>
          <cell r="AA66">
            <v>2.0308574149766607</v>
          </cell>
          <cell r="AB66">
            <v>1.1076763053084087</v>
          </cell>
        </row>
        <row r="67">
          <cell r="F67" t="str">
            <v> 6.1.1.1.</v>
          </cell>
          <cell r="G67" t="str">
            <v> Desembolsos</v>
          </cell>
          <cell r="H67">
            <v>397000</v>
          </cell>
          <cell r="I67">
            <v>791500</v>
          </cell>
          <cell r="J67">
            <v>847900</v>
          </cell>
          <cell r="K67">
            <v>1819962</v>
          </cell>
          <cell r="L67">
            <v>1889514</v>
          </cell>
          <cell r="M67">
            <v>3663300</v>
          </cell>
          <cell r="N67">
            <v>4711114</v>
          </cell>
          <cell r="O67">
            <v>4094839</v>
          </cell>
          <cell r="P67">
            <v>7304402</v>
          </cell>
          <cell r="Q67">
            <v>7080917</v>
          </cell>
          <cell r="R67">
            <v>8698743.707067275</v>
          </cell>
          <cell r="S67">
            <v>9951362.81567897</v>
          </cell>
          <cell r="T67">
            <v>11384359.05595884</v>
          </cell>
          <cell r="U67">
            <v>0.9043657997010627</v>
          </cell>
          <cell r="V67">
            <v>1.3650719900852486</v>
          </cell>
          <cell r="W67">
            <v>1.1534349848869954</v>
          </cell>
          <cell r="X67">
            <v>2.0329359478656763</v>
          </cell>
          <cell r="Y67">
            <v>1.5220545152631013</v>
          </cell>
          <cell r="Z67">
            <v>2.5699595420613135</v>
          </cell>
          <cell r="AA67">
            <v>3.069890014451788</v>
          </cell>
          <cell r="AB67">
            <v>2.323648304186431</v>
          </cell>
        </row>
        <row r="68">
          <cell r="F68" t="str">
            <v> 6.1.1.2.</v>
          </cell>
          <cell r="G68" t="str">
            <v> Amortizaciones</v>
          </cell>
          <cell r="H68">
            <v>678000</v>
          </cell>
          <cell r="I68">
            <v>672000</v>
          </cell>
          <cell r="J68">
            <v>624700</v>
          </cell>
          <cell r="K68">
            <v>740148</v>
          </cell>
          <cell r="L68">
            <v>793100</v>
          </cell>
          <cell r="M68">
            <v>1005800</v>
          </cell>
          <cell r="N68">
            <v>1594520</v>
          </cell>
          <cell r="O68">
            <v>2142841.304746</v>
          </cell>
          <cell r="P68">
            <v>5058265</v>
          </cell>
          <cell r="Q68">
            <v>4721410</v>
          </cell>
          <cell r="R68">
            <v>5800143.615012648</v>
          </cell>
          <cell r="S68">
            <v>6635364.305438809</v>
          </cell>
          <cell r="T68">
            <v>7590856.761969478</v>
          </cell>
          <cell r="U68">
            <v>1.5444836579277594</v>
          </cell>
          <cell r="V68">
            <v>1.158974576547425</v>
          </cell>
          <cell r="W68">
            <v>0.8498063864357897</v>
          </cell>
          <cell r="X68">
            <v>0.8267609301407858</v>
          </cell>
          <cell r="Y68">
            <v>0.6388634516892521</v>
          </cell>
          <cell r="Z68">
            <v>0.7056111449800095</v>
          </cell>
          <cell r="AA68">
            <v>1.0390325994751273</v>
          </cell>
          <cell r="AB68">
            <v>1.2159719988780227</v>
          </cell>
        </row>
        <row r="69">
          <cell r="E69" t="str">
            <v> 6.1.2.</v>
          </cell>
          <cell r="F69" t="str">
            <v> Corto Plazo Neto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D70" t="str">
            <v> 6.2.</v>
          </cell>
          <cell r="E70" t="str">
            <v> CREDITO INTERNO NETO</v>
          </cell>
          <cell r="H70">
            <v>484000</v>
          </cell>
          <cell r="I70">
            <v>235200</v>
          </cell>
          <cell r="J70">
            <v>1755400</v>
          </cell>
          <cell r="K70">
            <v>1790859</v>
          </cell>
          <cell r="L70">
            <v>3517900</v>
          </cell>
          <cell r="M70">
            <v>3985000</v>
          </cell>
          <cell r="N70">
            <v>4804244</v>
          </cell>
          <cell r="O70">
            <v>5272589.6</v>
          </cell>
          <cell r="P70">
            <v>2875616</v>
          </cell>
          <cell r="Q70">
            <v>3462251</v>
          </cell>
          <cell r="R70">
            <v>5794563.260782387</v>
          </cell>
          <cell r="S70">
            <v>6382305.573371477</v>
          </cell>
          <cell r="T70">
            <v>6652056.613357404</v>
          </cell>
          <cell r="U70">
            <v>1.1025517558068372</v>
          </cell>
          <cell r="V70">
            <v>0.40564110179159873</v>
          </cell>
          <cell r="W70">
            <v>2.387946423482288</v>
          </cell>
          <cell r="X70">
            <v>2.000427282909631</v>
          </cell>
          <cell r="Y70">
            <v>2.833763380024738</v>
          </cell>
          <cell r="Z70">
            <v>2.7956456678716823</v>
          </cell>
          <cell r="AA70">
            <v>3.130576055385184</v>
          </cell>
          <cell r="AB70">
            <v>2.991972061102039</v>
          </cell>
        </row>
        <row r="71">
          <cell r="E71" t="str">
            <v> 6.2.1.</v>
          </cell>
          <cell r="F71" t="str">
            <v> Desembolsos</v>
          </cell>
          <cell r="H71">
            <v>722000</v>
          </cell>
          <cell r="I71">
            <v>1633300</v>
          </cell>
          <cell r="J71">
            <v>2510800</v>
          </cell>
          <cell r="K71">
            <v>3874081</v>
          </cell>
          <cell r="L71">
            <v>6918965</v>
          </cell>
          <cell r="M71">
            <v>7708700</v>
          </cell>
          <cell r="N71">
            <v>11396854</v>
          </cell>
          <cell r="O71">
            <v>11729855</v>
          </cell>
          <cell r="P71">
            <v>9900804</v>
          </cell>
          <cell r="Q71">
            <v>12607011</v>
          </cell>
          <cell r="R71">
            <v>14910296.678260127</v>
          </cell>
          <cell r="S71">
            <v>18065715.92827341</v>
          </cell>
          <cell r="T71">
            <v>20784079.36663647</v>
          </cell>
          <cell r="U71">
            <v>1.6447156357283812</v>
          </cell>
          <cell r="V71">
            <v>2.8168946069567102</v>
          </cell>
          <cell r="W71">
            <v>3.4155496639394602</v>
          </cell>
          <cell r="X71">
            <v>4.327430204500648</v>
          </cell>
          <cell r="Y71">
            <v>5.573413014773832</v>
          </cell>
          <cell r="Z71">
            <v>5.407978358826208</v>
          </cell>
          <cell r="AA71">
            <v>7.426500036034985</v>
          </cell>
          <cell r="AB71">
            <v>6.6561976378320935</v>
          </cell>
        </row>
        <row r="72">
          <cell r="E72" t="str">
            <v> 6.2.2.</v>
          </cell>
          <cell r="F72" t="str">
            <v> Amortizaciones</v>
          </cell>
          <cell r="H72">
            <v>238000</v>
          </cell>
          <cell r="I72">
            <v>1398100</v>
          </cell>
          <cell r="J72">
            <v>755400</v>
          </cell>
          <cell r="K72">
            <v>2083222</v>
          </cell>
          <cell r="L72">
            <v>3401065</v>
          </cell>
          <cell r="M72">
            <v>3723700</v>
          </cell>
          <cell r="N72">
            <v>6592610</v>
          </cell>
          <cell r="O72">
            <v>6457265.4</v>
          </cell>
          <cell r="P72">
            <v>7025188</v>
          </cell>
          <cell r="Q72">
            <v>9144760</v>
          </cell>
          <cell r="R72">
            <v>9115733.41747774</v>
          </cell>
          <cell r="S72">
            <v>11683410.354901932</v>
          </cell>
          <cell r="T72">
            <v>14132022.753279066</v>
          </cell>
          <cell r="U72">
            <v>0.5421638799215439</v>
          </cell>
          <cell r="V72">
            <v>2.4112535051651114</v>
          </cell>
          <cell r="W72">
            <v>1.0276032404571722</v>
          </cell>
          <cell r="X72">
            <v>2.327002921591017</v>
          </cell>
          <cell r="Y72">
            <v>2.7396496347490937</v>
          </cell>
          <cell r="Z72">
            <v>2.6123326909545255</v>
          </cell>
          <cell r="AA72">
            <v>4.295923980649801</v>
          </cell>
          <cell r="AB72">
            <v>3.664225576730054</v>
          </cell>
        </row>
        <row r="73">
          <cell r="D73" t="str">
            <v> 6.3.</v>
          </cell>
          <cell r="E73" t="str">
            <v>OTROS RECURSOS</v>
          </cell>
          <cell r="H73">
            <v>31916.83306045772</v>
          </cell>
          <cell r="I73">
            <v>572237</v>
          </cell>
          <cell r="J73">
            <v>-39999.20999999903</v>
          </cell>
          <cell r="K73">
            <v>828831.69</v>
          </cell>
          <cell r="L73">
            <v>-64653.96193857491</v>
          </cell>
          <cell r="M73">
            <v>287577.15788878966</v>
          </cell>
          <cell r="N73">
            <v>-31787.214962400496</v>
          </cell>
          <cell r="O73">
            <v>1814313.8399711698</v>
          </cell>
          <cell r="P73">
            <v>3620179.7428724095</v>
          </cell>
          <cell r="Q73">
            <v>2702202.86521497</v>
          </cell>
          <cell r="R73">
            <v>0</v>
          </cell>
          <cell r="S73">
            <v>1.862645149230957E-09</v>
          </cell>
          <cell r="T73">
            <v>9.313225746154785E-10</v>
          </cell>
          <cell r="U73">
            <v>0.07270652960868051</v>
          </cell>
          <cell r="V73">
            <v>0.9869168672020371</v>
          </cell>
          <cell r="W73">
            <v>-0.054412652649888704</v>
          </cell>
          <cell r="X73">
            <v>0.9258224827393432</v>
          </cell>
          <cell r="Y73">
            <v>-0.052080511019371445</v>
          </cell>
          <cell r="Z73">
            <v>0.20174751207795374</v>
          </cell>
          <cell r="AA73">
            <v>-0.020713413812594166</v>
          </cell>
          <cell r="AB73">
            <v>1.0295465285719367</v>
          </cell>
        </row>
        <row r="74">
          <cell r="E74" t="str">
            <v> 6.3.1.</v>
          </cell>
          <cell r="F74" t="str">
            <v>Telefonía</v>
          </cell>
          <cell r="H74">
            <v>0</v>
          </cell>
          <cell r="K74">
            <v>90000</v>
          </cell>
          <cell r="L74">
            <v>91614</v>
          </cell>
          <cell r="M74">
            <v>111391</v>
          </cell>
          <cell r="N74">
            <v>138701</v>
          </cell>
          <cell r="O74">
            <v>193889.75599999996</v>
          </cell>
          <cell r="P74">
            <v>215254.336</v>
          </cell>
          <cell r="Q74">
            <v>238515.966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0.10053189863739512</v>
          </cell>
          <cell r="Y74">
            <v>0.07379754919059278</v>
          </cell>
          <cell r="Z74">
            <v>0.07814548722456577</v>
          </cell>
          <cell r="AA74">
            <v>0.09038134396545647</v>
          </cell>
          <cell r="AB74">
            <v>0.11002425314609948</v>
          </cell>
        </row>
        <row r="75">
          <cell r="E75" t="str">
            <v> 6.3.2.</v>
          </cell>
          <cell r="F75" t="str">
            <v>Privatizaciones y concesiones</v>
          </cell>
          <cell r="H75">
            <v>0</v>
          </cell>
          <cell r="I75">
            <v>1412500</v>
          </cell>
          <cell r="J75">
            <v>5900</v>
          </cell>
          <cell r="K75">
            <v>733300</v>
          </cell>
          <cell r="L75">
            <v>429765</v>
          </cell>
          <cell r="M75">
            <v>0</v>
          </cell>
          <cell r="N75">
            <v>1100379</v>
          </cell>
          <cell r="O75">
            <v>4027199</v>
          </cell>
          <cell r="P75">
            <v>625713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2.4360886746625567</v>
          </cell>
          <cell r="W75">
            <v>0.008026024779848182</v>
          </cell>
          <cell r="X75">
            <v>0.819111569675576</v>
          </cell>
          <cell r="Y75">
            <v>0.34618730464661635</v>
          </cell>
          <cell r="Z75">
            <v>0</v>
          </cell>
          <cell r="AA75">
            <v>0.7170368843149293</v>
          </cell>
          <cell r="AB75">
            <v>2.2852654590256885</v>
          </cell>
        </row>
        <row r="76">
          <cell r="E76" t="str">
            <v> 6.3.3.</v>
          </cell>
          <cell r="F76" t="str">
            <v>Fondo Comunicaciones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E77" t="str">
            <v> 6.3.4.</v>
          </cell>
          <cell r="F77" t="str">
            <v>Faltante</v>
          </cell>
          <cell r="K77">
            <v>76882.68999999994</v>
          </cell>
          <cell r="L77">
            <v>-73746.96193857491</v>
          </cell>
          <cell r="M77">
            <v>19880.15788878966</v>
          </cell>
          <cell r="N77">
            <v>-2662266.2149624005</v>
          </cell>
          <cell r="O77">
            <v>-1693197.9160288302</v>
          </cell>
          <cell r="P77">
            <v>3197389.4068724094</v>
          </cell>
          <cell r="Q77">
            <v>2263686.89921497</v>
          </cell>
          <cell r="R77">
            <v>0</v>
          </cell>
          <cell r="S77">
            <v>1.862645149230957E-09</v>
          </cell>
          <cell r="T77">
            <v>9.313225746154785E-10</v>
          </cell>
          <cell r="U77">
            <v>0</v>
          </cell>
          <cell r="V77">
            <v>0</v>
          </cell>
          <cell r="W77">
            <v>0</v>
          </cell>
          <cell r="X77">
            <v>0.08587958664500295</v>
          </cell>
          <cell r="Y77">
            <v>-0.05940516789266658</v>
          </cell>
          <cell r="Z77">
            <v>0.013946769705997458</v>
          </cell>
          <cell r="AA77">
            <v>-1.7348050735187963</v>
          </cell>
          <cell r="AB77">
            <v>-0.9608183535988573</v>
          </cell>
        </row>
        <row r="78">
          <cell r="E78" t="str">
            <v> 6.3.5</v>
          </cell>
          <cell r="F78" t="str">
            <v>Otros</v>
          </cell>
          <cell r="H78">
            <v>31916.83306045772</v>
          </cell>
          <cell r="I78">
            <v>-840263</v>
          </cell>
          <cell r="J78">
            <v>-45899.20999999903</v>
          </cell>
          <cell r="K78">
            <v>-71351</v>
          </cell>
          <cell r="L78">
            <v>-512286</v>
          </cell>
          <cell r="M78">
            <v>156306</v>
          </cell>
          <cell r="N78">
            <v>1391399</v>
          </cell>
          <cell r="O78">
            <v>-713577</v>
          </cell>
          <cell r="P78">
            <v>-418176.9999999999</v>
          </cell>
          <cell r="Q78">
            <v>200000.00000000003</v>
          </cell>
          <cell r="R78">
            <v>0</v>
          </cell>
          <cell r="S78">
            <v>0</v>
          </cell>
          <cell r="T78">
            <v>0</v>
          </cell>
          <cell r="U78">
            <v>0.07270652960868051</v>
          </cell>
          <cell r="V78">
            <v>-1.4491718074605193</v>
          </cell>
          <cell r="W78">
            <v>-0.06243867742973688</v>
          </cell>
          <cell r="X78">
            <v>-0.07970057221863087</v>
          </cell>
          <cell r="Y78">
            <v>-0.41266019696391404</v>
          </cell>
          <cell r="AA78">
            <v>0.9066734314258162</v>
          </cell>
          <cell r="AB78">
            <v>-0.40492483000099416</v>
          </cell>
        </row>
        <row r="79">
          <cell r="D79" t="str">
            <v>DEFICIT REAL / PIB</v>
          </cell>
          <cell r="H79">
            <v>-0.0031603309591671266</v>
          </cell>
          <cell r="I79">
            <v>-0.013754837899641425</v>
          </cell>
          <cell r="J79">
            <v>-0.024031833418032847</v>
          </cell>
          <cell r="K79">
            <v>-0.037022883204810376</v>
          </cell>
          <cell r="L79">
            <v>-0.03464930270390651</v>
          </cell>
          <cell r="M79">
            <v>-0.046364839827392555</v>
          </cell>
          <cell r="N79">
            <v>-0.04971768251654254</v>
          </cell>
          <cell r="O79">
            <v>-0.04957349150115721</v>
          </cell>
          <cell r="P79">
            <v>-0.03586902969559318</v>
          </cell>
          <cell r="Q79">
            <v>-0.03470421000291743</v>
          </cell>
          <cell r="R79">
            <v>-0.030235718841700957</v>
          </cell>
          <cell r="S79">
            <v>-0.029422795514408354</v>
          </cell>
          <cell r="T79">
            <v>-0.02754108903321885</v>
          </cell>
        </row>
        <row r="80">
          <cell r="D80" t="str">
            <v>PIB NOMINAL</v>
          </cell>
          <cell r="H80">
            <v>43898166</v>
          </cell>
          <cell r="I80">
            <v>57982290</v>
          </cell>
          <cell r="J80">
            <v>73510862</v>
          </cell>
          <cell r="K80">
            <v>89523824</v>
          </cell>
          <cell r="L80">
            <v>124142334</v>
          </cell>
          <cell r="M80">
            <v>142543100</v>
          </cell>
          <cell r="N80">
            <v>153461980</v>
          </cell>
          <cell r="O80">
            <v>176224560</v>
          </cell>
          <cell r="P80">
            <v>204880140</v>
          </cell>
          <cell r="Q80">
            <v>229744394</v>
          </cell>
          <cell r="R80">
            <v>282235705</v>
          </cell>
          <cell r="S80">
            <v>322877647</v>
          </cell>
          <cell r="T80">
            <v>369372028</v>
          </cell>
        </row>
        <row r="82">
          <cell r="H82">
            <v>36504.73417962963</v>
          </cell>
        </row>
        <row r="83">
          <cell r="H83">
            <v>36504.73417962963</v>
          </cell>
        </row>
        <row r="154">
          <cell r="AK154" t="str">
            <v>  </v>
          </cell>
        </row>
        <row r="156">
          <cell r="AY156">
            <v>36504.73417962963</v>
          </cell>
        </row>
        <row r="158">
          <cell r="AP158" t="str">
            <v>1998</v>
          </cell>
          <cell r="AU158" t="str">
            <v/>
          </cell>
          <cell r="AW158" t="str">
            <v>PORCENTAJE DEL PIB</v>
          </cell>
          <cell r="AX158" t="str">
            <v/>
          </cell>
          <cell r="AZ158" t="str">
            <v>1998</v>
          </cell>
          <cell r="BB158" t="str">
            <v/>
          </cell>
        </row>
        <row r="159">
          <cell r="AH159" t="str">
            <v>CONCEPTOS</v>
          </cell>
          <cell r="AK159" t="str">
            <v>        1993</v>
          </cell>
          <cell r="AL159" t="str">
            <v>        1994</v>
          </cell>
          <cell r="AM159" t="str">
            <v>        1995</v>
          </cell>
          <cell r="AN159" t="str">
            <v>        1996</v>
          </cell>
          <cell r="AO159" t="str">
            <v>        1997</v>
          </cell>
          <cell r="AP159" t="str">
            <v>Revisión</v>
          </cell>
          <cell r="AQ159" t="str">
            <v>Con Reforma</v>
          </cell>
          <cell r="AS159" t="str">
            <v>        1999</v>
          </cell>
          <cell r="AT159" t="str">
            <v>        2000</v>
          </cell>
          <cell r="AU159" t="str">
            <v>        1993</v>
          </cell>
          <cell r="AV159" t="str">
            <v>        1994</v>
          </cell>
          <cell r="AW159" t="str">
            <v>        1995</v>
          </cell>
          <cell r="AX159" t="str">
            <v>        1996</v>
          </cell>
          <cell r="AY159" t="str">
            <v>        1997</v>
          </cell>
          <cell r="AZ159" t="str">
            <v>Revisión</v>
          </cell>
          <cell r="BA159" t="str">
            <v>Con Reforma</v>
          </cell>
          <cell r="BB159" t="str">
            <v>        2000</v>
          </cell>
        </row>
        <row r="160">
          <cell r="AP160" t="str">
            <v>Sin Reforma</v>
          </cell>
          <cell r="AZ160" t="str">
            <v>Sin Reforma</v>
          </cell>
        </row>
        <row r="162">
          <cell r="AK162">
            <v>5907600.307995417</v>
          </cell>
          <cell r="AL162">
            <v>7700800</v>
          </cell>
          <cell r="AM162">
            <v>9523699.209999999</v>
          </cell>
          <cell r="AN162">
            <v>12048768</v>
          </cell>
          <cell r="AO162">
            <v>15287795.690864535</v>
          </cell>
          <cell r="AP162">
            <v>16883418</v>
          </cell>
          <cell r="AQ162">
            <v>17191608</v>
          </cell>
          <cell r="AS162">
            <v>20104461</v>
          </cell>
          <cell r="AT162">
            <v>22954281.374545835</v>
          </cell>
          <cell r="AU162" t="e">
            <v>#DIV/0!</v>
          </cell>
          <cell r="AV162" t="e">
            <v>#DIV/0!</v>
          </cell>
          <cell r="AW162" t="e">
            <v>#DIV/0!</v>
          </cell>
          <cell r="AX162">
            <v>13.458728036460998</v>
          </cell>
          <cell r="AY162">
            <v>12.314731967955858</v>
          </cell>
          <cell r="AZ162">
            <v>11.844430210932694</v>
          </cell>
          <cell r="BA162">
            <v>12.060638501618106</v>
          </cell>
          <cell r="BB162" t="e">
            <v>#DIV/0!</v>
          </cell>
        </row>
        <row r="163">
          <cell r="AH163" t="str">
            <v>INGRESOS CORRIENTES</v>
          </cell>
          <cell r="AK163">
            <v>5263700.685099844</v>
          </cell>
          <cell r="AL163">
            <v>6861486</v>
          </cell>
          <cell r="AM163">
            <v>8461545.209999999</v>
          </cell>
          <cell r="AN163">
            <v>10503503</v>
          </cell>
          <cell r="AO163">
            <v>13687699.34283463</v>
          </cell>
          <cell r="AP163">
            <v>15006976</v>
          </cell>
          <cell r="AQ163">
            <v>14966094</v>
          </cell>
          <cell r="AS163">
            <v>16400237</v>
          </cell>
          <cell r="AT163">
            <v>20121494.774545837</v>
          </cell>
          <cell r="AU163" t="e">
            <v>#DIV/0!</v>
          </cell>
          <cell r="AV163" t="e">
            <v>#DIV/0!</v>
          </cell>
          <cell r="AW163" t="e">
            <v>#DIV/0!</v>
          </cell>
          <cell r="AX163">
            <v>11.732634432595283</v>
          </cell>
          <cell r="AY163">
            <v>11.025811181248315</v>
          </cell>
          <cell r="AZ163">
            <v>10.528026961669838</v>
          </cell>
          <cell r="BA163">
            <v>10.499346513440496</v>
          </cell>
          <cell r="BB163" t="e">
            <v>#DIV/0!</v>
          </cell>
        </row>
        <row r="164">
          <cell r="AH164" t="str">
            <v>  1.1.1.</v>
          </cell>
          <cell r="AI164" t="str">
            <v>TRIBUTARIOS</v>
          </cell>
          <cell r="AK164">
            <v>5051354.685099844</v>
          </cell>
          <cell r="AL164">
            <v>6731364</v>
          </cell>
          <cell r="AM164">
            <v>8229679.279999999</v>
          </cell>
          <cell r="AN164">
            <v>10171715</v>
          </cell>
          <cell r="AO164">
            <v>13148299.554000001</v>
          </cell>
          <cell r="AP164">
            <v>14825238</v>
          </cell>
          <cell r="AQ164">
            <v>14784356</v>
          </cell>
          <cell r="AS164">
            <v>16128233</v>
          </cell>
          <cell r="AT164">
            <v>19382413.840017654</v>
          </cell>
          <cell r="AU164" t="e">
            <v>#DIV/0!</v>
          </cell>
          <cell r="AV164" t="e">
            <v>#DIV/0!</v>
          </cell>
          <cell r="AW164" t="e">
            <v>#DIV/0!</v>
          </cell>
          <cell r="AX164">
            <v>11.362020237205238</v>
          </cell>
          <cell r="AY164">
            <v>10.591310095716423</v>
          </cell>
          <cell r="AZ164">
            <v>10.400530085286485</v>
          </cell>
          <cell r="BA164">
            <v>10.371849637057142</v>
          </cell>
          <cell r="BB164" t="e">
            <v>#DIV/0!</v>
          </cell>
        </row>
        <row r="165">
          <cell r="AI165" t="str">
            <v>Renta</v>
          </cell>
          <cell r="AK165">
            <v>2053778</v>
          </cell>
          <cell r="AL165">
            <v>2726730</v>
          </cell>
          <cell r="AM165">
            <v>3257473</v>
          </cell>
          <cell r="AN165">
            <v>3637291</v>
          </cell>
          <cell r="AO165">
            <v>5081160.737429</v>
          </cell>
          <cell r="AP165">
            <v>5764752</v>
          </cell>
          <cell r="AQ165">
            <v>5764752</v>
          </cell>
          <cell r="AS165">
            <v>6035064</v>
          </cell>
          <cell r="AT165">
            <v>6761800</v>
          </cell>
          <cell r="AU165" t="e">
            <v>#DIV/0!</v>
          </cell>
          <cell r="AV165" t="e">
            <v>#DIV/0!</v>
          </cell>
          <cell r="AW165" t="e">
            <v>#DIV/0!</v>
          </cell>
          <cell r="AX165">
            <v>4.0629307791856615</v>
          </cell>
          <cell r="AY165">
            <v>4.093012088389606</v>
          </cell>
          <cell r="AZ165">
            <v>4.044216801795387</v>
          </cell>
          <cell r="BA165">
            <v>4.044216801795387</v>
          </cell>
          <cell r="BB165" t="e">
            <v>#DIV/0!</v>
          </cell>
        </row>
        <row r="166">
          <cell r="AI166" t="str">
            <v>Ventas internas</v>
          </cell>
          <cell r="AK166">
            <v>1270304</v>
          </cell>
          <cell r="AL166">
            <v>1688410</v>
          </cell>
          <cell r="AM166">
            <v>2064330</v>
          </cell>
          <cell r="AN166">
            <v>2804742</v>
          </cell>
          <cell r="AO166">
            <v>3829700</v>
          </cell>
          <cell r="AP166">
            <v>4037970</v>
          </cell>
          <cell r="AQ166">
            <v>4037970</v>
          </cell>
          <cell r="AS166">
            <v>3993819</v>
          </cell>
          <cell r="AT166">
            <v>5222366.56</v>
          </cell>
          <cell r="AU166" t="e">
            <v>#DIV/0!</v>
          </cell>
          <cell r="AV166" t="e">
            <v>#DIV/0!</v>
          </cell>
          <cell r="AW166" t="e">
            <v>#DIV/0!</v>
          </cell>
          <cell r="AX166">
            <v>3.1329559827560542</v>
          </cell>
          <cell r="AY166">
            <v>3.084926693902823</v>
          </cell>
          <cell r="AZ166">
            <v>2.832806358217269</v>
          </cell>
          <cell r="BA166">
            <v>2.832806358217269</v>
          </cell>
          <cell r="BB166" t="e">
            <v>#DIV/0!</v>
          </cell>
        </row>
        <row r="167">
          <cell r="AI167" t="str">
            <v>Ventas externas</v>
          </cell>
          <cell r="AK167">
            <v>811677</v>
          </cell>
          <cell r="AL167">
            <v>1083655</v>
          </cell>
          <cell r="AM167">
            <v>1412000.57</v>
          </cell>
          <cell r="AN167">
            <v>1378928.75</v>
          </cell>
          <cell r="AO167">
            <v>2006900</v>
          </cell>
          <cell r="AP167">
            <v>2368507</v>
          </cell>
          <cell r="AQ167">
            <v>2368507</v>
          </cell>
          <cell r="AS167">
            <v>1867124</v>
          </cell>
          <cell r="AT167">
            <v>2764967</v>
          </cell>
          <cell r="AU167" t="e">
            <v>#DIV/0!</v>
          </cell>
          <cell r="AV167" t="e">
            <v>#DIV/0!</v>
          </cell>
          <cell r="AW167" t="e">
            <v>#DIV/0!</v>
          </cell>
          <cell r="AX167">
            <v>1.5402925035909993</v>
          </cell>
          <cell r="AY167">
            <v>1.6166121059074015</v>
          </cell>
          <cell r="AZ167">
            <v>1.6616076120134893</v>
          </cell>
          <cell r="BA167">
            <v>1.6616076120134893</v>
          </cell>
          <cell r="BB167" t="e">
            <v>#DIV/0!</v>
          </cell>
        </row>
        <row r="168">
          <cell r="AI168" t="str">
            <v>Aduanas</v>
          </cell>
          <cell r="AK168">
            <v>508123</v>
          </cell>
          <cell r="AL168">
            <v>718041</v>
          </cell>
          <cell r="AM168">
            <v>868730.35</v>
          </cell>
          <cell r="AN168">
            <v>912710</v>
          </cell>
          <cell r="AO168">
            <v>1240900</v>
          </cell>
          <cell r="AP168">
            <v>1646641</v>
          </cell>
          <cell r="AQ168">
            <v>1646641</v>
          </cell>
          <cell r="AS168">
            <v>1360239</v>
          </cell>
          <cell r="AT168">
            <v>2110784</v>
          </cell>
          <cell r="AU168" t="e">
            <v>#DIV/0!</v>
          </cell>
          <cell r="AV168" t="e">
            <v>#DIV/0!</v>
          </cell>
          <cell r="AW168" t="e">
            <v>#DIV/0!</v>
          </cell>
          <cell r="AX168">
            <v>1.0195163245037433</v>
          </cell>
          <cell r="AY168">
            <v>0.9995784355077454</v>
          </cell>
          <cell r="AZ168">
            <v>1.1551881501103878</v>
          </cell>
          <cell r="BA168">
            <v>1.1551881501103878</v>
          </cell>
          <cell r="BB168" t="e">
            <v>#DIV/0!</v>
          </cell>
        </row>
        <row r="169">
          <cell r="AI169" t="str">
            <v>Gasolina</v>
          </cell>
          <cell r="AK169">
            <v>319997.6850998439</v>
          </cell>
          <cell r="AL169">
            <v>405857</v>
          </cell>
          <cell r="AM169">
            <v>465782.39</v>
          </cell>
          <cell r="AN169">
            <v>637180.5</v>
          </cell>
          <cell r="AO169">
            <v>636400</v>
          </cell>
          <cell r="AP169">
            <v>641768</v>
          </cell>
          <cell r="AQ169">
            <v>421768</v>
          </cell>
          <cell r="AS169">
            <v>799292</v>
          </cell>
          <cell r="AT169">
            <v>939040.2800176545</v>
          </cell>
          <cell r="AU169" t="e">
            <v>#DIV/0!</v>
          </cell>
          <cell r="AV169" t="e">
            <v>#DIV/0!</v>
          </cell>
          <cell r="AW169" t="e">
            <v>#DIV/0!</v>
          </cell>
          <cell r="AX169">
            <v>0.7117440604413859</v>
          </cell>
          <cell r="AY169">
            <v>0.512637373162325</v>
          </cell>
          <cell r="AZ169">
            <v>0.4502273347499809</v>
          </cell>
          <cell r="BA169">
            <v>0.2958880507018579</v>
          </cell>
          <cell r="BB169" t="e">
            <v>#DIV/0!</v>
          </cell>
        </row>
        <row r="170">
          <cell r="AI170" t="str">
            <v>Resto</v>
          </cell>
          <cell r="AK170">
            <v>87475</v>
          </cell>
          <cell r="AL170">
            <v>108671</v>
          </cell>
          <cell r="AM170">
            <v>161362.96999999997</v>
          </cell>
          <cell r="AN170">
            <v>171960</v>
          </cell>
          <cell r="AO170">
            <v>278838.596571</v>
          </cell>
          <cell r="AP170">
            <v>365600</v>
          </cell>
          <cell r="AQ170">
            <v>365600</v>
          </cell>
          <cell r="AS170">
            <v>1185151</v>
          </cell>
          <cell r="AT170">
            <v>1583456</v>
          </cell>
          <cell r="AU170" t="e">
            <v>#DIV/0!</v>
          </cell>
          <cell r="AV170" t="e">
            <v>#DIV/0!</v>
          </cell>
          <cell r="AW170" t="e">
            <v>#DIV/0!</v>
          </cell>
          <cell r="AX170">
            <v>0.19208294766318293</v>
          </cell>
          <cell r="AY170">
            <v>0.22461201395730163</v>
          </cell>
          <cell r="AZ170">
            <v>0.25648382839997164</v>
          </cell>
          <cell r="BA170">
            <v>0.25648382839997164</v>
          </cell>
          <cell r="BB170" t="e">
            <v>#DIV/0!</v>
          </cell>
        </row>
        <row r="171">
          <cell r="AI171" t="str">
            <v>Reforma y Racionalización Tributarias</v>
          </cell>
          <cell r="AK171">
            <v>0</v>
          </cell>
          <cell r="AL171">
            <v>0</v>
          </cell>
          <cell r="AM171">
            <v>0</v>
          </cell>
          <cell r="AN171">
            <v>628902.75</v>
          </cell>
          <cell r="AO171">
            <v>74400.22</v>
          </cell>
          <cell r="AP171">
            <v>0</v>
          </cell>
          <cell r="AQ171">
            <v>179118</v>
          </cell>
          <cell r="AS171">
            <v>887544</v>
          </cell>
          <cell r="AT171">
            <v>0</v>
          </cell>
          <cell r="AU171" t="e">
            <v>#DIV/0!</v>
          </cell>
          <cell r="AV171" t="e">
            <v>#DIV/0!</v>
          </cell>
          <cell r="AW171" t="e">
            <v>#DIV/0!</v>
          </cell>
          <cell r="AX171">
            <v>0.7024976390642116</v>
          </cell>
          <cell r="AY171">
            <v>0.059931384889219175</v>
          </cell>
          <cell r="AZ171">
            <v>0</v>
          </cell>
          <cell r="BA171">
            <v>0.12565883581878043</v>
          </cell>
          <cell r="BB171" t="e">
            <v>#DIV/0!</v>
          </cell>
        </row>
        <row r="172">
          <cell r="AH172" t="str">
            <v>  1.1.2.</v>
          </cell>
          <cell r="AI172" t="str">
            <v>NO TRIBUTARIOS</v>
          </cell>
          <cell r="AK172">
            <v>212346</v>
          </cell>
          <cell r="AL172">
            <v>130122</v>
          </cell>
          <cell r="AM172">
            <v>231865.93</v>
          </cell>
          <cell r="AN172">
            <v>331788</v>
          </cell>
          <cell r="AO172">
            <v>539399.7888346277</v>
          </cell>
          <cell r="AP172">
            <v>181738</v>
          </cell>
          <cell r="AQ172">
            <v>181738</v>
          </cell>
          <cell r="AS172">
            <v>272004</v>
          </cell>
          <cell r="AT172">
            <v>739080.9345281838</v>
          </cell>
          <cell r="AU172" t="e">
            <v>#DIV/0!</v>
          </cell>
          <cell r="AV172" t="e">
            <v>#DIV/0!</v>
          </cell>
          <cell r="AW172" t="e">
            <v>#DIV/0!</v>
          </cell>
          <cell r="AX172">
            <v>0.370614195390045</v>
          </cell>
          <cell r="AY172">
            <v>0.4345010855318926</v>
          </cell>
          <cell r="AZ172">
            <v>0.12749687638335352</v>
          </cell>
          <cell r="BA172">
            <v>0.12749687638335352</v>
          </cell>
          <cell r="BB172" t="e">
            <v>#DIV/0!</v>
          </cell>
        </row>
        <row r="173">
          <cell r="AI173" t="str">
            <v>Contribución hidrocarburos</v>
          </cell>
          <cell r="AK173">
            <v>92000</v>
          </cell>
          <cell r="AL173">
            <v>115700</v>
          </cell>
          <cell r="AM173">
            <v>172307.49</v>
          </cell>
          <cell r="AN173">
            <v>267843</v>
          </cell>
          <cell r="AO173">
            <v>278800</v>
          </cell>
          <cell r="AP173">
            <v>41269</v>
          </cell>
          <cell r="AQ173">
            <v>41269</v>
          </cell>
          <cell r="AS173">
            <v>14000</v>
          </cell>
          <cell r="AT173">
            <v>58186.551473012805</v>
          </cell>
          <cell r="AU173" t="e">
            <v>#DIV/0!</v>
          </cell>
          <cell r="AV173" t="e">
            <v>#DIV/0!</v>
          </cell>
          <cell r="AW173" t="e">
            <v>#DIV/0!</v>
          </cell>
          <cell r="AX173">
            <v>0.29918628140817577</v>
          </cell>
          <cell r="AY173">
            <v>0.22458092337783822</v>
          </cell>
          <cell r="AZ173">
            <v>0.028951945060827218</v>
          </cell>
          <cell r="BA173">
            <v>0.028951945060827218</v>
          </cell>
          <cell r="BB173" t="e">
            <v>#DIV/0!</v>
          </cell>
        </row>
        <row r="174">
          <cell r="AI174" t="str">
            <v>Resto </v>
          </cell>
          <cell r="AK174">
            <v>120346</v>
          </cell>
          <cell r="AL174">
            <v>14422</v>
          </cell>
          <cell r="AM174">
            <v>59558.44</v>
          </cell>
          <cell r="AN174">
            <v>63945</v>
          </cell>
          <cell r="AO174">
            <v>260599.78883462772</v>
          </cell>
          <cell r="AP174">
            <v>140469</v>
          </cell>
          <cell r="AQ174">
            <v>140469</v>
          </cell>
          <cell r="AS174">
            <v>258004</v>
          </cell>
          <cell r="AT174">
            <v>680894.383055171</v>
          </cell>
          <cell r="AU174" t="e">
            <v>#DIV/0!</v>
          </cell>
          <cell r="AV174" t="e">
            <v>#DIV/0!</v>
          </cell>
          <cell r="AW174" t="e">
            <v>#DIV/0!</v>
          </cell>
          <cell r="AX174">
            <v>0.07142791398186923</v>
          </cell>
          <cell r="AY174">
            <v>0.20992016215405432</v>
          </cell>
          <cell r="AZ174">
            <v>0.0985449313225263</v>
          </cell>
          <cell r="BA174">
            <v>0.0985449313225263</v>
          </cell>
          <cell r="BB174" t="e">
            <v>#DIV/0!</v>
          </cell>
        </row>
        <row r="175">
          <cell r="AH175" t="str">
            <v>CONTRIBUCIONES PARAFISCALES</v>
          </cell>
          <cell r="AK175">
            <v>81799.62289557296</v>
          </cell>
          <cell r="AL175">
            <v>219100</v>
          </cell>
          <cell r="AM175">
            <v>259554</v>
          </cell>
          <cell r="AS175">
            <v>0</v>
          </cell>
          <cell r="AT175">
            <v>0</v>
          </cell>
          <cell r="AU175" t="e">
            <v>#DIV/0!</v>
          </cell>
          <cell r="AV175" t="e">
            <v>#DIV/0!</v>
          </cell>
          <cell r="AW175" t="e">
            <v>#DIV/0!</v>
          </cell>
        </row>
        <row r="176">
          <cell r="AH176" t="str">
            <v>FONDOS ESPECIALES</v>
          </cell>
          <cell r="AK176">
            <v>0</v>
          </cell>
          <cell r="AL176">
            <v>0</v>
          </cell>
          <cell r="AM176">
            <v>0</v>
          </cell>
          <cell r="AN176">
            <v>400315</v>
          </cell>
          <cell r="AO176">
            <v>382093.3480299054</v>
          </cell>
          <cell r="AP176">
            <v>386363</v>
          </cell>
          <cell r="AQ176">
            <v>306363</v>
          </cell>
          <cell r="AS176">
            <v>539961</v>
          </cell>
          <cell r="AT176">
            <v>604451</v>
          </cell>
          <cell r="AU176" t="e">
            <v>#DIV/0!</v>
          </cell>
          <cell r="AV176" t="e">
            <v>#DIV/0!</v>
          </cell>
          <cell r="AW176" t="e">
            <v>#DIV/0!</v>
          </cell>
          <cell r="AX176">
            <v>0.4471603000336536</v>
          </cell>
          <cell r="AY176">
            <v>0.307786502572044</v>
          </cell>
          <cell r="AZ176">
            <v>0.27104994910311336</v>
          </cell>
          <cell r="BA176">
            <v>0.21492657308561414</v>
          </cell>
          <cell r="BB176" t="e">
            <v>#DIV/0!</v>
          </cell>
        </row>
        <row r="177">
          <cell r="AH177" t="str">
            <v>OTROS DE CAPITAL</v>
          </cell>
          <cell r="AK177">
            <v>562100</v>
          </cell>
          <cell r="AL177">
            <v>620214</v>
          </cell>
          <cell r="AM177">
            <v>802600</v>
          </cell>
          <cell r="AN177">
            <v>1144950</v>
          </cell>
          <cell r="AO177">
            <v>1218003</v>
          </cell>
          <cell r="AP177">
            <v>1490079</v>
          </cell>
          <cell r="AQ177">
            <v>1919151</v>
          </cell>
          <cell r="AS177">
            <v>3164263</v>
          </cell>
          <cell r="AT177">
            <v>2228335.5999999996</v>
          </cell>
          <cell r="AU177" t="e">
            <v>#DIV/0!</v>
          </cell>
          <cell r="AV177" t="e">
            <v>#DIV/0!</v>
          </cell>
          <cell r="AW177" t="e">
            <v>#DIV/0!</v>
          </cell>
          <cell r="AX177">
            <v>1.2789333038320616</v>
          </cell>
          <cell r="AY177">
            <v>0.9811342841354989</v>
          </cell>
          <cell r="AZ177">
            <v>1.0453533001597413</v>
          </cell>
          <cell r="BA177">
            <v>1.3463654150919968</v>
          </cell>
          <cell r="BB177" t="e">
            <v>#DIV/0!</v>
          </cell>
        </row>
        <row r="178">
          <cell r="AH178" t="str">
            <v>Rendimientos financieros</v>
          </cell>
          <cell r="AK178">
            <v>121900</v>
          </cell>
          <cell r="AL178">
            <v>125100</v>
          </cell>
          <cell r="AM178">
            <v>141300</v>
          </cell>
          <cell r="AN178">
            <v>293738</v>
          </cell>
          <cell r="AO178">
            <v>318811.99</v>
          </cell>
          <cell r="AP178">
            <v>291800</v>
          </cell>
          <cell r="AQ178">
            <v>291800</v>
          </cell>
          <cell r="AS178">
            <v>320558</v>
          </cell>
          <cell r="AT178">
            <v>494497</v>
          </cell>
          <cell r="AU178" t="e">
            <v>#DIV/0!</v>
          </cell>
          <cell r="AV178" t="e">
            <v>#DIV/0!</v>
          </cell>
          <cell r="AW178" t="e">
            <v>#DIV/0!</v>
          </cell>
          <cell r="AX178">
            <v>0.3281115426883463</v>
          </cell>
          <cell r="AY178">
            <v>0.2568116610406246</v>
          </cell>
          <cell r="AZ178">
            <v>0.2047100140238286</v>
          </cell>
          <cell r="BA178">
            <v>0.2047100140238286</v>
          </cell>
          <cell r="BB178" t="e">
            <v>#DIV/0!</v>
          </cell>
        </row>
        <row r="179">
          <cell r="AH179" t="str">
            <v>Excedentes financieros</v>
          </cell>
          <cell r="AK179">
            <v>154960</v>
          </cell>
          <cell r="AL179">
            <v>220000</v>
          </cell>
          <cell r="AM179">
            <v>428800</v>
          </cell>
          <cell r="AN179">
            <v>550000</v>
          </cell>
          <cell r="AO179">
            <v>635803</v>
          </cell>
          <cell r="AP179">
            <v>712766</v>
          </cell>
          <cell r="AQ179">
            <v>1141838</v>
          </cell>
          <cell r="AS179">
            <v>2645009</v>
          </cell>
          <cell r="AT179">
            <v>1515273.0000000002</v>
          </cell>
          <cell r="AU179" t="e">
            <v>#DIV/0!</v>
          </cell>
          <cell r="AV179" t="e">
            <v>#DIV/0!</v>
          </cell>
          <cell r="AW179" t="e">
            <v>#DIV/0!</v>
          </cell>
          <cell r="AX179">
            <v>0.6143616027840813</v>
          </cell>
          <cell r="AY179">
            <v>0.5121564735523662</v>
          </cell>
          <cell r="AZ179">
            <v>0.5000354278811111</v>
          </cell>
          <cell r="BA179">
            <v>0.8010475428133667</v>
          </cell>
          <cell r="BB179" t="e">
            <v>#DIV/0!</v>
          </cell>
        </row>
        <row r="180">
          <cell r="AI180" t="str">
            <v>Ecopetrol</v>
          </cell>
          <cell r="AK180">
            <v>110000</v>
          </cell>
          <cell r="AL180">
            <v>139000</v>
          </cell>
          <cell r="AM180">
            <v>194020</v>
          </cell>
          <cell r="AN180">
            <v>226224</v>
          </cell>
          <cell r="AO180">
            <v>223000</v>
          </cell>
          <cell r="AP180">
            <v>279000</v>
          </cell>
          <cell r="AQ180">
            <v>708072</v>
          </cell>
          <cell r="AS180">
            <v>279000</v>
          </cell>
          <cell r="AT180">
            <v>674000</v>
          </cell>
          <cell r="AU180" t="e">
            <v>#DIV/0!</v>
          </cell>
          <cell r="AV180" t="e">
            <v>#DIV/0!</v>
          </cell>
          <cell r="AW180" t="e">
            <v>#DIV/0!</v>
          </cell>
          <cell r="AX180">
            <v>0.25269698041495636</v>
          </cell>
          <cell r="AY180">
            <v>0.17963251762287635</v>
          </cell>
          <cell r="AZ180">
            <v>0.19573027386102868</v>
          </cell>
          <cell r="BA180">
            <v>0.4967423887932843</v>
          </cell>
          <cell r="BB180" t="e">
            <v>#DIV/0!</v>
          </cell>
        </row>
        <row r="181">
          <cell r="AI181" t="str">
            <v>Resto</v>
          </cell>
          <cell r="AK181">
            <v>44960</v>
          </cell>
          <cell r="AL181">
            <v>81000</v>
          </cell>
          <cell r="AM181">
            <v>234780</v>
          </cell>
          <cell r="AN181">
            <v>323776</v>
          </cell>
          <cell r="AO181">
            <v>412803</v>
          </cell>
          <cell r="AP181">
            <v>433766</v>
          </cell>
          <cell r="AQ181">
            <v>433766</v>
          </cell>
          <cell r="AS181">
            <v>2366009</v>
          </cell>
          <cell r="AT181">
            <v>841273.0000000002</v>
          </cell>
          <cell r="AU181" t="e">
            <v>#DIV/0!</v>
          </cell>
          <cell r="AV181" t="e">
            <v>#DIV/0!</v>
          </cell>
          <cell r="AW181" t="e">
            <v>#DIV/0!</v>
          </cell>
          <cell r="AX181">
            <v>0.3616646223691249</v>
          </cell>
          <cell r="AY181">
            <v>0.3325239559294898</v>
          </cell>
          <cell r="AZ181">
            <v>0.30430515402008235</v>
          </cell>
          <cell r="BA181">
            <v>0.30430515402008235</v>
          </cell>
          <cell r="BB181" t="e">
            <v>#DIV/0!</v>
          </cell>
        </row>
        <row r="182">
          <cell r="AH182" t="str">
            <v>Recuperación de cartera</v>
          </cell>
          <cell r="AK182">
            <v>66700</v>
          </cell>
          <cell r="AL182">
            <v>55200</v>
          </cell>
          <cell r="AM182">
            <v>5900</v>
          </cell>
          <cell r="AN182">
            <v>8100</v>
          </cell>
          <cell r="AO182">
            <v>75800</v>
          </cell>
          <cell r="AP182">
            <v>75100</v>
          </cell>
          <cell r="AQ182">
            <v>75100</v>
          </cell>
          <cell r="AS182">
            <v>3481</v>
          </cell>
          <cell r="AT182">
            <v>3829.1000000000004</v>
          </cell>
          <cell r="AU182" t="e">
            <v>#DIV/0!</v>
          </cell>
          <cell r="AV182" t="e">
            <v>#DIV/0!</v>
          </cell>
          <cell r="AW182" t="e">
            <v>#DIV/0!</v>
          </cell>
          <cell r="AX182">
            <v>0.009047870877365562</v>
          </cell>
          <cell r="AY182">
            <v>0.06105894545208084</v>
          </cell>
          <cell r="AZ182">
            <v>0.05268581923642744</v>
          </cell>
          <cell r="BA182">
            <v>0.05268581923642744</v>
          </cell>
          <cell r="BB182" t="e">
            <v>#DIV/0!</v>
          </cell>
        </row>
        <row r="183">
          <cell r="AH183" t="str">
            <v>Reintegros y recursos no apropiados</v>
          </cell>
          <cell r="AK183">
            <v>78400</v>
          </cell>
          <cell r="AL183">
            <v>171400</v>
          </cell>
          <cell r="AM183">
            <v>226600</v>
          </cell>
          <cell r="AN183">
            <v>192000</v>
          </cell>
          <cell r="AO183">
            <v>83188.01</v>
          </cell>
          <cell r="AP183">
            <v>199903</v>
          </cell>
          <cell r="AQ183">
            <v>199903</v>
          </cell>
          <cell r="AS183">
            <v>190017</v>
          </cell>
          <cell r="AT183">
            <v>209018.7</v>
          </cell>
          <cell r="AU183" t="e">
            <v>#DIV/0!</v>
          </cell>
          <cell r="AV183" t="e">
            <v>#DIV/0!</v>
          </cell>
          <cell r="AW183" t="e">
            <v>#DIV/0!</v>
          </cell>
          <cell r="AX183">
            <v>0.21446805042644293</v>
          </cell>
          <cell r="AY183">
            <v>0.06701018687146643</v>
          </cell>
          <cell r="AZ183">
            <v>0.14024039045032696</v>
          </cell>
          <cell r="BA183">
            <v>0.14024039045032696</v>
          </cell>
          <cell r="BB183" t="e">
            <v>#DIV/0!</v>
          </cell>
        </row>
        <row r="184">
          <cell r="AH184" t="str">
            <v>Resto </v>
          </cell>
          <cell r="AK184">
            <v>140140</v>
          </cell>
          <cell r="AL184">
            <v>48514</v>
          </cell>
          <cell r="AM184">
            <v>0</v>
          </cell>
          <cell r="AN184">
            <v>101112</v>
          </cell>
          <cell r="AO184">
            <v>104400</v>
          </cell>
          <cell r="AP184">
            <v>210510</v>
          </cell>
          <cell r="AQ184">
            <v>210510</v>
          </cell>
          <cell r="AS184">
            <v>5198</v>
          </cell>
          <cell r="AT184">
            <v>5717.8</v>
          </cell>
          <cell r="AU184" t="e">
            <v>#DIV/0!</v>
          </cell>
          <cell r="AV184" t="e">
            <v>#DIV/0!</v>
          </cell>
          <cell r="AW184" t="e">
            <v>#DIV/0!</v>
          </cell>
          <cell r="AX184">
            <v>0.11294423705582549</v>
          </cell>
          <cell r="AY184">
            <v>0.08409701721896094</v>
          </cell>
          <cell r="AZ184">
            <v>0.14768164856804714</v>
          </cell>
          <cell r="BA184">
            <v>0.14768164856804714</v>
          </cell>
          <cell r="BB184" t="e">
            <v>#DIV/0!</v>
          </cell>
        </row>
        <row r="185">
          <cell r="AK185">
            <v>0</v>
          </cell>
          <cell r="AL185">
            <v>0</v>
          </cell>
          <cell r="AM185">
            <v>0</v>
          </cell>
          <cell r="AS185">
            <v>0</v>
          </cell>
          <cell r="AT185">
            <v>0</v>
          </cell>
        </row>
        <row r="186">
          <cell r="AK186">
            <v>6046333.041055875</v>
          </cell>
          <cell r="AL186">
            <v>8498337</v>
          </cell>
          <cell r="AM186">
            <v>11290300</v>
          </cell>
          <cell r="AN186">
            <v>15363198.08</v>
          </cell>
          <cell r="AO186">
            <v>19589241</v>
          </cell>
          <cell r="AP186">
            <v>23492406</v>
          </cell>
          <cell r="AQ186">
            <v>23492406</v>
          </cell>
          <cell r="AS186">
            <v>27734235</v>
          </cell>
          <cell r="AT186">
            <v>31690348.102001004</v>
          </cell>
          <cell r="AU186" t="e">
            <v>#DIV/0!</v>
          </cell>
          <cell r="AV186" t="e">
            <v>#DIV/0!</v>
          </cell>
          <cell r="AW186" t="e">
            <v>#DIV/0!</v>
          </cell>
          <cell r="AX186">
            <v>17.161016356942035</v>
          </cell>
          <cell r="AY186">
            <v>15.779662238346509</v>
          </cell>
          <cell r="AZ186">
            <v>16.48091419367195</v>
          </cell>
          <cell r="BA186">
            <v>16.48091419367195</v>
          </cell>
          <cell r="BB186" t="e">
            <v>#DIV/0!</v>
          </cell>
        </row>
        <row r="187">
          <cell r="AH187" t="str">
            <v> PAGOS CORRIENTES</v>
          </cell>
          <cell r="AK187">
            <v>5073285.041055875</v>
          </cell>
          <cell r="AL187">
            <v>7159337</v>
          </cell>
          <cell r="AM187">
            <v>9544400</v>
          </cell>
          <cell r="AN187">
            <v>13046998.08</v>
          </cell>
          <cell r="AO187">
            <v>16419841</v>
          </cell>
          <cell r="AP187">
            <v>21212186</v>
          </cell>
          <cell r="AQ187">
            <v>21212186</v>
          </cell>
          <cell r="AS187">
            <v>25711137</v>
          </cell>
          <cell r="AT187">
            <v>29337897.772421002</v>
          </cell>
          <cell r="AU187" t="e">
            <v>#DIV/0!</v>
          </cell>
          <cell r="AV187" t="e">
            <v>#DIV/0!</v>
          </cell>
          <cell r="AW187" t="e">
            <v>#DIV/0!</v>
          </cell>
          <cell r="AX187">
            <v>14.573772094453874</v>
          </cell>
          <cell r="AY187">
            <v>13.22662501254407</v>
          </cell>
          <cell r="AZ187">
            <v>14.881243637889172</v>
          </cell>
          <cell r="BA187">
            <v>14.881243637889172</v>
          </cell>
          <cell r="BB187" t="e">
            <v>#DIV/0!</v>
          </cell>
        </row>
        <row r="188">
          <cell r="AH188" t="str">
            <v> 2.1.1.</v>
          </cell>
          <cell r="AI188" t="str">
            <v> Interes deuda Externa</v>
          </cell>
          <cell r="AK188">
            <v>338748</v>
          </cell>
          <cell r="AL188">
            <v>375230</v>
          </cell>
          <cell r="AM188">
            <v>383400</v>
          </cell>
          <cell r="AN188">
            <v>467078</v>
          </cell>
          <cell r="AO188">
            <v>617500</v>
          </cell>
          <cell r="AP188">
            <v>889000</v>
          </cell>
          <cell r="AQ188">
            <v>889000</v>
          </cell>
          <cell r="AS188">
            <v>1417360</v>
          </cell>
          <cell r="AT188">
            <v>2280777.872421</v>
          </cell>
          <cell r="AU188" t="e">
            <v>#DIV/0!</v>
          </cell>
          <cell r="AV188" t="e">
            <v>#DIV/0!</v>
          </cell>
          <cell r="AW188" t="e">
            <v>#DIV/0!</v>
          </cell>
          <cell r="AX188">
            <v>0.5217359794639693</v>
          </cell>
          <cell r="AY188">
            <v>0.4974129131485477</v>
          </cell>
          <cell r="AZ188">
            <v>0.6236710159944606</v>
          </cell>
          <cell r="BA188">
            <v>0.6236710159944606</v>
          </cell>
          <cell r="BB188" t="e">
            <v>#DIV/0!</v>
          </cell>
        </row>
        <row r="189">
          <cell r="AH189" t="str">
            <v> 2.1.2.</v>
          </cell>
          <cell r="AI189" t="str">
            <v> Interes deuda Interna</v>
          </cell>
          <cell r="AK189">
            <v>243638</v>
          </cell>
          <cell r="AL189">
            <v>404920</v>
          </cell>
          <cell r="AM189">
            <v>652700</v>
          </cell>
          <cell r="AN189">
            <v>1411444</v>
          </cell>
          <cell r="AO189">
            <v>1832800</v>
          </cell>
          <cell r="AP189">
            <v>3201700</v>
          </cell>
          <cell r="AQ189">
            <v>3201700</v>
          </cell>
          <cell r="AS189">
            <v>3535289</v>
          </cell>
          <cell r="AT189">
            <v>4814374.9</v>
          </cell>
          <cell r="AU189" t="e">
            <v>#DIV/0!</v>
          </cell>
          <cell r="AV189" t="e">
            <v>#DIV/0!</v>
          </cell>
          <cell r="AW189" t="e">
            <v>#DIV/0!</v>
          </cell>
          <cell r="AX189">
            <v>1.5766127237817722</v>
          </cell>
          <cell r="AY189">
            <v>1.4763698578439808</v>
          </cell>
          <cell r="AZ189">
            <v>2.2461276624403426</v>
          </cell>
          <cell r="BA189">
            <v>2.2461276624403426</v>
          </cell>
          <cell r="BB189" t="e">
            <v>#DIV/0!</v>
          </cell>
        </row>
        <row r="190">
          <cell r="AH190" t="str">
            <v> 2.1.3.</v>
          </cell>
          <cell r="AI190" t="str">
            <v> Otros</v>
          </cell>
          <cell r="AK190">
            <v>4490899.041055875</v>
          </cell>
          <cell r="AL190">
            <v>6379187</v>
          </cell>
          <cell r="AM190">
            <v>8508300</v>
          </cell>
          <cell r="AN190">
            <v>11168476.08</v>
          </cell>
          <cell r="AO190">
            <v>13969541</v>
          </cell>
          <cell r="AP190">
            <v>17121486</v>
          </cell>
          <cell r="AQ190">
            <v>17121486</v>
          </cell>
          <cell r="AS190">
            <v>20758488</v>
          </cell>
          <cell r="AT190">
            <v>22242745</v>
          </cell>
          <cell r="AU190" t="e">
            <v>#DIV/0!</v>
          </cell>
          <cell r="AV190" t="e">
            <v>#DIV/0!</v>
          </cell>
          <cell r="AW190" t="e">
            <v>#DIV/0!</v>
          </cell>
          <cell r="AX190">
            <v>12.475423391208132</v>
          </cell>
          <cell r="AY190">
            <v>11.25284224155154</v>
          </cell>
          <cell r="AZ190">
            <v>12.01144495945437</v>
          </cell>
          <cell r="BA190">
            <v>12.01144495945437</v>
          </cell>
          <cell r="BB190" t="e">
            <v>#DIV/0!</v>
          </cell>
        </row>
        <row r="191">
          <cell r="AI191" t="str">
            <v> 2.1.3.1.</v>
          </cell>
          <cell r="AJ191" t="str">
            <v> Servicios Personales</v>
          </cell>
          <cell r="AK191">
            <v>1092593.0410558751</v>
          </cell>
          <cell r="AL191">
            <v>1525331</v>
          </cell>
          <cell r="AM191">
            <v>1946082.4</v>
          </cell>
          <cell r="AN191">
            <v>2377977.85</v>
          </cell>
          <cell r="AO191">
            <v>2848199.6999999997</v>
          </cell>
          <cell r="AP191">
            <v>3547894.0000000005</v>
          </cell>
          <cell r="AQ191">
            <v>3547894.0000000005</v>
          </cell>
          <cell r="AS191">
            <v>4084291.9999999995</v>
          </cell>
          <cell r="AT191">
            <v>4453811</v>
          </cell>
          <cell r="AU191" t="e">
            <v>#DIV/0!</v>
          </cell>
          <cell r="AV191" t="e">
            <v>#DIV/0!</v>
          </cell>
          <cell r="AW191" t="e">
            <v>#DIV/0!</v>
          </cell>
          <cell r="AX191">
            <v>2.6562514242018973</v>
          </cell>
          <cell r="AY191">
            <v>2.2943017166086146</v>
          </cell>
          <cell r="AZ191">
            <v>2.4889973629028694</v>
          </cell>
          <cell r="BA191">
            <v>2.4889973629028694</v>
          </cell>
          <cell r="BB191" t="e">
            <v>#DIV/0!</v>
          </cell>
        </row>
        <row r="192">
          <cell r="AI192" t="str">
            <v> 2.1.3.2.</v>
          </cell>
          <cell r="AJ192" t="str">
            <v>Operación Comercial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S192">
            <v>0</v>
          </cell>
          <cell r="AT192">
            <v>0</v>
          </cell>
          <cell r="AU192" t="e">
            <v>#DIV/0!</v>
          </cell>
          <cell r="AV192" t="e">
            <v>#DIV/0!</v>
          </cell>
          <cell r="AW192" t="e">
            <v>#DIV/0!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 t="e">
            <v>#DIV/0!</v>
          </cell>
        </row>
        <row r="193">
          <cell r="AI193" t="str">
            <v> 2.1.3.3.</v>
          </cell>
          <cell r="AJ193" t="str">
            <v> Transferencias</v>
          </cell>
          <cell r="AK193">
            <v>3000623</v>
          </cell>
          <cell r="AL193">
            <v>4254181</v>
          </cell>
          <cell r="AM193">
            <v>5837260.2</v>
          </cell>
          <cell r="AN193">
            <v>7937416.1</v>
          </cell>
          <cell r="AO193">
            <v>9799363</v>
          </cell>
          <cell r="AP193">
            <v>12259100</v>
          </cell>
          <cell r="AQ193">
            <v>12259100</v>
          </cell>
          <cell r="AS193">
            <v>15462616</v>
          </cell>
          <cell r="AT193">
            <v>16633000</v>
          </cell>
          <cell r="AU193" t="e">
            <v>#DIV/0!</v>
          </cell>
          <cell r="AV193" t="e">
            <v>#DIV/0!</v>
          </cell>
          <cell r="AW193" t="e">
            <v>#DIV/0!</v>
          </cell>
          <cell r="AX193">
            <v>8.86626123120031</v>
          </cell>
          <cell r="AY193">
            <v>7.893651330898935</v>
          </cell>
          <cell r="AZ193">
            <v>8.600275986701567</v>
          </cell>
          <cell r="BA193">
            <v>8.600275986701567</v>
          </cell>
          <cell r="BB193" t="e">
            <v>#DIV/0!</v>
          </cell>
        </row>
        <row r="194">
          <cell r="AI194" t="str">
            <v> 2.1.3.4.</v>
          </cell>
          <cell r="AJ194" t="str">
            <v>Gastos Generales y otros</v>
          </cell>
          <cell r="AK194">
            <v>397683</v>
          </cell>
          <cell r="AL194">
            <v>599675</v>
          </cell>
          <cell r="AM194">
            <v>724957.4</v>
          </cell>
          <cell r="AN194">
            <v>853082.13</v>
          </cell>
          <cell r="AO194">
            <v>1321978.2999999998</v>
          </cell>
          <cell r="AP194">
            <v>1314492</v>
          </cell>
          <cell r="AQ194">
            <v>1314492</v>
          </cell>
          <cell r="AS194">
            <v>1211580</v>
          </cell>
          <cell r="AT194">
            <v>1155934</v>
          </cell>
          <cell r="AU194" t="e">
            <v>#DIV/0!</v>
          </cell>
          <cell r="AV194" t="e">
            <v>#DIV/0!</v>
          </cell>
          <cell r="AW194" t="e">
            <v>#DIV/0!</v>
          </cell>
          <cell r="AX194">
            <v>0.9529107358059236</v>
          </cell>
          <cell r="AY194">
            <v>1.0648891940439915</v>
          </cell>
          <cell r="AZ194">
            <v>0.9221716098499332</v>
          </cell>
          <cell r="BA194">
            <v>0.9221716098499332</v>
          </cell>
          <cell r="BB194" t="e">
            <v>#DIV/0!</v>
          </cell>
        </row>
        <row r="195">
          <cell r="AH195" t="str">
            <v> PAGOS DE CAPITAL</v>
          </cell>
          <cell r="AK195">
            <v>973048</v>
          </cell>
          <cell r="AL195">
            <v>1339000</v>
          </cell>
          <cell r="AM195">
            <v>1745900</v>
          </cell>
          <cell r="AN195">
            <v>2316200</v>
          </cell>
          <cell r="AO195">
            <v>3169400</v>
          </cell>
          <cell r="AP195">
            <v>2280220</v>
          </cell>
          <cell r="AQ195">
            <v>2280220</v>
          </cell>
          <cell r="AS195">
            <v>2023098</v>
          </cell>
          <cell r="AT195">
            <v>2352450.32958</v>
          </cell>
          <cell r="AU195" t="e">
            <v>#DIV/0!</v>
          </cell>
          <cell r="AV195" t="e">
            <v>#DIV/0!</v>
          </cell>
          <cell r="AW195" t="e">
            <v>#DIV/0!</v>
          </cell>
          <cell r="AX195">
            <v>2.587244262488162</v>
          </cell>
          <cell r="AY195">
            <v>2.5530372258024405</v>
          </cell>
          <cell r="AZ195">
            <v>1.5996705557827773</v>
          </cell>
          <cell r="BA195">
            <v>1.5996705557827773</v>
          </cell>
          <cell r="BB195" t="e">
            <v>#DIV/0!</v>
          </cell>
        </row>
        <row r="196">
          <cell r="AH196" t="str">
            <v> 2.2.1.</v>
          </cell>
          <cell r="AI196" t="str">
            <v> Formación bruta de Capital Fijo</v>
          </cell>
          <cell r="AK196">
            <v>973048</v>
          </cell>
          <cell r="AL196">
            <v>1309000</v>
          </cell>
          <cell r="AM196">
            <v>1745900</v>
          </cell>
          <cell r="AN196">
            <v>2316200</v>
          </cell>
          <cell r="AO196">
            <v>3169400</v>
          </cell>
          <cell r="AP196">
            <v>2280220</v>
          </cell>
          <cell r="AQ196">
            <v>2280220</v>
          </cell>
          <cell r="AS196">
            <v>2023098</v>
          </cell>
          <cell r="AT196">
            <v>2352450.32958</v>
          </cell>
          <cell r="AU196" t="e">
            <v>#DIV/0!</v>
          </cell>
          <cell r="AV196" t="e">
            <v>#DIV/0!</v>
          </cell>
          <cell r="AW196" t="e">
            <v>#DIV/0!</v>
          </cell>
          <cell r="AX196">
            <v>2.587244262488162</v>
          </cell>
          <cell r="AY196">
            <v>2.5530372258024405</v>
          </cell>
          <cell r="AZ196">
            <v>1.5996705557827773</v>
          </cell>
          <cell r="BA196">
            <v>1.5996705557827773</v>
          </cell>
          <cell r="BB196" t="e">
            <v>#DIV/0!</v>
          </cell>
        </row>
        <row r="197">
          <cell r="AH197" t="str">
            <v> 2.1.1.</v>
          </cell>
          <cell r="AI197" t="str">
            <v> Otros</v>
          </cell>
          <cell r="AK197">
            <v>0</v>
          </cell>
          <cell r="AL197">
            <v>30000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S197">
            <v>0</v>
          </cell>
          <cell r="AT197">
            <v>0</v>
          </cell>
          <cell r="AU197" t="e">
            <v>#DIV/0!</v>
          </cell>
          <cell r="AV197" t="e">
            <v>#DIV/0!</v>
          </cell>
          <cell r="AW197" t="e">
            <v>#DIV/0!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 t="e">
            <v>#DIV/0!</v>
          </cell>
        </row>
        <row r="198">
          <cell r="AK198">
            <v>0</v>
          </cell>
          <cell r="AL198">
            <v>0</v>
          </cell>
          <cell r="AM198">
            <v>0</v>
          </cell>
          <cell r="AS198">
            <v>0</v>
          </cell>
          <cell r="AT198">
            <v>0</v>
          </cell>
        </row>
        <row r="199">
          <cell r="AK199">
            <v>-138732.73306045774</v>
          </cell>
          <cell r="AL199">
            <v>-797537</v>
          </cell>
          <cell r="AM199">
            <v>-1766600.790000001</v>
          </cell>
          <cell r="AN199">
            <v>-3314430.08</v>
          </cell>
          <cell r="AO199">
            <v>-4301445.309135465</v>
          </cell>
          <cell r="AP199">
            <v>-6608988</v>
          </cell>
          <cell r="AQ199">
            <v>-6300798</v>
          </cell>
          <cell r="AS199">
            <v>-7629774</v>
          </cell>
          <cell r="AT199">
            <v>-8736066.727455169</v>
          </cell>
          <cell r="AU199" t="e">
            <v>#DIV/0!</v>
          </cell>
          <cell r="AV199" t="e">
            <v>#DIV/0!</v>
          </cell>
          <cell r="AW199" t="e">
            <v>#DIV/0!</v>
          </cell>
          <cell r="AX199">
            <v>-3.7022883204810375</v>
          </cell>
          <cell r="AY199">
            <v>-3.464930270390651</v>
          </cell>
          <cell r="AZ199">
            <v>-4.636483982739255</v>
          </cell>
          <cell r="BA199">
            <v>-4.420275692053842</v>
          </cell>
          <cell r="BB199" t="e">
            <v>#DIV/0!</v>
          </cell>
        </row>
        <row r="200">
          <cell r="AK200">
            <v>0</v>
          </cell>
          <cell r="AL200">
            <v>0</v>
          </cell>
          <cell r="AM200">
            <v>0</v>
          </cell>
          <cell r="AS200">
            <v>0</v>
          </cell>
          <cell r="AT200">
            <v>0</v>
          </cell>
        </row>
        <row r="201">
          <cell r="AK201">
            <v>96184.1</v>
          </cell>
          <cell r="AL201">
            <v>129400</v>
          </cell>
          <cell r="AM201">
            <v>172000</v>
          </cell>
          <cell r="AN201">
            <v>385074.61</v>
          </cell>
          <cell r="AO201">
            <v>248214.72892596</v>
          </cell>
          <cell r="AP201">
            <v>321089.15788879</v>
          </cell>
          <cell r="AQ201">
            <v>321089.15788879</v>
          </cell>
          <cell r="AS201">
            <v>259276.78503759997</v>
          </cell>
          <cell r="AT201">
            <v>302834.40777</v>
          </cell>
          <cell r="AU201" t="e">
            <v>#DIV/0!</v>
          </cell>
          <cell r="AV201" t="e">
            <v>#DIV/0!</v>
          </cell>
          <cell r="AW201" t="e">
            <v>#DIV/0!</v>
          </cell>
          <cell r="AX201">
            <v>0.43013646289282725</v>
          </cell>
          <cell r="AY201">
            <v>0.1999436621885649</v>
          </cell>
          <cell r="AZ201">
            <v>0.2252575942916844</v>
          </cell>
          <cell r="BA201">
            <v>0.2252575942916844</v>
          </cell>
          <cell r="BB201" t="e">
            <v>#DIV/0!</v>
          </cell>
        </row>
        <row r="202">
          <cell r="AK202">
            <v>0</v>
          </cell>
          <cell r="AL202">
            <v>0</v>
          </cell>
          <cell r="AM202">
            <v>0</v>
          </cell>
          <cell r="AS202">
            <v>0</v>
          </cell>
          <cell r="AT202">
            <v>0</v>
          </cell>
        </row>
        <row r="203">
          <cell r="AK203">
            <v>-234916.83306045775</v>
          </cell>
          <cell r="AL203">
            <v>-926937</v>
          </cell>
          <cell r="AM203">
            <v>-1938600.790000001</v>
          </cell>
          <cell r="AN203">
            <v>-3699504.69</v>
          </cell>
          <cell r="AO203">
            <v>-4549660.038061425</v>
          </cell>
          <cell r="AP203">
            <v>-6930077.15788879</v>
          </cell>
          <cell r="AQ203">
            <v>-6621887.15788879</v>
          </cell>
          <cell r="AS203">
            <v>-7889050.7850375995</v>
          </cell>
          <cell r="AT203">
            <v>-9038901.13522517</v>
          </cell>
          <cell r="AU203" t="e">
            <v>#DIV/0!</v>
          </cell>
          <cell r="AV203" t="e">
            <v>#DIV/0!</v>
          </cell>
          <cell r="AW203" t="e">
            <v>#DIV/0!</v>
          </cell>
          <cell r="AX203">
            <v>-4.132424783373865</v>
          </cell>
          <cell r="AY203">
            <v>-3.6648739325792157</v>
          </cell>
          <cell r="AZ203">
            <v>-4.86174157703094</v>
          </cell>
          <cell r="BA203">
            <v>-4.645533286345526</v>
          </cell>
          <cell r="BB203" t="e">
            <v>#DIV/0!</v>
          </cell>
        </row>
        <row r="204">
          <cell r="AK204">
            <v>0</v>
          </cell>
          <cell r="AL204">
            <v>0</v>
          </cell>
          <cell r="AM204">
            <v>0</v>
          </cell>
          <cell r="AS204">
            <v>0</v>
          </cell>
          <cell r="AT204">
            <v>0</v>
          </cell>
        </row>
        <row r="205">
          <cell r="AK205">
            <v>234916.83306045775</v>
          </cell>
          <cell r="AL205">
            <v>926937</v>
          </cell>
          <cell r="AM205">
            <v>1938600.790000001</v>
          </cell>
          <cell r="AN205">
            <v>3699504.69</v>
          </cell>
          <cell r="AO205">
            <v>4549660.038061425</v>
          </cell>
          <cell r="AP205">
            <v>6930077.15788879</v>
          </cell>
          <cell r="AQ205">
            <v>6621887.15788879</v>
          </cell>
          <cell r="AS205">
            <v>7889050.7850375995</v>
          </cell>
          <cell r="AT205">
            <v>9038901.13522517</v>
          </cell>
          <cell r="AU205" t="e">
            <v>#DIV/0!</v>
          </cell>
          <cell r="AV205" t="e">
            <v>#DIV/0!</v>
          </cell>
          <cell r="AW205" t="e">
            <v>#DIV/0!</v>
          </cell>
          <cell r="AX205">
            <v>4.132424783373865</v>
          </cell>
          <cell r="AY205">
            <v>3.6648739325792157</v>
          </cell>
          <cell r="AZ205">
            <v>4.86174157703094</v>
          </cell>
          <cell r="BA205">
            <v>4.645533286345526</v>
          </cell>
          <cell r="BB205" t="e">
            <v>#DIV/0!</v>
          </cell>
        </row>
        <row r="206">
          <cell r="AH206" t="str">
            <v> CREDITO EXTERNO NETO</v>
          </cell>
          <cell r="AK206">
            <v>-281000</v>
          </cell>
          <cell r="AL206">
            <v>119500</v>
          </cell>
          <cell r="AM206">
            <v>223200</v>
          </cell>
          <cell r="AN206">
            <v>1079814</v>
          </cell>
          <cell r="AO206">
            <v>1096414</v>
          </cell>
          <cell r="AP206">
            <v>2657500</v>
          </cell>
          <cell r="AQ206">
            <v>2657500</v>
          </cell>
          <cell r="AS206">
            <v>3116594</v>
          </cell>
          <cell r="AT206">
            <v>1951997.695254</v>
          </cell>
          <cell r="AU206" t="e">
            <v>#DIV/0!</v>
          </cell>
          <cell r="AV206" t="e">
            <v>#DIV/0!</v>
          </cell>
          <cell r="AW206" t="e">
            <v>#DIV/0!</v>
          </cell>
          <cell r="AX206">
            <v>1.2061750177248909</v>
          </cell>
          <cell r="AY206">
            <v>0.883191063573849</v>
          </cell>
          <cell r="AZ206">
            <v>1.864348397081304</v>
          </cell>
          <cell r="BA206">
            <v>1.864348397081304</v>
          </cell>
          <cell r="BB206" t="e">
            <v>#DIV/0!</v>
          </cell>
        </row>
        <row r="207">
          <cell r="AH207" t="str">
            <v> 6.1.1.</v>
          </cell>
          <cell r="AI207" t="str">
            <v> Mediano y Largo Plazo</v>
          </cell>
          <cell r="AK207">
            <v>-281000</v>
          </cell>
          <cell r="AL207">
            <v>119500</v>
          </cell>
          <cell r="AM207">
            <v>223200</v>
          </cell>
          <cell r="AN207">
            <v>1079814</v>
          </cell>
          <cell r="AO207">
            <v>1096414</v>
          </cell>
          <cell r="AP207">
            <v>2657500</v>
          </cell>
          <cell r="AQ207">
            <v>2657500</v>
          </cell>
          <cell r="AS207">
            <v>3116594</v>
          </cell>
          <cell r="AT207">
            <v>1951997.695254</v>
          </cell>
          <cell r="AU207" t="e">
            <v>#DIV/0!</v>
          </cell>
          <cell r="AV207" t="e">
            <v>#DIV/0!</v>
          </cell>
          <cell r="AW207" t="e">
            <v>#DIV/0!</v>
          </cell>
          <cell r="AX207">
            <v>1.2061750177248909</v>
          </cell>
          <cell r="AY207">
            <v>0.883191063573849</v>
          </cell>
          <cell r="AZ207">
            <v>1.864348397081304</v>
          </cell>
          <cell r="BA207">
            <v>1.864348397081304</v>
          </cell>
          <cell r="BB207" t="e">
            <v>#DIV/0!</v>
          </cell>
        </row>
        <row r="208">
          <cell r="AI208" t="str">
            <v> 6.1.1.1.</v>
          </cell>
          <cell r="AJ208" t="str">
            <v> Desembolsos</v>
          </cell>
          <cell r="AK208">
            <v>397000</v>
          </cell>
          <cell r="AL208">
            <v>791500</v>
          </cell>
          <cell r="AM208">
            <v>847900</v>
          </cell>
          <cell r="AN208">
            <v>1819962</v>
          </cell>
          <cell r="AO208">
            <v>1889514</v>
          </cell>
          <cell r="AP208">
            <v>3663300</v>
          </cell>
          <cell r="AQ208">
            <v>3663300</v>
          </cell>
          <cell r="AS208">
            <v>4711114</v>
          </cell>
          <cell r="AT208">
            <v>4094839</v>
          </cell>
          <cell r="AU208" t="e">
            <v>#DIV/0!</v>
          </cell>
          <cell r="AV208" t="e">
            <v>#DIV/0!</v>
          </cell>
          <cell r="AW208" t="e">
            <v>#DIV/0!</v>
          </cell>
          <cell r="AX208">
            <v>2.0329359478656763</v>
          </cell>
          <cell r="AY208">
            <v>1.5220545152631013</v>
          </cell>
          <cell r="AZ208">
            <v>2.5699595420613135</v>
          </cell>
          <cell r="BA208">
            <v>2.5699595420613135</v>
          </cell>
          <cell r="BB208" t="e">
            <v>#DIV/0!</v>
          </cell>
        </row>
        <row r="209">
          <cell r="AI209" t="str">
            <v> 6.1.1.2.</v>
          </cell>
          <cell r="AJ209" t="str">
            <v> Amortizaciones</v>
          </cell>
          <cell r="AK209">
            <v>678000</v>
          </cell>
          <cell r="AL209">
            <v>672000</v>
          </cell>
          <cell r="AM209">
            <v>624700</v>
          </cell>
          <cell r="AN209">
            <v>740148</v>
          </cell>
          <cell r="AO209">
            <v>793100</v>
          </cell>
          <cell r="AP209">
            <v>1005800</v>
          </cell>
          <cell r="AQ209">
            <v>1005800</v>
          </cell>
          <cell r="AS209">
            <v>1594520</v>
          </cell>
          <cell r="AT209">
            <v>2142841.304746</v>
          </cell>
          <cell r="AU209" t="e">
            <v>#DIV/0!</v>
          </cell>
          <cell r="AV209" t="e">
            <v>#DIV/0!</v>
          </cell>
          <cell r="AW209" t="e">
            <v>#DIV/0!</v>
          </cell>
          <cell r="AX209">
            <v>0.8267609301407858</v>
          </cell>
          <cell r="AY209">
            <v>0.6388634516892521</v>
          </cell>
          <cell r="AZ209">
            <v>0.7056111449800095</v>
          </cell>
          <cell r="BA209">
            <v>0.7056111449800095</v>
          </cell>
          <cell r="BB209" t="e">
            <v>#DIV/0!</v>
          </cell>
        </row>
        <row r="210">
          <cell r="AH210" t="str">
            <v> 6.1.2.</v>
          </cell>
          <cell r="AI210" t="str">
            <v> Corto Plazo Neto</v>
          </cell>
          <cell r="AK210">
            <v>0</v>
          </cell>
          <cell r="AL210">
            <v>0</v>
          </cell>
          <cell r="AM210">
            <v>0</v>
          </cell>
          <cell r="AS210">
            <v>0</v>
          </cell>
          <cell r="AT210">
            <v>0</v>
          </cell>
          <cell r="AU210" t="e">
            <v>#DIV/0!</v>
          </cell>
          <cell r="AV210" t="e">
            <v>#DIV/0!</v>
          </cell>
          <cell r="AW210" t="e">
            <v>#DIV/0!</v>
          </cell>
          <cell r="BB210" t="e">
            <v>#DIV/0!</v>
          </cell>
        </row>
        <row r="211">
          <cell r="AH211" t="str">
            <v> CREDITO INTERNO NETO</v>
          </cell>
          <cell r="AK211">
            <v>484000</v>
          </cell>
          <cell r="AL211">
            <v>235200</v>
          </cell>
          <cell r="AM211">
            <v>1755400</v>
          </cell>
          <cell r="AN211">
            <v>1790859</v>
          </cell>
          <cell r="AO211">
            <v>3517900</v>
          </cell>
          <cell r="AP211">
            <v>3985000</v>
          </cell>
          <cell r="AQ211">
            <v>3985000</v>
          </cell>
          <cell r="AS211">
            <v>4804244</v>
          </cell>
          <cell r="AT211">
            <v>5272589.6</v>
          </cell>
          <cell r="AU211" t="e">
            <v>#DIV/0!</v>
          </cell>
          <cell r="AV211" t="e">
            <v>#DIV/0!</v>
          </cell>
          <cell r="AW211" t="e">
            <v>#DIV/0!</v>
          </cell>
          <cell r="AX211">
            <v>2.000427282909631</v>
          </cell>
          <cell r="AY211">
            <v>2.833763380024738</v>
          </cell>
          <cell r="AZ211">
            <v>2.7956456678716823</v>
          </cell>
          <cell r="BA211">
            <v>2.7956456678716823</v>
          </cell>
          <cell r="BB211" t="e">
            <v>#DIV/0!</v>
          </cell>
        </row>
        <row r="212">
          <cell r="AH212" t="str">
            <v> 6.2.1.</v>
          </cell>
          <cell r="AI212" t="str">
            <v> Desembolsos</v>
          </cell>
          <cell r="AK212">
            <v>722000</v>
          </cell>
          <cell r="AL212">
            <v>1633300</v>
          </cell>
          <cell r="AM212">
            <v>2510800</v>
          </cell>
          <cell r="AN212">
            <v>3874081</v>
          </cell>
          <cell r="AO212">
            <v>6918965</v>
          </cell>
          <cell r="AP212">
            <v>7708700</v>
          </cell>
          <cell r="AQ212">
            <v>7708700</v>
          </cell>
          <cell r="AS212">
            <v>11396854</v>
          </cell>
          <cell r="AT212">
            <v>11729855</v>
          </cell>
          <cell r="AU212" t="e">
            <v>#DIV/0!</v>
          </cell>
          <cell r="AV212" t="e">
            <v>#DIV/0!</v>
          </cell>
          <cell r="AW212" t="e">
            <v>#DIV/0!</v>
          </cell>
          <cell r="AX212">
            <v>4.327430204500648</v>
          </cell>
          <cell r="AY212">
            <v>5.573413014773832</v>
          </cell>
          <cell r="AZ212">
            <v>5.407978358826208</v>
          </cell>
          <cell r="BA212">
            <v>5.407978358826208</v>
          </cell>
          <cell r="BB212" t="e">
            <v>#DIV/0!</v>
          </cell>
        </row>
        <row r="213">
          <cell r="AH213" t="str">
            <v> 6.2.2.</v>
          </cell>
          <cell r="AI213" t="str">
            <v> Amortizaciones</v>
          </cell>
          <cell r="AK213">
            <v>238000</v>
          </cell>
          <cell r="AL213">
            <v>1398100</v>
          </cell>
          <cell r="AM213">
            <v>755400</v>
          </cell>
          <cell r="AN213">
            <v>2083222</v>
          </cell>
          <cell r="AO213">
            <v>3401065</v>
          </cell>
          <cell r="AP213">
            <v>3723700</v>
          </cell>
          <cell r="AQ213">
            <v>3723700</v>
          </cell>
          <cell r="AS213">
            <v>6592610</v>
          </cell>
          <cell r="AT213">
            <v>6457265.4</v>
          </cell>
          <cell r="AU213" t="e">
            <v>#DIV/0!</v>
          </cell>
          <cell r="AV213" t="e">
            <v>#DIV/0!</v>
          </cell>
          <cell r="AW213" t="e">
            <v>#DIV/0!</v>
          </cell>
          <cell r="AX213">
            <v>2.327002921591017</v>
          </cell>
          <cell r="AY213">
            <v>2.7396496347490937</v>
          </cell>
          <cell r="AZ213">
            <v>2.6123326909545255</v>
          </cell>
          <cell r="BA213">
            <v>2.6123326909545255</v>
          </cell>
          <cell r="BB213" t="e">
            <v>#DIV/0!</v>
          </cell>
        </row>
        <row r="214">
          <cell r="AH214" t="str">
            <v>OTROS RECURSOS</v>
          </cell>
          <cell r="AK214">
            <v>31916.83306045772</v>
          </cell>
          <cell r="AL214">
            <v>572237</v>
          </cell>
          <cell r="AM214">
            <v>-39999.20999999903</v>
          </cell>
          <cell r="AN214">
            <v>828831.69</v>
          </cell>
          <cell r="AO214">
            <v>-64653.96193857491</v>
          </cell>
          <cell r="AP214">
            <v>443883.15788878966</v>
          </cell>
          <cell r="AQ214">
            <v>-20612.84211121034</v>
          </cell>
          <cell r="AS214">
            <v>-31787.214962400496</v>
          </cell>
          <cell r="AT214">
            <v>1814313.8399711698</v>
          </cell>
          <cell r="AU214" t="e">
            <v>#DIV/0!</v>
          </cell>
          <cell r="AV214" t="e">
            <v>#DIV/0!</v>
          </cell>
          <cell r="AW214" t="e">
            <v>#DIV/0!</v>
          </cell>
          <cell r="AX214">
            <v>0.9258224827393432</v>
          </cell>
          <cell r="AY214">
            <v>-0.052080511019371445</v>
          </cell>
          <cell r="AZ214">
            <v>0.3114027672253442</v>
          </cell>
          <cell r="BA214">
            <v>-0.014460778607460015</v>
          </cell>
          <cell r="BB214" t="e">
            <v>#DIV/0!</v>
          </cell>
        </row>
        <row r="215">
          <cell r="AH215" t="str">
            <v> 6.3.1.</v>
          </cell>
          <cell r="AI215" t="str">
            <v>Telefonía</v>
          </cell>
          <cell r="AK215">
            <v>0</v>
          </cell>
          <cell r="AL215">
            <v>0</v>
          </cell>
          <cell r="AM215">
            <v>0</v>
          </cell>
          <cell r="AN215">
            <v>90000</v>
          </cell>
          <cell r="AO215">
            <v>91614</v>
          </cell>
          <cell r="AP215">
            <v>111391</v>
          </cell>
          <cell r="AQ215">
            <v>111391</v>
          </cell>
          <cell r="AS215">
            <v>138701</v>
          </cell>
          <cell r="AT215">
            <v>193889.75599999996</v>
          </cell>
          <cell r="AU215" t="e">
            <v>#DIV/0!</v>
          </cell>
          <cell r="AV215" t="e">
            <v>#DIV/0!</v>
          </cell>
          <cell r="AW215" t="e">
            <v>#DIV/0!</v>
          </cell>
          <cell r="AX215">
            <v>0.10053189863739512</v>
          </cell>
          <cell r="AY215">
            <v>0.07379754919059278</v>
          </cell>
          <cell r="AZ215">
            <v>0.07814548722456577</v>
          </cell>
          <cell r="BA215">
            <v>0.07814548722456577</v>
          </cell>
          <cell r="BB215" t="e">
            <v>#DIV/0!</v>
          </cell>
        </row>
        <row r="216">
          <cell r="AH216" t="str">
            <v> 6.3.2.</v>
          </cell>
          <cell r="AI216" t="str">
            <v>Privatizaciones y concesiones</v>
          </cell>
          <cell r="AK216">
            <v>0</v>
          </cell>
          <cell r="AL216">
            <v>1412500</v>
          </cell>
          <cell r="AM216">
            <v>5900</v>
          </cell>
          <cell r="AN216">
            <v>733300</v>
          </cell>
          <cell r="AO216">
            <v>429765</v>
          </cell>
          <cell r="AP216">
            <v>0</v>
          </cell>
          <cell r="AQ216">
            <v>0</v>
          </cell>
          <cell r="AS216">
            <v>1100379</v>
          </cell>
          <cell r="AT216">
            <v>4027199</v>
          </cell>
          <cell r="AU216" t="e">
            <v>#DIV/0!</v>
          </cell>
          <cell r="AV216" t="e">
            <v>#DIV/0!</v>
          </cell>
          <cell r="AW216" t="e">
            <v>#DIV/0!</v>
          </cell>
          <cell r="AX216">
            <v>0.819111569675576</v>
          </cell>
          <cell r="AY216">
            <v>0.34618730464661635</v>
          </cell>
          <cell r="AZ216">
            <v>0</v>
          </cell>
          <cell r="BA216">
            <v>0</v>
          </cell>
          <cell r="BB216" t="e">
            <v>#DIV/0!</v>
          </cell>
        </row>
        <row r="217">
          <cell r="AH217" t="str">
            <v> 6.3.3.</v>
          </cell>
          <cell r="AI217" t="str">
            <v>Fondo Comunicaciones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S217">
            <v>0</v>
          </cell>
          <cell r="AT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AH218" t="str">
            <v> 6.3.4.</v>
          </cell>
          <cell r="AI218" t="str">
            <v>Faltante</v>
          </cell>
          <cell r="AK218">
            <v>0</v>
          </cell>
          <cell r="AL218">
            <v>0</v>
          </cell>
          <cell r="AM218">
            <v>0</v>
          </cell>
          <cell r="AN218">
            <v>76882.68999999994</v>
          </cell>
          <cell r="AO218">
            <v>-73746.96193857491</v>
          </cell>
          <cell r="AP218">
            <v>176186.15788878966</v>
          </cell>
          <cell r="AQ218">
            <v>-132003.84211121034</v>
          </cell>
          <cell r="AS218">
            <v>-2662266.2149624005</v>
          </cell>
          <cell r="AT218">
            <v>-1693197.9160288302</v>
          </cell>
          <cell r="AX218">
            <v>0.08587958664500295</v>
          </cell>
          <cell r="AY218">
            <v>-0.05940516789266658</v>
          </cell>
          <cell r="AZ218">
            <v>0.12360202485338796</v>
          </cell>
          <cell r="BA218">
            <v>-0.09260626583202577</v>
          </cell>
        </row>
        <row r="219">
          <cell r="AH219" t="str">
            <v> 6.3.5</v>
          </cell>
          <cell r="AI219" t="str">
            <v>Otros</v>
          </cell>
          <cell r="AK219">
            <v>31916.83306045772</v>
          </cell>
          <cell r="AL219">
            <v>-840263</v>
          </cell>
          <cell r="AM219">
            <v>-45899.20999999903</v>
          </cell>
          <cell r="AN219">
            <v>-71351</v>
          </cell>
          <cell r="AO219">
            <v>-512286</v>
          </cell>
          <cell r="AP219">
            <v>156306</v>
          </cell>
          <cell r="AS219">
            <v>1391399</v>
          </cell>
          <cell r="AT219">
            <v>-713577</v>
          </cell>
          <cell r="AU219" t="e">
            <v>#DIV/0!</v>
          </cell>
          <cell r="AV219" t="e">
            <v>#DIV/0!</v>
          </cell>
          <cell r="AW219" t="e">
            <v>#DIV/0!</v>
          </cell>
          <cell r="AX219">
            <v>-0.07970057221863087</v>
          </cell>
          <cell r="AY219">
            <v>-0.41266019696391404</v>
          </cell>
          <cell r="AZ219">
            <v>0.10965525514739051</v>
          </cell>
          <cell r="BA219">
            <v>0</v>
          </cell>
          <cell r="BB219" t="e">
            <v>#DIV/0!</v>
          </cell>
        </row>
        <row r="220">
          <cell r="AK220">
            <v>-0.0031603309591671266</v>
          </cell>
          <cell r="AL220">
            <v>-0.013754837899641425</v>
          </cell>
          <cell r="AM220">
            <v>-0.024031833418032847</v>
          </cell>
          <cell r="AN220">
            <v>-0.037022883204810376</v>
          </cell>
          <cell r="AO220">
            <v>-0.03464930270390651</v>
          </cell>
          <cell r="AP220">
            <v>-0.046364839827392555</v>
          </cell>
          <cell r="AQ220">
            <v>-0.04420275692053842</v>
          </cell>
          <cell r="AS220">
            <v>-0.04971768251654254</v>
          </cell>
          <cell r="AT220">
            <v>-0.04957349150115721</v>
          </cell>
        </row>
        <row r="221">
          <cell r="AK221">
            <v>43898166</v>
          </cell>
          <cell r="AL221">
            <v>57982290</v>
          </cell>
          <cell r="AM221">
            <v>73510862</v>
          </cell>
          <cell r="AN221">
            <v>89523824</v>
          </cell>
          <cell r="AO221">
            <v>124142334</v>
          </cell>
          <cell r="AP221">
            <v>142543100</v>
          </cell>
          <cell r="AQ221">
            <v>142543100</v>
          </cell>
          <cell r="AS221">
            <v>153461980</v>
          </cell>
          <cell r="AT221">
            <v>176224560</v>
          </cell>
        </row>
        <row r="223">
          <cell r="AK223">
            <v>36504.73417962963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1"/>
    </sheetNames>
    <sheetDataSet>
      <sheetData sheetId="0">
        <row r="3">
          <cell r="L3" t="str">
            <v>Cuadro No. 1b</v>
          </cell>
        </row>
        <row r="4">
          <cell r="L4" t="str">
            <v>DETALLE DE OTROS RECURSOS DE CAPITAL 1999</v>
          </cell>
        </row>
        <row r="5">
          <cell r="L5" t="str">
            <v>Miles de millones de pesos</v>
          </cell>
        </row>
        <row r="8">
          <cell r="M8" t="str">
            <v>INGRESOS</v>
          </cell>
          <cell r="N8" t="str">
            <v>INGRESOS</v>
          </cell>
          <cell r="O8" t="str">
            <v>TOTAL</v>
          </cell>
        </row>
        <row r="9">
          <cell r="M9" t="str">
            <v>NACION</v>
          </cell>
          <cell r="N9" t="str">
            <v>PROPIOS</v>
          </cell>
        </row>
        <row r="10">
          <cell r="M10" t="str">
            <v>(1)</v>
          </cell>
          <cell r="N10" t="str">
            <v>(2)</v>
          </cell>
          <cell r="O10" t="str">
            <v>(3)=(1+2)</v>
          </cell>
        </row>
        <row r="12">
          <cell r="L12" t="str">
            <v>RECUPERACION DE CARTERA</v>
          </cell>
          <cell r="M12">
            <v>214.023</v>
          </cell>
          <cell r="N12">
            <v>4.1718</v>
          </cell>
          <cell r="O12">
            <v>218.1948</v>
          </cell>
        </row>
        <row r="13">
          <cell r="L13" t="str">
            <v>RENDIMIENTOS FINANCIEROS</v>
          </cell>
          <cell r="M13">
            <v>179.5</v>
          </cell>
          <cell r="N13">
            <v>304.989993355</v>
          </cell>
          <cell r="O13">
            <v>484.489993355</v>
          </cell>
        </row>
        <row r="14">
          <cell r="L14" t="str">
            <v>DONACIONES</v>
          </cell>
          <cell r="M14">
            <v>2.27</v>
          </cell>
          <cell r="N14">
            <v>19.0174</v>
          </cell>
          <cell r="O14">
            <v>21.287399999999998</v>
          </cell>
        </row>
        <row r="15">
          <cell r="L15" t="str">
            <v>DIFERENCIAL CAMBIARIO</v>
          </cell>
          <cell r="N15">
            <v>0.798296514</v>
          </cell>
          <cell r="O15">
            <v>0.798296514</v>
          </cell>
        </row>
        <row r="16">
          <cell r="L16" t="str">
            <v>ENAJENACION DE ACTIVOS</v>
          </cell>
          <cell r="M16">
            <v>2162.6</v>
          </cell>
          <cell r="N16">
            <v>10.184663788</v>
          </cell>
          <cell r="O16">
            <v>2172.7846637879998</v>
          </cell>
        </row>
        <row r="17">
          <cell r="L17" t="str">
            <v>REINTEGROS Y OTROS RECURSOS NO APROPIADOS</v>
          </cell>
          <cell r="M17">
            <v>190</v>
          </cell>
          <cell r="O17">
            <v>190</v>
          </cell>
        </row>
        <row r="18">
          <cell r="L18" t="str">
            <v>SUPERAVIT </v>
          </cell>
          <cell r="M18">
            <v>335.01</v>
          </cell>
          <cell r="N18">
            <v>0.52548</v>
          </cell>
          <cell r="O18">
            <v>335.53548</v>
          </cell>
        </row>
        <row r="19">
          <cell r="L19" t="str">
            <v>EXCEDENTES FINANCIEROS ENTIDADES DESCENTRALIZADAS </v>
          </cell>
          <cell r="M19">
            <v>1063.3</v>
          </cell>
          <cell r="O19">
            <v>1063.3</v>
          </cell>
        </row>
        <row r="20">
          <cell r="L20" t="str">
            <v>OTROS RECURSOS DEL BALANCE</v>
          </cell>
          <cell r="N20">
            <v>158.78009</v>
          </cell>
          <cell r="O20">
            <v>158.78009</v>
          </cell>
        </row>
        <row r="22">
          <cell r="L22" t="str">
            <v>TOTAL</v>
          </cell>
          <cell r="M22">
            <v>4146.703</v>
          </cell>
          <cell r="N22">
            <v>498.4677236570001</v>
          </cell>
          <cell r="O22">
            <v>4645.170723657</v>
          </cell>
        </row>
      </sheetData>
      <sheetData sheetId="1">
        <row r="3">
          <cell r="B3" t="str">
            <v>Cuadro No. 1a</v>
          </cell>
        </row>
        <row r="4">
          <cell r="B4" t="str">
            <v>COMPOSICION INGRESOS CORRIENTES 1999</v>
          </cell>
        </row>
        <row r="5">
          <cell r="B5" t="str">
            <v>RECURSOS NACION</v>
          </cell>
        </row>
        <row r="6">
          <cell r="B6" t="str">
            <v>Miles de millones de pesos</v>
          </cell>
        </row>
        <row r="9">
          <cell r="C9" t="str">
            <v>CONCEPTO</v>
          </cell>
          <cell r="E9" t="str">
            <v>VALOR</v>
          </cell>
        </row>
        <row r="12">
          <cell r="B12" t="str">
            <v>  TOTAL INGRESOS CORRIENTES</v>
          </cell>
          <cell r="E12">
            <v>17813.984</v>
          </cell>
        </row>
        <row r="14">
          <cell r="B14" t="str">
            <v>1.1.  INGRESOS TRIBUTARIOS</v>
          </cell>
          <cell r="E14">
            <v>17369.627000000462</v>
          </cell>
        </row>
        <row r="16">
          <cell r="B16" t="str">
            <v>        1.1.1. IMPUESTOS DIRECTOS</v>
          </cell>
          <cell r="E16">
            <v>6285.366</v>
          </cell>
        </row>
        <row r="17">
          <cell r="D17" t="str">
            <v>IMPUESTO SOBRE LA RENTA Y COMPLEMENTARIOS</v>
          </cell>
          <cell r="E17">
            <v>6285.366</v>
          </cell>
        </row>
        <row r="19">
          <cell r="B19" t="str">
            <v>        1.1.2. IMPUESTOS INDIRECTOS</v>
          </cell>
          <cell r="E19">
            <v>11084.261000000462</v>
          </cell>
        </row>
        <row r="20">
          <cell r="D20" t="str">
            <v>IMPUESTOS SOBRE ADUANAS Y RECARGOS</v>
          </cell>
          <cell r="E20">
            <v>1646.4300000004641</v>
          </cell>
        </row>
        <row r="21">
          <cell r="D21" t="str">
            <v>IMPUESTO A LAS VENTAS</v>
          </cell>
          <cell r="E21">
            <v>8117.919</v>
          </cell>
        </row>
        <row r="22">
          <cell r="D22" t="str">
            <v>INTERNAS</v>
          </cell>
          <cell r="E22">
            <v>5452.433</v>
          </cell>
        </row>
        <row r="23">
          <cell r="D23" t="str">
            <v>EXTERNAS</v>
          </cell>
          <cell r="E23">
            <v>2665.486</v>
          </cell>
        </row>
        <row r="24">
          <cell r="D24" t="str">
            <v>IMPUESTO A LA GASOLINA Y ACPM</v>
          </cell>
          <cell r="E24">
            <v>917.324</v>
          </cell>
        </row>
        <row r="25">
          <cell r="D25" t="str">
            <v>IMPUESTO DE TIMBRE NACIONAL</v>
          </cell>
          <cell r="E25">
            <v>371.608</v>
          </cell>
        </row>
        <row r="26">
          <cell r="D26" t="str">
            <v>IMPUESTO DE TIMBRE NACIONAL SOBRE SALIDAS AL EXT.</v>
          </cell>
          <cell r="E26">
            <v>27.666</v>
          </cell>
        </row>
        <row r="27">
          <cell r="D27" t="str">
            <v>IMPUESTO AL ORO Y AL PLATINO</v>
          </cell>
          <cell r="E27">
            <v>3.314</v>
          </cell>
        </row>
        <row r="29">
          <cell r="B29" t="str">
            <v>1.2</v>
          </cell>
          <cell r="C29" t="str">
            <v>INGRESOS NO TRIBUTARIOS</v>
          </cell>
          <cell r="E29">
            <v>444.35699999953806</v>
          </cell>
        </row>
        <row r="31">
          <cell r="C31" t="str">
            <v>1.2.1.</v>
          </cell>
          <cell r="D31" t="str">
            <v>TASAS Y MULTAS</v>
          </cell>
          <cell r="E31">
            <v>444.35699999953806</v>
          </cell>
        </row>
        <row r="32">
          <cell r="D32" t="str">
            <v>OTRAS TASAS, MULTAS Y CONTRIBUCIONES NO ESPECIFICADAS</v>
          </cell>
          <cell r="E32">
            <v>60.326</v>
          </cell>
        </row>
        <row r="33">
          <cell r="D33" t="str">
            <v>CONTRIBUCION ESPECIAL POR EXPLOTACION O EXPORTACION</v>
          </cell>
        </row>
        <row r="34">
          <cell r="D34" t="str">
            <v>DE PETROLEO CRUDO, GAS LIBRE, CARBON Y FERRONIQUEL</v>
          </cell>
          <cell r="E34">
            <v>34.84499999953806</v>
          </cell>
        </row>
        <row r="35">
          <cell r="D35" t="str">
            <v>FONDO DE RECURSOS DEL SUPERAVIT DE LA NACION</v>
          </cell>
          <cell r="E35">
            <v>151.52</v>
          </cell>
        </row>
        <row r="36">
          <cell r="D36" t="str">
            <v>CONCESION SOCIEDADES PORTUARIAS</v>
          </cell>
          <cell r="E36">
            <v>17.764</v>
          </cell>
        </row>
        <row r="37">
          <cell r="D37" t="str">
            <v> CONCESION LARGA DISTANCIA</v>
          </cell>
          <cell r="E37">
            <v>179.902</v>
          </cell>
        </row>
        <row r="50">
          <cell r="B50" t="str">
            <v>Cuadro No. 1c</v>
          </cell>
        </row>
        <row r="51">
          <cell r="B51" t="str">
            <v>COMPOSICION DE LAS RENTAS PARAFISCALES Y LOS FINDOS ESPECIALES 1999</v>
          </cell>
        </row>
        <row r="52">
          <cell r="B52" t="str">
            <v>(Miles de millones de pesos)</v>
          </cell>
        </row>
        <row r="55">
          <cell r="C55" t="str">
            <v>CONCEPTO</v>
          </cell>
          <cell r="E55" t="str">
            <v>VALOR</v>
          </cell>
        </row>
        <row r="57">
          <cell r="B57">
            <v>3</v>
          </cell>
          <cell r="C57" t="str">
            <v>RENTAS PARAFISCALES</v>
          </cell>
          <cell r="E57">
            <v>495.721437148</v>
          </cell>
        </row>
        <row r="58">
          <cell r="D58" t="str">
            <v>FONDO DE PRESTACIONES SOCIALES DEL MAGISTERIO</v>
          </cell>
          <cell r="E58">
            <v>495.721437148</v>
          </cell>
        </row>
        <row r="60">
          <cell r="B60">
            <v>4</v>
          </cell>
          <cell r="C60" t="str">
            <v>FONDOS ESPECIALES</v>
          </cell>
          <cell r="E60">
            <v>2306.878694672</v>
          </cell>
        </row>
        <row r="61">
          <cell r="D61" t="str">
            <v>CONTRIB. ENTIDADES FISCALIZADAS POR LA CONTRALORIA</v>
          </cell>
          <cell r="E61">
            <v>121.624162707</v>
          </cell>
        </row>
        <row r="62">
          <cell r="D62" t="str">
            <v>CONTRIB. SUPERINTENDENCIA DEL SUBSIDIO FAMILIAR</v>
          </cell>
          <cell r="E62">
            <v>4.062721</v>
          </cell>
        </row>
        <row r="63">
          <cell r="D63" t="str">
            <v>CONTRIBUCIONES SUPERBANCARIA</v>
          </cell>
          <cell r="E63">
            <v>53.962781024</v>
          </cell>
        </row>
        <row r="64">
          <cell r="D64" t="str">
            <v>SUPERINTENDENCIA INDUSTRIA Y COMERCIO</v>
          </cell>
          <cell r="E64">
            <v>11.383514219</v>
          </cell>
        </row>
        <row r="65">
          <cell r="D65" t="str">
            <v>SUPERINTENDENCIA NACIONAL DE VALORES</v>
          </cell>
          <cell r="E65">
            <v>1.892087</v>
          </cell>
        </row>
        <row r="66">
          <cell r="D66" t="str">
            <v>CONTRIB. ENTIDADES CONTROLADAS POR SUPERPUERTOS</v>
          </cell>
          <cell r="E66">
            <v>19.84738616</v>
          </cell>
        </row>
        <row r="67">
          <cell r="D67" t="str">
            <v>CONTRIBUCION PARA LA DESCENTRALIZACIÓN</v>
          </cell>
          <cell r="E67">
            <v>206.59715109500002</v>
          </cell>
        </row>
        <row r="68">
          <cell r="D68" t="str">
            <v>FINANCIACION SECTOR JUSTICIA</v>
          </cell>
          <cell r="E68">
            <v>101.174956967</v>
          </cell>
        </row>
        <row r="69">
          <cell r="D69" t="str">
            <v>FONDO DE DEFENSA NACIONAL</v>
          </cell>
          <cell r="E69">
            <v>20.97</v>
          </cell>
        </row>
        <row r="70">
          <cell r="D70" t="str">
            <v>FONDO DE ESTUPEFACIENTES-MIN SALUD</v>
          </cell>
          <cell r="E70">
            <v>3.135557878</v>
          </cell>
        </row>
        <row r="71">
          <cell r="D71" t="str">
            <v>FONDOS INTERNOS DEL MINISTERIO DE DEFENSA </v>
          </cell>
          <cell r="E71">
            <v>95.972661885</v>
          </cell>
        </row>
        <row r="72">
          <cell r="D72" t="str">
            <v>FONDOS INTERNOS DE LA POLICIA </v>
          </cell>
          <cell r="E72">
            <v>39.214421839</v>
          </cell>
        </row>
        <row r="73">
          <cell r="D73" t="str">
            <v>FONDO ROTATORIO MINISTERIO DE MINAS Y ENERGIA</v>
          </cell>
          <cell r="E73">
            <v>0.9125</v>
          </cell>
        </row>
        <row r="74">
          <cell r="D74" t="str">
            <v>FONDO NACIONAL DE REGALIAS</v>
          </cell>
          <cell r="E74">
            <v>523.853985201</v>
          </cell>
        </row>
        <row r="75">
          <cell r="D75" t="str">
            <v>ESCUELAS INDUSTRIALES E INSTITUTOS TECNICOS</v>
          </cell>
          <cell r="E75">
            <v>44.205705342</v>
          </cell>
        </row>
        <row r="76">
          <cell r="D76" t="str">
            <v>FONDO DE SOLIDARIDAD Y GARANTIA DEL SECTOR SALUD</v>
          </cell>
          <cell r="E76">
            <v>565.1668510000001</v>
          </cell>
        </row>
        <row r="77">
          <cell r="D77" t="str">
            <v>FONDO DE SOLIDARIDAD PENSIONAL</v>
          </cell>
          <cell r="E77">
            <v>150.3399</v>
          </cell>
        </row>
        <row r="78">
          <cell r="D78" t="str">
            <v>COMISION DE REGULACION DE TELECOMUNICACIONES</v>
          </cell>
          <cell r="E78">
            <v>4.888630108</v>
          </cell>
        </row>
        <row r="79">
          <cell r="D79" t="str">
            <v>COMISION DE REGULACION DE ENERGIA Y GAS</v>
          </cell>
          <cell r="E79">
            <v>4.22884852</v>
          </cell>
        </row>
        <row r="80">
          <cell r="D80" t="str">
            <v>COMISION DE REGULACION DE AGUA POTABLE</v>
          </cell>
          <cell r="E80">
            <v>3.189125642</v>
          </cell>
        </row>
        <row r="81">
          <cell r="D81" t="str">
            <v>FONDO DE RIESGOS PROFESIONALES ( ART. 87 DTO 1295 DE 1994 )</v>
          </cell>
          <cell r="E81">
            <v>7.032</v>
          </cell>
        </row>
        <row r="82">
          <cell r="D82" t="str">
            <v>INSTITUTO DE ESTUDIOS DEL MINISTERIO PUBLICO</v>
          </cell>
          <cell r="E82">
            <v>0.862318044</v>
          </cell>
        </row>
        <row r="83">
          <cell r="D83" t="str">
            <v>FONDO BIENESTAR DE LA CONTRALORIA</v>
          </cell>
          <cell r="E83">
            <v>2.432483254</v>
          </cell>
        </row>
        <row r="84">
          <cell r="D84" t="str">
            <v>FONDO SALUD FUERZAS MILITARES</v>
          </cell>
          <cell r="E84">
            <v>124.08699589999999</v>
          </cell>
        </row>
        <row r="85">
          <cell r="D85" t="str">
            <v>FONDO SALUD POLICIA</v>
          </cell>
          <cell r="E85">
            <v>139.621849887</v>
          </cell>
        </row>
        <row r="86">
          <cell r="D86" t="str">
            <v>FONDO DE COMPENSACIÓN AMBIENTAL</v>
          </cell>
          <cell r="E86">
            <v>18.425099999999997</v>
          </cell>
        </row>
        <row r="87">
          <cell r="D87" t="str">
            <v>PENSIONES EPSA-CVC</v>
          </cell>
          <cell r="E87">
            <v>10.965</v>
          </cell>
        </row>
        <row r="88">
          <cell r="D88" t="str">
            <v>FONDO DE SEGURIDAD Y CONVIVENCIA CIUDADANA</v>
          </cell>
          <cell r="E88">
            <v>26.83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guimiento CSF"/>
      <sheetName val="Seguim. SSF"/>
      <sheetName val="Seguimiento SSF"/>
      <sheetName val="Formato Largo"/>
      <sheetName val="Resumen OPEF"/>
      <sheetName val="Reporte OPEF"/>
      <sheetName val="Resumen MES OPEF"/>
      <sheetName val="Confis Marzo 7-97"/>
      <sheetName val="Reclasificación"/>
      <sheetName val="Historia desembolsos"/>
      <sheetName val="Contingencias 1997"/>
      <sheetName val="Formato FMI"/>
      <sheetName val="Elasticidad"/>
      <sheetName val="Que pasaría si...."/>
    </sheetNames>
    <sheetDataSet>
      <sheetData sheetId="0">
        <row r="1">
          <cell r="AE1">
            <v>1183.4304445100188</v>
          </cell>
          <cell r="AF1">
            <v>2737.1786575030073</v>
          </cell>
        </row>
        <row r="6">
          <cell r="L6" t="str">
            <v>TESORERIA</v>
          </cell>
          <cell r="M6" t="str">
            <v>RESTO</v>
          </cell>
          <cell r="N6" t="str">
            <v>TOTAL</v>
          </cell>
          <cell r="Q6" t="str">
            <v>Observ.</v>
          </cell>
          <cell r="R6" t="str">
            <v>Observ.</v>
          </cell>
          <cell r="S6" t="str">
            <v>Observ.</v>
          </cell>
          <cell r="T6" t="str">
            <v>Observ.</v>
          </cell>
          <cell r="U6" t="str">
            <v>Observ.</v>
          </cell>
          <cell r="V6" t="str">
            <v>Observ.</v>
          </cell>
          <cell r="W6" t="str">
            <v>Observ.</v>
          </cell>
          <cell r="X6" t="str">
            <v>Observ.</v>
          </cell>
          <cell r="Y6" t="str">
            <v>Observ.</v>
          </cell>
          <cell r="Z6" t="str">
            <v>Observ.</v>
          </cell>
          <cell r="AA6" t="str">
            <v>Total </v>
          </cell>
          <cell r="AB6" t="str">
            <v>% PIB</v>
          </cell>
          <cell r="AC6" t="str">
            <v>% PIB</v>
          </cell>
          <cell r="AD6" t="str">
            <v>% PIB</v>
          </cell>
          <cell r="AE6" t="str">
            <v>Progr.</v>
          </cell>
          <cell r="AF6" t="str">
            <v>Progr.</v>
          </cell>
          <cell r="AG6" t="str">
            <v>Progr.</v>
          </cell>
          <cell r="AH6" t="str">
            <v>Progr.</v>
          </cell>
          <cell r="AI6" t="str">
            <v>Progr.</v>
          </cell>
          <cell r="AJ6" t="str">
            <v>Progr.</v>
          </cell>
          <cell r="AK6" t="str">
            <v>Progr.</v>
          </cell>
          <cell r="AL6" t="str">
            <v>Progr.</v>
          </cell>
          <cell r="AM6" t="str">
            <v>Progr.</v>
          </cell>
          <cell r="AN6" t="str">
            <v>Progr.</v>
          </cell>
          <cell r="AO6" t="str">
            <v>Progr.</v>
          </cell>
          <cell r="AP6" t="str">
            <v>Observ.-Prog.</v>
          </cell>
          <cell r="AQ6" t="str">
            <v>Observ.-Prog.</v>
          </cell>
          <cell r="AR6" t="str">
            <v>Observ.-Prog.</v>
          </cell>
          <cell r="AS6" t="str">
            <v>Observ.-Prog.</v>
          </cell>
          <cell r="AT6" t="str">
            <v>Observ.-Prog.</v>
          </cell>
          <cell r="AU6" t="str">
            <v>Observ.-Prog.</v>
          </cell>
          <cell r="AV6" t="str">
            <v>Observ-Prog</v>
          </cell>
          <cell r="AW6" t="str">
            <v>Observ-Prog</v>
          </cell>
          <cell r="AX6" t="str">
            <v>Observ-Prog</v>
          </cell>
          <cell r="AY6" t="str">
            <v>Observ.</v>
          </cell>
          <cell r="AZ6" t="str">
            <v>Observ.</v>
          </cell>
          <cell r="BA6" t="str">
            <v>Observ.</v>
          </cell>
          <cell r="BB6" t="str">
            <v>Observ.</v>
          </cell>
          <cell r="BC6" t="str">
            <v>Observ.</v>
          </cell>
          <cell r="BD6" t="str">
            <v>Observ.</v>
          </cell>
          <cell r="BE6" t="str">
            <v>Observ.</v>
          </cell>
          <cell r="BF6" t="str">
            <v>Observ.</v>
          </cell>
          <cell r="BG6" t="str">
            <v>Observ.</v>
          </cell>
          <cell r="BH6" t="str">
            <v>Progr.</v>
          </cell>
          <cell r="BI6" t="str">
            <v>Progr.</v>
          </cell>
          <cell r="BJ6" t="str">
            <v>Progr.</v>
          </cell>
          <cell r="BK6" t="str">
            <v>Progr.</v>
          </cell>
          <cell r="BL6" t="str">
            <v>Progr.</v>
          </cell>
          <cell r="BM6" t="str">
            <v>Progr.</v>
          </cell>
          <cell r="BN6" t="str">
            <v>Progr.</v>
          </cell>
          <cell r="BO6" t="str">
            <v>Progr.</v>
          </cell>
          <cell r="BP6" t="str">
            <v>Progr.</v>
          </cell>
          <cell r="BQ6" t="str">
            <v>Observ-Progr</v>
          </cell>
          <cell r="BR6" t="str">
            <v>Observ-Progr</v>
          </cell>
          <cell r="BS6" t="str">
            <v>Observ-Progr</v>
          </cell>
          <cell r="BT6" t="str">
            <v>Observ-Progr</v>
          </cell>
          <cell r="BU6" t="str">
            <v>Observ-Progr</v>
          </cell>
          <cell r="BV6" t="str">
            <v>Observ-Progr</v>
          </cell>
          <cell r="BW6" t="str">
            <v>Observ-Progr</v>
          </cell>
          <cell r="BX6" t="str">
            <v>Observ-Progr</v>
          </cell>
          <cell r="BY6" t="str">
            <v>Observ-Progr</v>
          </cell>
          <cell r="BZ6" t="str">
            <v>Observ.</v>
          </cell>
          <cell r="CA6" t="str">
            <v>Observ.</v>
          </cell>
          <cell r="CB6" t="str">
            <v>Observ.</v>
          </cell>
          <cell r="CC6" t="str">
            <v>Observ.</v>
          </cell>
          <cell r="CD6" t="str">
            <v>Observ.</v>
          </cell>
          <cell r="CE6" t="str">
            <v>Diferencias</v>
          </cell>
          <cell r="CF6" t="str">
            <v>Variación</v>
          </cell>
        </row>
        <row r="7">
          <cell r="L7" t="str">
            <v>CSF</v>
          </cell>
          <cell r="M7" t="str">
            <v>SSF</v>
          </cell>
          <cell r="N7" t="str">
            <v>CSF+SSF</v>
          </cell>
          <cell r="Q7">
            <v>35490</v>
          </cell>
          <cell r="R7">
            <v>35521</v>
          </cell>
          <cell r="S7">
            <v>35551</v>
          </cell>
          <cell r="T7">
            <v>35582</v>
          </cell>
          <cell r="U7">
            <v>35612</v>
          </cell>
          <cell r="V7">
            <v>35643</v>
          </cell>
          <cell r="W7">
            <v>35674</v>
          </cell>
          <cell r="X7">
            <v>35704</v>
          </cell>
          <cell r="Y7">
            <v>35735</v>
          </cell>
          <cell r="Z7">
            <v>35765</v>
          </cell>
          <cell r="AA7">
            <v>1997</v>
          </cell>
          <cell r="AB7" t="str">
            <v>CSF</v>
          </cell>
          <cell r="AC7" t="str">
            <v>SSF</v>
          </cell>
          <cell r="AD7" t="str">
            <v>CSF+SSF</v>
          </cell>
          <cell r="AE7" t="str">
            <v>Ene</v>
          </cell>
          <cell r="AF7" t="str">
            <v>Feb</v>
          </cell>
          <cell r="AG7" t="str">
            <v>Mar</v>
          </cell>
          <cell r="AH7" t="str">
            <v>Abr</v>
          </cell>
          <cell r="AI7" t="str">
            <v>May</v>
          </cell>
          <cell r="AJ7" t="str">
            <v>Jun</v>
          </cell>
          <cell r="AK7" t="str">
            <v>Jul</v>
          </cell>
          <cell r="AL7" t="str">
            <v>Ago</v>
          </cell>
          <cell r="AM7" t="str">
            <v>Sep</v>
          </cell>
          <cell r="AN7" t="str">
            <v>Oct</v>
          </cell>
          <cell r="AO7" t="str">
            <v>Nov</v>
          </cell>
          <cell r="AP7" t="str">
            <v>Enero</v>
          </cell>
          <cell r="AQ7" t="str">
            <v>Febrero</v>
          </cell>
          <cell r="AR7" t="str">
            <v>Marzo</v>
          </cell>
          <cell r="AS7" t="str">
            <v>Abril</v>
          </cell>
          <cell r="AT7" t="str">
            <v>Mayo</v>
          </cell>
          <cell r="AU7" t="str">
            <v>Junio</v>
          </cell>
          <cell r="AV7" t="str">
            <v>Julio</v>
          </cell>
          <cell r="AW7" t="str">
            <v>Agosto</v>
          </cell>
          <cell r="AX7" t="str">
            <v>Septiembre</v>
          </cell>
          <cell r="AY7" t="str">
            <v>Ene-Feb</v>
          </cell>
          <cell r="AZ7" t="str">
            <v>Ene-Mar</v>
          </cell>
          <cell r="BA7" t="str">
            <v>Ene-Abr</v>
          </cell>
          <cell r="BB7" t="str">
            <v>Ene-May</v>
          </cell>
          <cell r="BC7" t="str">
            <v>Ene-Jun</v>
          </cell>
          <cell r="BD7" t="str">
            <v>Ene-Jul</v>
          </cell>
          <cell r="BE7" t="str">
            <v>Ene-Agos</v>
          </cell>
          <cell r="BF7" t="str">
            <v>Ene-Sep</v>
          </cell>
          <cell r="BG7" t="str">
            <v>Ene-Oct</v>
          </cell>
          <cell r="BH7" t="str">
            <v>Ene-Feb</v>
          </cell>
          <cell r="BI7" t="str">
            <v>Ene-Mar</v>
          </cell>
          <cell r="BJ7" t="str">
            <v>Ene-Abr</v>
          </cell>
          <cell r="BK7" t="str">
            <v>Ene-May</v>
          </cell>
          <cell r="BL7" t="str">
            <v>Ene-Jun</v>
          </cell>
          <cell r="BM7" t="str">
            <v>Ene-Jul</v>
          </cell>
          <cell r="BN7" t="str">
            <v>Ene-Agos</v>
          </cell>
          <cell r="BO7" t="str">
            <v>Ene-Sep</v>
          </cell>
          <cell r="BP7" t="str">
            <v>Ene-Oct</v>
          </cell>
          <cell r="BQ7" t="str">
            <v>Ene-Feb</v>
          </cell>
          <cell r="BR7" t="str">
            <v>Ene-Mar</v>
          </cell>
          <cell r="BS7" t="str">
            <v>Ene-Abr</v>
          </cell>
          <cell r="BT7" t="str">
            <v>Ene-May</v>
          </cell>
          <cell r="BU7" t="str">
            <v>Ene-Jun</v>
          </cell>
          <cell r="BV7" t="str">
            <v>Ene-Jul</v>
          </cell>
          <cell r="BW7" t="str">
            <v>Ene-Agos</v>
          </cell>
          <cell r="BX7" t="str">
            <v>Ene-Sep</v>
          </cell>
          <cell r="BY7" t="str">
            <v>Ene-Sep</v>
          </cell>
          <cell r="BZ7">
            <v>35065</v>
          </cell>
          <cell r="CA7">
            <v>35096</v>
          </cell>
          <cell r="CB7">
            <v>35125</v>
          </cell>
          <cell r="CC7" t="str">
            <v>Ene-Mar 97</v>
          </cell>
          <cell r="CD7" t="str">
            <v>Ene-Mar 96</v>
          </cell>
          <cell r="CE7" t="str">
            <v>Acumulados</v>
          </cell>
          <cell r="CF7" t="str">
            <v>%</v>
          </cell>
        </row>
        <row r="8">
          <cell r="L8">
            <v>14557.600269024355</v>
          </cell>
          <cell r="M8">
            <v>8.8</v>
          </cell>
          <cell r="N8">
            <v>14566.400269024356</v>
          </cell>
          <cell r="Q8">
            <v>1117.3881319197103</v>
          </cell>
          <cell r="R8">
            <v>1138.0803272712687</v>
          </cell>
          <cell r="S8">
            <v>1179.738892452445</v>
          </cell>
          <cell r="T8">
            <v>1375.639549804662</v>
          </cell>
          <cell r="U8">
            <v>1498.7542982262826</v>
          </cell>
          <cell r="V8">
            <v>1516.3641834780656</v>
          </cell>
          <cell r="W8">
            <v>1291.9710539185546</v>
          </cell>
          <cell r="X8">
            <v>1380.3897833779629</v>
          </cell>
          <cell r="Y8">
            <v>1091.7683148956307</v>
          </cell>
          <cell r="Z8">
            <v>1511.5768379882973</v>
          </cell>
          <cell r="AA8">
            <v>15168.700840557482</v>
          </cell>
          <cell r="AB8">
            <v>13.527372489443918</v>
          </cell>
          <cell r="AC8">
            <v>0.008177232215971855</v>
          </cell>
          <cell r="AD8">
            <v>13.53554972165989</v>
          </cell>
          <cell r="AE8">
            <v>726.3358503923716</v>
          </cell>
          <cell r="AF8">
            <v>1438.1227019431008</v>
          </cell>
          <cell r="AG8">
            <v>1024.6103</v>
          </cell>
          <cell r="AH8">
            <v>1219.2702560502198</v>
          </cell>
          <cell r="AI8">
            <v>1025.0579905407249</v>
          </cell>
          <cell r="AJ8">
            <v>1318.5125198987557</v>
          </cell>
          <cell r="AK8">
            <v>1386.853163608609</v>
          </cell>
          <cell r="AL8">
            <v>1364.2976459563383</v>
          </cell>
          <cell r="AM8">
            <v>1147.7798913150875</v>
          </cell>
          <cell r="AN8">
            <v>1361.7922812436839</v>
          </cell>
          <cell r="AO8">
            <v>972.1812734609342</v>
          </cell>
          <cell r="AP8">
            <v>16.457900064195314</v>
          </cell>
          <cell r="AQ8">
            <v>-113.88698517506805</v>
          </cell>
          <cell r="AR8">
            <v>92.77783191971025</v>
          </cell>
          <cell r="AS8">
            <v>-81.18992877895107</v>
          </cell>
          <cell r="AT8">
            <v>154.68090191172018</v>
          </cell>
          <cell r="AU8">
            <v>57.127029905906284</v>
          </cell>
          <cell r="AV8">
            <v>111.9011346176735</v>
          </cell>
          <cell r="AW8">
            <v>152.06653752172724</v>
          </cell>
          <cell r="AX8">
            <v>144.1911626034671</v>
          </cell>
          <cell r="AY8">
            <v>2057.1933626519794</v>
          </cell>
          <cell r="AZ8">
            <v>3166.61590671432</v>
          </cell>
          <cell r="BA8">
            <v>4301.171641834199</v>
          </cell>
          <cell r="BB8">
            <v>5477.367634007485</v>
          </cell>
          <cell r="BC8">
            <v>6848.265359637466</v>
          </cell>
          <cell r="BD8">
            <v>8344.297758504057</v>
          </cell>
          <cell r="BE8">
            <v>9857.549639359484</v>
          </cell>
          <cell r="BF8">
            <v>11141.102098057449</v>
          </cell>
          <cell r="BG8">
            <v>12521.491881435413</v>
          </cell>
          <cell r="BH8">
            <v>2106.4596832266393</v>
          </cell>
          <cell r="BI8">
            <v>3189.068852335472</v>
          </cell>
          <cell r="BJ8">
            <v>4408.339108385692</v>
          </cell>
          <cell r="BK8">
            <v>5433.397098926417</v>
          </cell>
          <cell r="BL8">
            <v>6751.909618825173</v>
          </cell>
          <cell r="BM8">
            <v>8138.7627824337815</v>
          </cell>
          <cell r="BN8">
            <v>9503.060428390123</v>
          </cell>
          <cell r="BO8">
            <v>10650.840319705208</v>
          </cell>
          <cell r="BP8">
            <v>12012.632600948893</v>
          </cell>
          <cell r="BQ8">
            <v>-49.266320574659574</v>
          </cell>
          <cell r="BR8">
            <v>-22.452945621152274</v>
          </cell>
          <cell r="BS8">
            <v>-107.16746655149332</v>
          </cell>
          <cell r="BT8">
            <v>43.97053508106695</v>
          </cell>
          <cell r="BU8">
            <v>96.35574081229296</v>
          </cell>
          <cell r="BV8">
            <v>205.5349760702762</v>
          </cell>
          <cell r="BW8">
            <v>354.48921096936294</v>
          </cell>
          <cell r="BX8">
            <v>490.2617783522396</v>
          </cell>
          <cell r="BY8">
            <v>508.85928048651846</v>
          </cell>
          <cell r="BZ8">
            <v>618.838982</v>
          </cell>
          <cell r="CA8">
            <v>1132.2671618140002</v>
          </cell>
          <cell r="CB8">
            <v>923.918918</v>
          </cell>
          <cell r="CC8">
            <v>3166.61590671432</v>
          </cell>
          <cell r="CD8">
            <v>2675.0250618139994</v>
          </cell>
          <cell r="CE8">
            <v>491.59084490032046</v>
          </cell>
          <cell r="CF8">
            <v>18.3770556738994</v>
          </cell>
        </row>
        <row r="9">
          <cell r="L9">
            <v>12496.099613354061</v>
          </cell>
          <cell r="M9">
            <v>0</v>
          </cell>
          <cell r="N9">
            <v>12496.099613354061</v>
          </cell>
          <cell r="Q9">
            <v>918.6754120280501</v>
          </cell>
          <cell r="R9">
            <v>1041.3214851985501</v>
          </cell>
          <cell r="S9">
            <v>1060.4619888837797</v>
          </cell>
          <cell r="T9">
            <v>1183.4589118603099</v>
          </cell>
          <cell r="U9">
            <v>1175.3498713699</v>
          </cell>
          <cell r="V9">
            <v>1300.82735611338</v>
          </cell>
          <cell r="W9">
            <v>1030.26896782149</v>
          </cell>
          <cell r="X9">
            <v>1285.1797225266603</v>
          </cell>
          <cell r="Y9">
            <v>916.57072490872</v>
          </cell>
          <cell r="Z9">
            <v>1367.4223958232521</v>
          </cell>
          <cell r="AA9">
            <v>13075.6127799125</v>
          </cell>
          <cell r="AB9">
            <v>11.611762310490029</v>
          </cell>
          <cell r="AC9" t="str">
            <v> </v>
          </cell>
          <cell r="AD9">
            <v>11.611762310490029</v>
          </cell>
          <cell r="AE9">
            <v>653.7783</v>
          </cell>
          <cell r="AF9">
            <v>1354.6194</v>
          </cell>
          <cell r="AG9">
            <v>786.8803</v>
          </cell>
          <cell r="AH9">
            <v>1121.4405222222222</v>
          </cell>
          <cell r="AI9">
            <v>935.237337910198</v>
          </cell>
          <cell r="AJ9">
            <v>1193.5068379101976</v>
          </cell>
          <cell r="AK9">
            <v>1019.9875954975064</v>
          </cell>
          <cell r="AL9">
            <v>1247.3770828528786</v>
          </cell>
          <cell r="AM9">
            <v>891.5034814079302</v>
          </cell>
          <cell r="AN9">
            <v>1227.5820335033711</v>
          </cell>
          <cell r="AO9">
            <v>803.267345736616</v>
          </cell>
          <cell r="AP9">
            <v>-76.76635311794973</v>
          </cell>
          <cell r="AQ9">
            <v>-135.55540350364004</v>
          </cell>
          <cell r="AR9">
            <v>131.79511202805008</v>
          </cell>
          <cell r="AS9">
            <v>-80.11903702367204</v>
          </cell>
          <cell r="AT9">
            <v>125.22465097358167</v>
          </cell>
          <cell r="AU9">
            <v>-10.047926049887792</v>
          </cell>
          <cell r="AV9">
            <v>155.36227587239364</v>
          </cell>
          <cell r="AW9">
            <v>53.45027326050126</v>
          </cell>
          <cell r="AX9">
            <v>138.76548641355976</v>
          </cell>
          <cell r="AY9">
            <v>1796.07594337841</v>
          </cell>
          <cell r="AZ9">
            <v>2714.75135540646</v>
          </cell>
          <cell r="BA9">
            <v>3756.0728406050107</v>
          </cell>
          <cell r="BB9">
            <v>4816.534829488791</v>
          </cell>
          <cell r="BC9">
            <v>5999.9937413491</v>
          </cell>
          <cell r="BD9">
            <v>7175.343612718998</v>
          </cell>
          <cell r="BE9">
            <v>8476.17096883238</v>
          </cell>
          <cell r="BF9">
            <v>9506.43993665387</v>
          </cell>
          <cell r="BG9">
            <v>10791.619659180531</v>
          </cell>
          <cell r="BH9">
            <v>2008.3977000000002</v>
          </cell>
          <cell r="BI9">
            <v>2795.278</v>
          </cell>
          <cell r="BJ9">
            <v>3916.7185222222224</v>
          </cell>
          <cell r="BK9">
            <v>4851.95586013242</v>
          </cell>
          <cell r="BL9">
            <v>6045.462698042618</v>
          </cell>
          <cell r="BM9">
            <v>7065.450293540124</v>
          </cell>
          <cell r="BN9">
            <v>8312.827376393005</v>
          </cell>
          <cell r="BO9">
            <v>9204.330857800933</v>
          </cell>
          <cell r="BP9">
            <v>10431.912891304304</v>
          </cell>
          <cell r="BQ9">
            <v>-212.32175662158994</v>
          </cell>
          <cell r="BR9">
            <v>-80.52664459353977</v>
          </cell>
          <cell r="BS9">
            <v>-160.645681617212</v>
          </cell>
          <cell r="BT9">
            <v>-35.421030643630175</v>
          </cell>
          <cell r="BU9">
            <v>-45.468956693518294</v>
          </cell>
          <cell r="BV9">
            <v>109.89331917887534</v>
          </cell>
          <cell r="BW9">
            <v>163.34359243937618</v>
          </cell>
          <cell r="BX9">
            <v>302.1090788529357</v>
          </cell>
          <cell r="BY9">
            <v>359.7067678762249</v>
          </cell>
          <cell r="BZ9">
            <v>506.79</v>
          </cell>
          <cell r="CA9">
            <v>1047.8119000000002</v>
          </cell>
          <cell r="CB9">
            <v>643.2534999999999</v>
          </cell>
          <cell r="CC9">
            <v>2714.75135540646</v>
          </cell>
          <cell r="CD9">
            <v>2197.8553999999995</v>
          </cell>
          <cell r="CE9">
            <v>516.8959554064604</v>
          </cell>
          <cell r="CF9">
            <v>23.518196666007253</v>
          </cell>
        </row>
        <row r="10">
          <cell r="Q10">
            <v>612.1861350610002</v>
          </cell>
          <cell r="R10">
            <v>752.901555189</v>
          </cell>
          <cell r="S10">
            <v>709.4972773779998</v>
          </cell>
          <cell r="T10">
            <v>851.278704287</v>
          </cell>
          <cell r="U10">
            <v>803.174428981</v>
          </cell>
          <cell r="V10">
            <v>972.7071308799999</v>
          </cell>
          <cell r="W10">
            <v>690.390968228</v>
          </cell>
          <cell r="X10">
            <v>919.5669539930002</v>
          </cell>
          <cell r="Y10">
            <v>560.750024557</v>
          </cell>
          <cell r="Z10">
            <v>976.0156491428003</v>
          </cell>
          <cell r="AA10">
            <v>9152.5181370445</v>
          </cell>
          <cell r="AB10">
            <v>8.064394588623657</v>
          </cell>
          <cell r="AC10" t="e">
            <v>#VALUE!</v>
          </cell>
          <cell r="AD10">
            <v>8.064394588623657</v>
          </cell>
          <cell r="AE10">
            <v>372.33579999999995</v>
          </cell>
          <cell r="AF10">
            <v>1072.5493999999999</v>
          </cell>
          <cell r="AG10">
            <v>494.4103</v>
          </cell>
          <cell r="AH10">
            <v>798.1958</v>
          </cell>
          <cell r="AI10">
            <v>600.2614</v>
          </cell>
          <cell r="AJ10">
            <v>857.1218999999999</v>
          </cell>
          <cell r="AK10">
            <v>668.1943000000001</v>
          </cell>
          <cell r="AL10">
            <v>897.2391</v>
          </cell>
          <cell r="AM10">
            <v>538.2522</v>
          </cell>
          <cell r="AN10">
            <v>873.6769999999999</v>
          </cell>
          <cell r="AO10">
            <v>452.3449</v>
          </cell>
          <cell r="AP10">
            <v>-28.36885688229995</v>
          </cell>
          <cell r="AQ10">
            <v>-112.46703376999994</v>
          </cell>
          <cell r="AR10">
            <v>117.77583506100018</v>
          </cell>
          <cell r="AS10">
            <v>-45.294244811</v>
          </cell>
          <cell r="AT10">
            <v>109.23587737799983</v>
          </cell>
          <cell r="AU10">
            <v>-5.843195712999886</v>
          </cell>
          <cell r="AV10">
            <v>134.9801289809999</v>
          </cell>
          <cell r="AW10">
            <v>75.4680308799999</v>
          </cell>
          <cell r="AX10">
            <v>152.138768228</v>
          </cell>
          <cell r="AY10">
            <v>1304.0493093476998</v>
          </cell>
          <cell r="AZ10">
            <v>1916.2354444087</v>
          </cell>
          <cell r="BA10">
            <v>2669.1369995977</v>
          </cell>
          <cell r="BB10">
            <v>3378.6342769757002</v>
          </cell>
          <cell r="BC10">
            <v>4229.9129812627</v>
          </cell>
          <cell r="BD10">
            <v>5033.087410243699</v>
          </cell>
          <cell r="BE10">
            <v>6005.7945411237</v>
          </cell>
          <cell r="BF10">
            <v>6696.185509351699</v>
          </cell>
          <cell r="BG10">
            <v>7615.752463344699</v>
          </cell>
          <cell r="BH10">
            <v>1444.8852</v>
          </cell>
          <cell r="BI10">
            <v>1939.2955</v>
          </cell>
          <cell r="BJ10">
            <v>2737.4913</v>
          </cell>
          <cell r="BK10">
            <v>3337.7527</v>
          </cell>
          <cell r="BL10">
            <v>4194.8746</v>
          </cell>
          <cell r="BM10">
            <v>4863.0689</v>
          </cell>
          <cell r="BN10">
            <v>5760.308000000001</v>
          </cell>
          <cell r="BO10">
            <v>6298.5602</v>
          </cell>
          <cell r="BP10">
            <v>7172.2372000000005</v>
          </cell>
          <cell r="BQ10">
            <v>-140.8358906523</v>
          </cell>
          <cell r="BR10">
            <v>-23.06005559129983</v>
          </cell>
          <cell r="BS10">
            <v>-68.35430040229994</v>
          </cell>
          <cell r="BT10">
            <v>40.88157697569977</v>
          </cell>
          <cell r="BU10">
            <v>35.03838126269966</v>
          </cell>
          <cell r="BV10">
            <v>170.01851024369944</v>
          </cell>
          <cell r="BW10">
            <v>245.48654112369877</v>
          </cell>
          <cell r="BX10">
            <v>397.62530935169843</v>
          </cell>
          <cell r="BY10">
            <v>443.5152633446987</v>
          </cell>
        </row>
        <row r="11">
          <cell r="F11" t="str">
            <v>  Renta </v>
          </cell>
          <cell r="L11">
            <v>4723.1066</v>
          </cell>
          <cell r="N11">
            <v>4723.1066</v>
          </cell>
          <cell r="O11">
            <v>243.55664311769996</v>
          </cell>
          <cell r="P11">
            <v>368.38189932499995</v>
          </cell>
          <cell r="Q11">
            <v>547.2508932010002</v>
          </cell>
          <cell r="R11">
            <v>273.534887641</v>
          </cell>
          <cell r="S11">
            <v>633.2626624339998</v>
          </cell>
          <cell r="T11">
            <v>407.0639527949999</v>
          </cell>
          <cell r="U11">
            <v>716.377360256</v>
          </cell>
          <cell r="V11">
            <v>457.377056551</v>
          </cell>
          <cell r="W11">
            <v>587.309967256</v>
          </cell>
          <cell r="X11">
            <v>336.76889635800006</v>
          </cell>
          <cell r="Y11">
            <v>371.95657846081235</v>
          </cell>
          <cell r="Z11">
            <v>121.77492272243373</v>
          </cell>
          <cell r="AA11">
            <v>5064.615720117946</v>
          </cell>
          <cell r="AB11">
            <v>4.388856755566964</v>
          </cell>
          <cell r="AC11" t="str">
            <v> </v>
          </cell>
          <cell r="AD11">
            <v>4.388856755566964</v>
          </cell>
          <cell r="AE11">
            <v>300.03099999999995</v>
          </cell>
          <cell r="AF11">
            <v>412.96669999999995</v>
          </cell>
          <cell r="AG11">
            <v>411.4792</v>
          </cell>
          <cell r="AH11">
            <v>256.96799999999996</v>
          </cell>
          <cell r="AI11">
            <v>517.7282</v>
          </cell>
          <cell r="AJ11">
            <v>367.7209</v>
          </cell>
          <cell r="AK11">
            <v>564.8566000000001</v>
          </cell>
          <cell r="AL11">
            <v>375.6336</v>
          </cell>
          <cell r="AM11">
            <v>444.8304</v>
          </cell>
          <cell r="AN11">
            <v>283.6225</v>
          </cell>
          <cell r="AO11">
            <v>353.4796</v>
          </cell>
          <cell r="AP11">
            <v>-56.474356882299986</v>
          </cell>
          <cell r="AQ11">
            <v>-44.584800675</v>
          </cell>
          <cell r="AR11">
            <v>135.77169320100018</v>
          </cell>
          <cell r="AS11">
            <v>16.56688764100005</v>
          </cell>
          <cell r="AT11">
            <v>115.5344624339998</v>
          </cell>
          <cell r="AU11">
            <v>39.34305279499995</v>
          </cell>
          <cell r="AV11">
            <v>151.5207602559999</v>
          </cell>
          <cell r="AW11">
            <v>81.74345655100001</v>
          </cell>
          <cell r="AX11">
            <v>142.47956725600005</v>
          </cell>
          <cell r="AY11">
            <v>611.9385424426999</v>
          </cell>
          <cell r="AZ11">
            <v>1159.1894356437</v>
          </cell>
          <cell r="BA11">
            <v>1432.7243232847002</v>
          </cell>
          <cell r="BB11">
            <v>2065.9869857187</v>
          </cell>
          <cell r="BC11">
            <v>2473.0509385136997</v>
          </cell>
          <cell r="BD11">
            <v>3189.4282987696997</v>
          </cell>
          <cell r="BE11">
            <v>3646.8053553206996</v>
          </cell>
          <cell r="BF11">
            <v>4234.115322576699</v>
          </cell>
          <cell r="BG11">
            <v>4570.8842189347</v>
          </cell>
          <cell r="BH11">
            <v>712.9976999999999</v>
          </cell>
          <cell r="BI11">
            <v>1124.4769</v>
          </cell>
          <cell r="BJ11">
            <v>1381.4449</v>
          </cell>
          <cell r="BK11">
            <v>1899.1731</v>
          </cell>
          <cell r="BL11">
            <v>2266.894</v>
          </cell>
          <cell r="BM11">
            <v>2831.7506</v>
          </cell>
          <cell r="BN11">
            <v>3207.3842</v>
          </cell>
          <cell r="BO11">
            <v>3652.2146</v>
          </cell>
          <cell r="BP11">
            <v>3935.8370999999997</v>
          </cell>
          <cell r="BQ11">
            <v>-101.05915755729995</v>
          </cell>
          <cell r="BR11">
            <v>34.71253564370022</v>
          </cell>
          <cell r="BS11">
            <v>51.279423284700215</v>
          </cell>
          <cell r="BT11">
            <v>166.81388571870002</v>
          </cell>
          <cell r="BU11">
            <v>206.15693851369997</v>
          </cell>
          <cell r="BV11">
            <v>357.6776987696999</v>
          </cell>
          <cell r="BW11">
            <v>439.42115532069965</v>
          </cell>
          <cell r="BX11">
            <v>581.9007225766995</v>
          </cell>
          <cell r="BY11">
            <v>635.0471189346999</v>
          </cell>
          <cell r="BZ11">
            <v>234.09999999999997</v>
          </cell>
          <cell r="CA11">
            <v>321.4</v>
          </cell>
          <cell r="CB11">
            <v>335.8999999999999</v>
          </cell>
          <cell r="CC11">
            <v>1159.1894356437</v>
          </cell>
          <cell r="CD11">
            <v>891.3999999999999</v>
          </cell>
          <cell r="CE11">
            <v>267.78943564370024</v>
          </cell>
          <cell r="CF11">
            <v>30.04144442940322</v>
          </cell>
        </row>
        <row r="12">
          <cell r="F12" t="str">
            <v>  Ventas Internas</v>
          </cell>
          <cell r="L12">
            <v>3955.4622</v>
          </cell>
          <cell r="N12">
            <v>3955.4622</v>
          </cell>
          <cell r="O12">
            <v>100.4103</v>
          </cell>
          <cell r="P12">
            <v>591.700466905</v>
          </cell>
          <cell r="Q12">
            <v>64.93524185999999</v>
          </cell>
          <cell r="R12">
            <v>479.366667548</v>
          </cell>
          <cell r="S12">
            <v>76.23461494400001</v>
          </cell>
          <cell r="T12">
            <v>444.214751492</v>
          </cell>
          <cell r="U12">
            <v>86.79706872500002</v>
          </cell>
          <cell r="V12">
            <v>515.3300743289999</v>
          </cell>
          <cell r="W12">
            <v>103.08100097199998</v>
          </cell>
          <cell r="X12">
            <v>582.7980576350002</v>
          </cell>
          <cell r="Y12">
            <v>188.79344609618767</v>
          </cell>
          <cell r="Z12">
            <v>854.2407264203665</v>
          </cell>
          <cell r="AA12">
            <v>4087.902416926554</v>
          </cell>
          <cell r="AB12">
            <v>3.6755378330566932</v>
          </cell>
          <cell r="AC12" t="str">
            <v> </v>
          </cell>
          <cell r="AD12">
            <v>3.6755378330566932</v>
          </cell>
          <cell r="AE12">
            <v>72.3048</v>
          </cell>
          <cell r="AF12">
            <v>659.5827</v>
          </cell>
          <cell r="AG12">
            <v>82.9311</v>
          </cell>
          <cell r="AH12">
            <v>541.2278</v>
          </cell>
          <cell r="AI12">
            <v>82.5332</v>
          </cell>
          <cell r="AJ12">
            <v>489.40099999999995</v>
          </cell>
          <cell r="AK12">
            <v>103.3377</v>
          </cell>
          <cell r="AL12">
            <v>521.6055</v>
          </cell>
          <cell r="AM12">
            <v>93.4218</v>
          </cell>
          <cell r="AN12">
            <v>590.0545</v>
          </cell>
          <cell r="AO12">
            <v>98.8653</v>
          </cell>
          <cell r="AP12">
            <v>28.105500000000006</v>
          </cell>
          <cell r="AQ12">
            <v>-67.88223309500006</v>
          </cell>
          <cell r="AR12">
            <v>-17.99585814000001</v>
          </cell>
          <cell r="AS12">
            <v>-61.86113245199999</v>
          </cell>
          <cell r="AT12">
            <v>-6.298585055999979</v>
          </cell>
          <cell r="AU12">
            <v>-45.18624850799995</v>
          </cell>
          <cell r="AV12">
            <v>-16.54063127499998</v>
          </cell>
          <cell r="AW12">
            <v>-6.275425671000107</v>
          </cell>
          <cell r="AX12">
            <v>9.65920097199998</v>
          </cell>
          <cell r="AY12">
            <v>692.110766905</v>
          </cell>
          <cell r="AZ12">
            <v>757.046008765</v>
          </cell>
          <cell r="BA12">
            <v>1236.412676313</v>
          </cell>
          <cell r="BB12">
            <v>1312.647291257</v>
          </cell>
          <cell r="BC12">
            <v>1756.862042749</v>
          </cell>
          <cell r="BD12">
            <v>1843.659111474</v>
          </cell>
          <cell r="BE12">
            <v>2358.9891858029996</v>
          </cell>
          <cell r="BF12">
            <v>2462.0701867749995</v>
          </cell>
          <cell r="BG12">
            <v>3044.8682444099995</v>
          </cell>
          <cell r="BH12">
            <v>731.8875</v>
          </cell>
          <cell r="BI12">
            <v>814.8186000000001</v>
          </cell>
          <cell r="BJ12">
            <v>1356.0464000000002</v>
          </cell>
          <cell r="BK12">
            <v>1438.5796000000003</v>
          </cell>
          <cell r="BL12">
            <v>1927.9806000000003</v>
          </cell>
          <cell r="BM12">
            <v>2031.3183000000004</v>
          </cell>
          <cell r="BN12">
            <v>2552.9238000000005</v>
          </cell>
          <cell r="BO12">
            <v>2646.3456000000006</v>
          </cell>
          <cell r="BP12">
            <v>3236.4001000000007</v>
          </cell>
          <cell r="BQ12">
            <v>-39.776733095000054</v>
          </cell>
          <cell r="BR12">
            <v>-57.77259123500005</v>
          </cell>
          <cell r="BS12">
            <v>-119.63372368700016</v>
          </cell>
          <cell r="BT12">
            <v>-125.93230874300025</v>
          </cell>
          <cell r="BU12">
            <v>-171.1185572510003</v>
          </cell>
          <cell r="BV12">
            <v>-187.65918852600043</v>
          </cell>
          <cell r="BW12">
            <v>-193.93461419700088</v>
          </cell>
          <cell r="BX12">
            <v>-184.2754132250011</v>
          </cell>
          <cell r="BY12">
            <v>-191.53185559000121</v>
          </cell>
          <cell r="BZ12">
            <v>18.4</v>
          </cell>
          <cell r="CA12">
            <v>475.8</v>
          </cell>
          <cell r="CB12">
            <v>68.69999999999999</v>
          </cell>
          <cell r="CC12">
            <v>757.046008765</v>
          </cell>
          <cell r="CD12">
            <v>562.9</v>
          </cell>
          <cell r="CE12">
            <v>194.14600876500003</v>
          </cell>
          <cell r="CF12">
            <v>34.490319553206604</v>
          </cell>
        </row>
        <row r="13">
          <cell r="L13">
            <v>1083.5878093612414</v>
          </cell>
          <cell r="N13">
            <v>1083.5878093612414</v>
          </cell>
          <cell r="Q13">
            <v>87.58110000000002</v>
          </cell>
          <cell r="R13">
            <v>75.48188634248501</v>
          </cell>
          <cell r="S13">
            <v>100.79985627792065</v>
          </cell>
          <cell r="T13">
            <v>96.82237280412623</v>
          </cell>
          <cell r="U13">
            <v>119.95336933611877</v>
          </cell>
          <cell r="V13">
            <v>106.80132008960814</v>
          </cell>
          <cell r="W13">
            <v>121.30396975051718</v>
          </cell>
          <cell r="X13">
            <v>123.15117546677656</v>
          </cell>
          <cell r="Y13">
            <v>120.73640728030996</v>
          </cell>
          <cell r="Z13">
            <v>131.96731670782302</v>
          </cell>
          <cell r="AA13">
            <v>1221.3033438096857</v>
          </cell>
          <cell r="AB13">
            <v>1.0069033117662627</v>
          </cell>
          <cell r="AC13" t="str">
            <v> </v>
          </cell>
          <cell r="AD13">
            <v>1.0069033117662627</v>
          </cell>
          <cell r="AE13">
            <v>79.53099217699052</v>
          </cell>
          <cell r="AF13">
            <v>79.5</v>
          </cell>
          <cell r="AG13">
            <v>79.5</v>
          </cell>
          <cell r="AH13">
            <v>86.8</v>
          </cell>
          <cell r="AI13">
            <v>90.4</v>
          </cell>
          <cell r="AJ13">
            <v>90.4</v>
          </cell>
          <cell r="AK13">
            <v>96.6</v>
          </cell>
          <cell r="AL13">
            <v>96.7</v>
          </cell>
          <cell r="AM13">
            <v>96.7</v>
          </cell>
          <cell r="AN13">
            <v>96.7</v>
          </cell>
          <cell r="AO13">
            <v>96.7</v>
          </cell>
          <cell r="AP13">
            <v>-17.211794713990507</v>
          </cell>
          <cell r="AQ13">
            <v>-5.114627708999961</v>
          </cell>
          <cell r="AR13">
            <v>8.08110000000002</v>
          </cell>
          <cell r="AS13">
            <v>-11.318113657514985</v>
          </cell>
          <cell r="AT13">
            <v>10.399856277920648</v>
          </cell>
          <cell r="AU13">
            <v>6.422372804126226</v>
          </cell>
          <cell r="AV13">
            <v>23.353369336118774</v>
          </cell>
          <cell r="AW13">
            <v>10.101320089608137</v>
          </cell>
          <cell r="AX13">
            <v>24.60396975051718</v>
          </cell>
          <cell r="AY13">
            <v>136.70456975400006</v>
          </cell>
          <cell r="AZ13">
            <v>224.28566975400008</v>
          </cell>
          <cell r="BA13">
            <v>299.7675560964851</v>
          </cell>
          <cell r="BB13">
            <v>400.56741237440576</v>
          </cell>
          <cell r="BC13">
            <v>497.389785178532</v>
          </cell>
          <cell r="BD13">
            <v>617.3431545146508</v>
          </cell>
          <cell r="BE13">
            <v>724.1444746042589</v>
          </cell>
          <cell r="BF13">
            <v>845.448444354776</v>
          </cell>
          <cell r="BG13">
            <v>968.5996198215526</v>
          </cell>
          <cell r="BH13">
            <v>159.03099217699054</v>
          </cell>
          <cell r="BI13">
            <v>238.53099217699054</v>
          </cell>
          <cell r="BJ13">
            <v>325.33099217699055</v>
          </cell>
          <cell r="BK13">
            <v>415.7309921769905</v>
          </cell>
          <cell r="BL13">
            <v>506.1309921769905</v>
          </cell>
          <cell r="BM13">
            <v>602.7309921769905</v>
          </cell>
          <cell r="BN13">
            <v>699.4309921769906</v>
          </cell>
          <cell r="BO13">
            <v>796.1309921769906</v>
          </cell>
          <cell r="BP13">
            <v>892.8309921769907</v>
          </cell>
          <cell r="BQ13">
            <v>-22.326422422990476</v>
          </cell>
          <cell r="BR13">
            <v>-14.245322422990455</v>
          </cell>
          <cell r="BS13">
            <v>-25.563436080505426</v>
          </cell>
          <cell r="BT13">
            <v>-15.163579802584763</v>
          </cell>
          <cell r="BU13">
            <v>-8.741206998458495</v>
          </cell>
          <cell r="BV13">
            <v>14.612162337660266</v>
          </cell>
          <cell r="BW13">
            <v>24.71348242726833</v>
          </cell>
          <cell r="BX13">
            <v>49.31745217778541</v>
          </cell>
          <cell r="BY13">
            <v>75.76862764456189</v>
          </cell>
          <cell r="BZ13">
            <v>80.6</v>
          </cell>
          <cell r="CA13">
            <v>71.549</v>
          </cell>
          <cell r="CB13">
            <v>69.2</v>
          </cell>
          <cell r="CC13">
            <v>224.28566975400008</v>
          </cell>
          <cell r="CD13">
            <v>221.349</v>
          </cell>
          <cell r="CE13">
            <v>2.936669754000093</v>
          </cell>
          <cell r="CF13">
            <v>1.3267147147717484</v>
          </cell>
        </row>
        <row r="14">
          <cell r="L14">
            <v>1889.97950399282</v>
          </cell>
          <cell r="N14">
            <v>1889.97950399282</v>
          </cell>
          <cell r="Q14">
            <v>142.834725642</v>
          </cell>
          <cell r="R14">
            <v>133.223790180515</v>
          </cell>
          <cell r="S14">
            <v>177.96080820747937</v>
          </cell>
          <cell r="T14">
            <v>166.1057360058337</v>
          </cell>
          <cell r="U14">
            <v>189.71520713288123</v>
          </cell>
          <cell r="V14">
            <v>168.94491869539186</v>
          </cell>
          <cell r="W14">
            <v>177.70895279163273</v>
          </cell>
          <cell r="X14">
            <v>194.80812886039345</v>
          </cell>
          <cell r="Y14">
            <v>187.32168090269005</v>
          </cell>
          <cell r="Z14">
            <v>208.7575649884405</v>
          </cell>
          <cell r="AA14">
            <v>1975.881513407258</v>
          </cell>
          <cell r="AB14">
            <v>1.7562274190427944</v>
          </cell>
          <cell r="AC14" t="str">
            <v> </v>
          </cell>
          <cell r="AD14">
            <v>1.7562274190427944</v>
          </cell>
          <cell r="AE14">
            <v>140.4690078230095</v>
          </cell>
          <cell r="AF14">
            <v>140.5</v>
          </cell>
          <cell r="AG14">
            <v>140.5</v>
          </cell>
          <cell r="AH14">
            <v>153.2</v>
          </cell>
          <cell r="AI14">
            <v>159.6</v>
          </cell>
          <cell r="AJ14">
            <v>159.6</v>
          </cell>
          <cell r="AK14">
            <v>170.6</v>
          </cell>
          <cell r="AL14">
            <v>170.8</v>
          </cell>
          <cell r="AM14">
            <v>170.8</v>
          </cell>
          <cell r="AN14">
            <v>170.8</v>
          </cell>
          <cell r="AO14">
            <v>170.8</v>
          </cell>
          <cell r="AP14">
            <v>-27.36900782300951</v>
          </cell>
          <cell r="AQ14">
            <v>-25.100000000000065</v>
          </cell>
          <cell r="AR14">
            <v>2.334725641999995</v>
          </cell>
          <cell r="AS14">
            <v>-19.97620981948498</v>
          </cell>
          <cell r="AT14">
            <v>18.36080820747938</v>
          </cell>
          <cell r="AU14">
            <v>6.505736005833711</v>
          </cell>
          <cell r="AV14">
            <v>19.11520713288124</v>
          </cell>
          <cell r="AW14">
            <v>-1.8550813046081487</v>
          </cell>
          <cell r="AX14">
            <v>6.908952791632714</v>
          </cell>
          <cell r="AY14">
            <v>228.49999999999991</v>
          </cell>
          <cell r="AZ14">
            <v>371.3347256419999</v>
          </cell>
          <cell r="BA14">
            <v>504.5585158225149</v>
          </cell>
          <cell r="BB14">
            <v>682.5193240299943</v>
          </cell>
          <cell r="BC14">
            <v>848.625060035828</v>
          </cell>
          <cell r="BD14">
            <v>1038.3402671687093</v>
          </cell>
          <cell r="BE14">
            <v>1207.285185864101</v>
          </cell>
          <cell r="BF14">
            <v>1384.9941386557339</v>
          </cell>
          <cell r="BG14">
            <v>1579.8022675161274</v>
          </cell>
          <cell r="BH14">
            <v>280.9690078230095</v>
          </cell>
          <cell r="BI14">
            <v>421.4690078230095</v>
          </cell>
          <cell r="BJ14">
            <v>574.6690078230095</v>
          </cell>
          <cell r="BK14">
            <v>734.2690078230095</v>
          </cell>
          <cell r="BL14">
            <v>893.8690078230095</v>
          </cell>
          <cell r="BM14">
            <v>1064.4690078230094</v>
          </cell>
          <cell r="BN14">
            <v>1235.2690078230094</v>
          </cell>
          <cell r="BO14">
            <v>1406.0690078230093</v>
          </cell>
          <cell r="BP14">
            <v>1576.8690078230093</v>
          </cell>
          <cell r="BQ14">
            <v>-52.469007823009605</v>
          </cell>
          <cell r="BR14">
            <v>-50.13428218100961</v>
          </cell>
          <cell r="BS14">
            <v>-70.11049200049456</v>
          </cell>
          <cell r="BT14">
            <v>-51.74968379301515</v>
          </cell>
          <cell r="BU14">
            <v>-45.24394778718147</v>
          </cell>
          <cell r="BV14">
            <v>-26.128740654300145</v>
          </cell>
          <cell r="BW14">
            <v>-27.983821958908266</v>
          </cell>
          <cell r="BX14">
            <v>-21.074869167275438</v>
          </cell>
          <cell r="BY14">
            <v>2.9332596931180888</v>
          </cell>
          <cell r="BZ14">
            <v>124.9</v>
          </cell>
          <cell r="CA14">
            <v>127.649</v>
          </cell>
          <cell r="CB14">
            <v>125.8</v>
          </cell>
          <cell r="CC14">
            <v>371.3347256419999</v>
          </cell>
          <cell r="CD14">
            <v>378.349</v>
          </cell>
          <cell r="CE14">
            <v>-7.01427435800008</v>
          </cell>
          <cell r="CF14">
            <v>-1.8539164522702767</v>
          </cell>
        </row>
        <row r="15">
          <cell r="L15">
            <v>790.4335</v>
          </cell>
          <cell r="N15">
            <v>790.4335</v>
          </cell>
          <cell r="Q15">
            <v>48.755678719580004</v>
          </cell>
          <cell r="R15">
            <v>61.927547688800004</v>
          </cell>
          <cell r="S15">
            <v>56.177978153059996</v>
          </cell>
          <cell r="T15">
            <v>65.37891124526</v>
          </cell>
          <cell r="U15">
            <v>60.21443681602</v>
          </cell>
          <cell r="V15">
            <v>49.163226856559994</v>
          </cell>
          <cell r="W15">
            <v>38.87063087264</v>
          </cell>
          <cell r="X15">
            <v>45.708496023</v>
          </cell>
          <cell r="Y15">
            <v>45.870645472</v>
          </cell>
          <cell r="Z15">
            <v>50.68219898418843</v>
          </cell>
          <cell r="AA15">
            <v>634.4261906985785</v>
          </cell>
          <cell r="AB15">
            <v>0.7344952591799305</v>
          </cell>
          <cell r="AC15" t="str">
            <v> </v>
          </cell>
          <cell r="AD15">
            <v>0.7344952591799305</v>
          </cell>
          <cell r="AE15">
            <v>60.4425</v>
          </cell>
          <cell r="AF15">
            <v>60.4</v>
          </cell>
          <cell r="AG15">
            <v>60.4</v>
          </cell>
          <cell r="AH15">
            <v>67.6747222222222</v>
          </cell>
          <cell r="AI15">
            <v>68.01493791019796</v>
          </cell>
          <cell r="AJ15">
            <v>68.01493791019796</v>
          </cell>
          <cell r="AK15">
            <v>67.71493791019796</v>
          </cell>
          <cell r="AL15">
            <v>67.98993791019795</v>
          </cell>
          <cell r="AM15">
            <v>67.98993791019795</v>
          </cell>
          <cell r="AN15">
            <v>67.98993791019795</v>
          </cell>
          <cell r="AO15">
            <v>67.98993791019795</v>
          </cell>
          <cell r="AP15">
            <v>-4.25264619750989</v>
          </cell>
          <cell r="AQ15">
            <v>-4.913413935020003</v>
          </cell>
          <cell r="AR15">
            <v>-11.644321280419994</v>
          </cell>
          <cell r="AS15">
            <v>-5.747174533422196</v>
          </cell>
          <cell r="AT15">
            <v>-11.836959757137961</v>
          </cell>
          <cell r="AU15">
            <v>-2.6360266649379582</v>
          </cell>
          <cell r="AV15">
            <v>-7.500501094177963</v>
          </cell>
          <cell r="AW15">
            <v>-18.826711053637958</v>
          </cell>
          <cell r="AX15">
            <v>-29.119307037557952</v>
          </cell>
          <cell r="AY15">
            <v>111.67643986747011</v>
          </cell>
          <cell r="AZ15">
            <v>160.43211858705013</v>
          </cell>
          <cell r="BA15">
            <v>222.35966627585015</v>
          </cell>
          <cell r="BB15">
            <v>278.53764442891014</v>
          </cell>
          <cell r="BC15">
            <v>343.9165556741701</v>
          </cell>
          <cell r="BD15">
            <v>404.1309924901901</v>
          </cell>
          <cell r="BE15">
            <v>453.29421934675014</v>
          </cell>
          <cell r="BF15">
            <v>492.16485021939013</v>
          </cell>
          <cell r="BG15">
            <v>537.8733462423901</v>
          </cell>
          <cell r="BH15">
            <v>120.8425</v>
          </cell>
          <cell r="BI15">
            <v>181.2425</v>
          </cell>
          <cell r="BJ15">
            <v>248.91722222222222</v>
          </cell>
          <cell r="BK15">
            <v>316.93216013242017</v>
          </cell>
          <cell r="BL15">
            <v>384.9470980426181</v>
          </cell>
          <cell r="BM15">
            <v>452.66203595281604</v>
          </cell>
          <cell r="BN15">
            <v>520.651973863014</v>
          </cell>
          <cell r="BO15">
            <v>588.6419117732119</v>
          </cell>
          <cell r="BP15">
            <v>656.6318496834098</v>
          </cell>
          <cell r="BQ15">
            <v>-9.166060132529893</v>
          </cell>
          <cell r="BR15">
            <v>-20.81038141294988</v>
          </cell>
          <cell r="BS15">
            <v>-26.557555946372077</v>
          </cell>
          <cell r="BT15">
            <v>-38.394515703510024</v>
          </cell>
          <cell r="BU15">
            <v>-41.03054236844798</v>
          </cell>
          <cell r="BV15">
            <v>-48.53104346262592</v>
          </cell>
          <cell r="BW15">
            <v>-67.35775451626381</v>
          </cell>
          <cell r="BX15">
            <v>-96.47706155382173</v>
          </cell>
          <cell r="BY15">
            <v>-118.75850344101968</v>
          </cell>
          <cell r="BZ15">
            <v>47.09</v>
          </cell>
          <cell r="CA15">
            <v>49.25</v>
          </cell>
          <cell r="CB15">
            <v>42.349</v>
          </cell>
          <cell r="CC15">
            <v>160.43211858705013</v>
          </cell>
          <cell r="CD15">
            <v>138.689</v>
          </cell>
          <cell r="CE15">
            <v>21.743118587050134</v>
          </cell>
          <cell r="CF15">
            <v>15.67760859696885</v>
          </cell>
        </row>
        <row r="16">
          <cell r="L16">
            <v>17.53</v>
          </cell>
          <cell r="N16">
            <v>17.53</v>
          </cell>
          <cell r="Q16">
            <v>1.0177726054700003</v>
          </cell>
          <cell r="R16">
            <v>1.2982629337499993</v>
          </cell>
          <cell r="S16">
            <v>1.6454882013199992</v>
          </cell>
          <cell r="T16">
            <v>1.23376638409</v>
          </cell>
          <cell r="U16">
            <v>1.6918586908800002</v>
          </cell>
          <cell r="V16">
            <v>2.1747027288200016</v>
          </cell>
          <cell r="W16">
            <v>1.621678393699998</v>
          </cell>
          <cell r="X16">
            <v>1.5270022994900003</v>
          </cell>
          <cell r="Y16">
            <v>1.519413526719994</v>
          </cell>
          <cell r="Z16">
            <v>-0.0003339999999987242</v>
          </cell>
          <cell r="AA16">
            <v>17.118780173479994</v>
          </cell>
          <cell r="AB16">
            <v>0.016289418266589386</v>
          </cell>
          <cell r="AC16" t="str">
            <v> </v>
          </cell>
          <cell r="AD16">
            <v>0.016289418266589386</v>
          </cell>
          <cell r="AE16">
            <v>1</v>
          </cell>
          <cell r="AF16">
            <v>1.67</v>
          </cell>
          <cell r="AG16">
            <v>12.07</v>
          </cell>
          <cell r="AH16">
            <v>15.57</v>
          </cell>
          <cell r="AI16">
            <v>16.961</v>
          </cell>
          <cell r="AJ16">
            <v>18.37</v>
          </cell>
          <cell r="AK16">
            <v>16.878357587308294</v>
          </cell>
          <cell r="AL16">
            <v>14.648044942680542</v>
          </cell>
          <cell r="AM16">
            <v>17.761343497732124</v>
          </cell>
          <cell r="AN16">
            <v>18.41509559317315</v>
          </cell>
          <cell r="AO16">
            <v>15.432507826418014</v>
          </cell>
          <cell r="AP16">
            <v>0.4359524988599972</v>
          </cell>
          <cell r="AQ16">
            <v>0.2832159103800027</v>
          </cell>
          <cell r="AR16">
            <v>-11.05222739453</v>
          </cell>
          <cell r="AS16">
            <v>-14.271737066250001</v>
          </cell>
          <cell r="AT16">
            <v>-15.31551179868</v>
          </cell>
          <cell r="AU16">
            <v>-17.13623361591</v>
          </cell>
          <cell r="AV16">
            <v>-15.186498896428294</v>
          </cell>
          <cell r="AW16">
            <v>-12.47334221386054</v>
          </cell>
          <cell r="AX16">
            <v>-16.139665104032126</v>
          </cell>
          <cell r="AY16">
            <v>3.38916840924</v>
          </cell>
          <cell r="AZ16">
            <v>4.40694101471</v>
          </cell>
          <cell r="BA16">
            <v>5.7052039484599995</v>
          </cell>
          <cell r="BB16">
            <v>7.350692149779999</v>
          </cell>
          <cell r="BC16">
            <v>8.584458533869999</v>
          </cell>
          <cell r="BD16">
            <v>10.276317224749999</v>
          </cell>
          <cell r="BE16">
            <v>12.45101995357</v>
          </cell>
          <cell r="BF16">
            <v>14.072698347269998</v>
          </cell>
          <cell r="BG16">
            <v>15.599700646759999</v>
          </cell>
          <cell r="BH16">
            <v>2.67</v>
          </cell>
          <cell r="BI16">
            <v>14.74</v>
          </cell>
          <cell r="BJ16">
            <v>30.310000000000002</v>
          </cell>
          <cell r="BK16">
            <v>47.271</v>
          </cell>
          <cell r="BL16">
            <v>65.641</v>
          </cell>
          <cell r="BM16">
            <v>82.51935758730829</v>
          </cell>
          <cell r="BN16">
            <v>97.16740252998883</v>
          </cell>
          <cell r="BO16">
            <v>114.92874602772096</v>
          </cell>
          <cell r="BP16">
            <v>133.34384162089412</v>
          </cell>
          <cell r="BQ16">
            <v>0.7191684092399999</v>
          </cell>
          <cell r="BR16">
            <v>-10.33305898529</v>
          </cell>
          <cell r="BS16">
            <v>-24.604796051540003</v>
          </cell>
          <cell r="BT16">
            <v>-39.92030785022</v>
          </cell>
          <cell r="BU16">
            <v>-57.05654146613001</v>
          </cell>
          <cell r="BV16">
            <v>-72.24304036255829</v>
          </cell>
          <cell r="BW16">
            <v>-84.71638257641884</v>
          </cell>
          <cell r="BX16">
            <v>-100.85604768045096</v>
          </cell>
          <cell r="BY16">
            <v>-117.74414097413413</v>
          </cell>
          <cell r="BZ16">
            <v>1.7</v>
          </cell>
          <cell r="CA16">
            <v>2.1639</v>
          </cell>
          <cell r="CB16">
            <v>1.3045</v>
          </cell>
          <cell r="CC16">
            <v>4.40694101471</v>
          </cell>
          <cell r="CD16">
            <v>5.1684</v>
          </cell>
          <cell r="CE16">
            <v>-0.76145898529</v>
          </cell>
          <cell r="CF16">
            <v>-14.732973169452823</v>
          </cell>
        </row>
        <row r="17">
          <cell r="L17">
            <v>36</v>
          </cell>
          <cell r="M17">
            <v>0</v>
          </cell>
          <cell r="N17">
            <v>36</v>
          </cell>
          <cell r="Q17">
            <v>26.3</v>
          </cell>
          <cell r="R17">
            <v>16.488442864</v>
          </cell>
          <cell r="S17">
            <v>14.380580665999998</v>
          </cell>
          <cell r="T17">
            <v>2.6394211340000004</v>
          </cell>
          <cell r="U17">
            <v>0.600570413</v>
          </cell>
          <cell r="V17">
            <v>1.036056863</v>
          </cell>
          <cell r="W17">
            <v>0.37276778499999996</v>
          </cell>
          <cell r="X17">
            <v>0.41796588399999995</v>
          </cell>
          <cell r="Y17">
            <v>0.37255316999999993</v>
          </cell>
          <cell r="Z17">
            <v>0</v>
          </cell>
          <cell r="AA17">
            <v>74.36481477899999</v>
          </cell>
          <cell r="AB17">
            <v>0.03345231361079395</v>
          </cell>
          <cell r="AC17">
            <v>0</v>
          </cell>
          <cell r="AD17">
            <v>0.03345231361079395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11.756456</v>
          </cell>
          <cell r="AR17">
            <v>26.3</v>
          </cell>
          <cell r="AS17">
            <v>16.488442864</v>
          </cell>
          <cell r="AT17">
            <v>14.380580665999998</v>
          </cell>
          <cell r="AU17">
            <v>2.6394211340000004</v>
          </cell>
          <cell r="AV17">
            <v>0.600570413</v>
          </cell>
          <cell r="AW17">
            <v>1.036056863</v>
          </cell>
          <cell r="AX17">
            <v>0.37276778499999996</v>
          </cell>
          <cell r="AY17">
            <v>11.756456</v>
          </cell>
          <cell r="AZ17">
            <v>38.056456</v>
          </cell>
          <cell r="BA17">
            <v>54.544898864</v>
          </cell>
          <cell r="BB17">
            <v>68.92547952999999</v>
          </cell>
          <cell r="BC17">
            <v>71.56490066399999</v>
          </cell>
          <cell r="BD17">
            <v>72.16547107699999</v>
          </cell>
          <cell r="BE17">
            <v>73.20152793999999</v>
          </cell>
          <cell r="BF17">
            <v>73.57429572499998</v>
          </cell>
          <cell r="BG17">
            <v>73.99226160899998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11.756456</v>
          </cell>
          <cell r="BR17">
            <v>38.056456</v>
          </cell>
          <cell r="BS17">
            <v>54.544898864</v>
          </cell>
          <cell r="BT17">
            <v>68.92547952999999</v>
          </cell>
          <cell r="BU17">
            <v>71.56490066399999</v>
          </cell>
          <cell r="BV17">
            <v>72.16547107699999</v>
          </cell>
          <cell r="BW17">
            <v>73.20152793999999</v>
          </cell>
          <cell r="BX17">
            <v>73.57429572499998</v>
          </cell>
          <cell r="BY17">
            <v>73.99226160899998</v>
          </cell>
          <cell r="BZ17">
            <v>0</v>
          </cell>
          <cell r="CA17">
            <v>0</v>
          </cell>
          <cell r="CB17">
            <v>0</v>
          </cell>
          <cell r="CC17">
            <v>38.056456</v>
          </cell>
          <cell r="CD17">
            <v>0</v>
          </cell>
          <cell r="CE17">
            <v>38.056456</v>
          </cell>
          <cell r="CF17" t="str">
            <v>n.a. </v>
          </cell>
        </row>
        <row r="18">
          <cell r="L18">
            <v>36</v>
          </cell>
          <cell r="M18">
            <v>0</v>
          </cell>
          <cell r="N18">
            <v>36</v>
          </cell>
          <cell r="Q18">
            <v>26.3</v>
          </cell>
          <cell r="R18">
            <v>16.488442864</v>
          </cell>
          <cell r="S18">
            <v>14.380580665999998</v>
          </cell>
          <cell r="T18">
            <v>2.6394211340000004</v>
          </cell>
          <cell r="U18">
            <v>0.600570413</v>
          </cell>
          <cell r="V18">
            <v>1.036056863</v>
          </cell>
          <cell r="W18">
            <v>0.37276778499999996</v>
          </cell>
          <cell r="X18">
            <v>0.41796588399999995</v>
          </cell>
          <cell r="Y18">
            <v>0.37255316999999993</v>
          </cell>
          <cell r="Z18">
            <v>0</v>
          </cell>
          <cell r="AA18">
            <v>74.36481477899999</v>
          </cell>
          <cell r="AB18">
            <v>0.03345231361079395</v>
          </cell>
          <cell r="AC18" t="str">
            <v> </v>
          </cell>
          <cell r="AD18">
            <v>0.03345231361079395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11.756456</v>
          </cell>
          <cell r="AR18">
            <v>26.3</v>
          </cell>
          <cell r="AS18">
            <v>16.488442864</v>
          </cell>
          <cell r="AT18">
            <v>14.380580665999998</v>
          </cell>
          <cell r="AU18">
            <v>2.6394211340000004</v>
          </cell>
          <cell r="AV18">
            <v>0.600570413</v>
          </cell>
          <cell r="AW18">
            <v>1.036056863</v>
          </cell>
          <cell r="AX18">
            <v>0.37276778499999996</v>
          </cell>
          <cell r="AY18">
            <v>11.756456</v>
          </cell>
          <cell r="AZ18">
            <v>38.056456</v>
          </cell>
          <cell r="BA18">
            <v>54.544898864</v>
          </cell>
          <cell r="BB18">
            <v>68.92547952999999</v>
          </cell>
          <cell r="BC18">
            <v>71.56490066399999</v>
          </cell>
          <cell r="BD18">
            <v>72.16547107699999</v>
          </cell>
          <cell r="BE18">
            <v>73.20152793999999</v>
          </cell>
          <cell r="BF18">
            <v>73.57429572499998</v>
          </cell>
          <cell r="BG18">
            <v>73.99226160899998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11.756456</v>
          </cell>
          <cell r="BR18">
            <v>38.056456</v>
          </cell>
          <cell r="BS18">
            <v>54.544898864</v>
          </cell>
          <cell r="BT18">
            <v>68.92547952999999</v>
          </cell>
          <cell r="BU18">
            <v>71.56490066399999</v>
          </cell>
          <cell r="BV18">
            <v>72.16547107699999</v>
          </cell>
          <cell r="BW18">
            <v>73.20152793999999</v>
          </cell>
          <cell r="BX18">
            <v>73.57429572499998</v>
          </cell>
          <cell r="BY18">
            <v>73.99226160899998</v>
          </cell>
          <cell r="BZ18">
            <v>0</v>
          </cell>
          <cell r="CA18">
            <v>0</v>
          </cell>
          <cell r="CB18">
            <v>0</v>
          </cell>
          <cell r="CC18">
            <v>38.056456</v>
          </cell>
          <cell r="CD18">
            <v>0</v>
          </cell>
          <cell r="CE18">
            <v>38.056456</v>
          </cell>
          <cell r="CF18" t="str">
            <v>n.a. </v>
          </cell>
        </row>
        <row r="19">
          <cell r="L19">
            <v>387.1827</v>
          </cell>
          <cell r="M19">
            <v>0</v>
          </cell>
          <cell r="N19">
            <v>387.1827</v>
          </cell>
          <cell r="Q19">
            <v>35.09447176415</v>
          </cell>
          <cell r="R19">
            <v>35.14656270695</v>
          </cell>
          <cell r="S19">
            <v>29.18071709571</v>
          </cell>
          <cell r="T19">
            <v>31.759557582969997</v>
          </cell>
          <cell r="U19">
            <v>26.012900590530002</v>
          </cell>
          <cell r="V19">
            <v>28.550581069179998</v>
          </cell>
          <cell r="W19">
            <v>29.71116172158</v>
          </cell>
          <cell r="X19">
            <v>29.501093009100003</v>
          </cell>
          <cell r="Y19">
            <v>16.48154729986</v>
          </cell>
          <cell r="Z19">
            <v>54.88108176512267</v>
          </cell>
          <cell r="AA19">
            <v>407.57820320317273</v>
          </cell>
          <cell r="AB19">
            <v>0.3597821418076097</v>
          </cell>
          <cell r="AC19" t="e">
            <v>#VALUE!</v>
          </cell>
          <cell r="AD19">
            <v>0.3597821418076097</v>
          </cell>
          <cell r="AE19">
            <v>29.19886910883322</v>
          </cell>
          <cell r="AF19">
            <v>28.8</v>
          </cell>
          <cell r="AG19">
            <v>31.3</v>
          </cell>
          <cell r="AH19">
            <v>27.130943987791408</v>
          </cell>
          <cell r="AI19">
            <v>30.44474367098939</v>
          </cell>
          <cell r="AJ19">
            <v>28.784751352719894</v>
          </cell>
          <cell r="AK19">
            <v>31.027972937692418</v>
          </cell>
          <cell r="AL19">
            <v>31.81877408611866</v>
          </cell>
          <cell r="AM19">
            <v>31.9750645314349</v>
          </cell>
          <cell r="AN19">
            <v>40.14861912759605</v>
          </cell>
          <cell r="AO19">
            <v>39.13053434859568</v>
          </cell>
          <cell r="AP19">
            <v>6.335174915566773</v>
          </cell>
          <cell r="AQ19">
            <v>26.924484573620003</v>
          </cell>
          <cell r="AR19">
            <v>3.7944717641499963</v>
          </cell>
          <cell r="AS19">
            <v>8.015618719158592</v>
          </cell>
          <cell r="AT19">
            <v>-1.2640265752793898</v>
          </cell>
          <cell r="AU19">
            <v>2.9748062302501026</v>
          </cell>
          <cell r="AV19">
            <v>-5.015072347162416</v>
          </cell>
          <cell r="AW19">
            <v>-3.2681930169386604</v>
          </cell>
          <cell r="AX19">
            <v>-2.2639028098548977</v>
          </cell>
          <cell r="AY19">
            <v>91.25852859802</v>
          </cell>
          <cell r="AZ19">
            <v>126.35300036217</v>
          </cell>
          <cell r="BA19">
            <v>161.49956306912</v>
          </cell>
          <cell r="BB19">
            <v>190.68028016483</v>
          </cell>
          <cell r="BC19">
            <v>222.43983774780003</v>
          </cell>
          <cell r="BD19">
            <v>357.64563622913556</v>
          </cell>
          <cell r="BE19">
            <v>277.00331940751005</v>
          </cell>
          <cell r="BF19">
            <v>306.71448112909</v>
          </cell>
          <cell r="BG19">
            <v>336.21557413819005</v>
          </cell>
          <cell r="BH19">
            <v>0</v>
          </cell>
          <cell r="BI19">
            <v>89.29886910883323</v>
          </cell>
          <cell r="BJ19">
            <v>116.42981309662463</v>
          </cell>
          <cell r="BK19">
            <v>146.87455676761402</v>
          </cell>
          <cell r="BL19">
            <v>175.6593081203339</v>
          </cell>
          <cell r="BM19">
            <v>206.68728105802634</v>
          </cell>
          <cell r="BN19">
            <v>238.506055144145</v>
          </cell>
          <cell r="BO19">
            <v>270.4811196755799</v>
          </cell>
          <cell r="BP19">
            <v>310.629738803176</v>
          </cell>
          <cell r="BQ19">
            <v>91.25852859802</v>
          </cell>
          <cell r="BR19">
            <v>37.05413125333677</v>
          </cell>
          <cell r="BS19">
            <v>45.06974997249537</v>
          </cell>
          <cell r="BT19">
            <v>43.80572339721599</v>
          </cell>
          <cell r="BU19">
            <v>46.78052962746611</v>
          </cell>
          <cell r="BV19">
            <v>41.76545728030367</v>
          </cell>
          <cell r="BW19">
            <v>38.49726426336503</v>
          </cell>
          <cell r="BX19">
            <v>36.23336145351013</v>
          </cell>
          <cell r="BY19">
            <v>25.585835335014067</v>
          </cell>
          <cell r="BZ19">
            <v>24.199999999999996</v>
          </cell>
          <cell r="CA19">
            <v>15.7</v>
          </cell>
          <cell r="CB19">
            <v>23.898</v>
          </cell>
          <cell r="CC19">
            <v>126.35300036217</v>
          </cell>
          <cell r="CD19">
            <v>63.797999999999995</v>
          </cell>
          <cell r="CE19">
            <v>62.55500036217</v>
          </cell>
          <cell r="CF19">
            <v>98.05166362922036</v>
          </cell>
        </row>
        <row r="20">
          <cell r="L20">
            <v>334.5376</v>
          </cell>
          <cell r="N20">
            <v>334.5376</v>
          </cell>
          <cell r="Q20">
            <v>22.9039720259</v>
          </cell>
          <cell r="R20">
            <v>25.0219692973</v>
          </cell>
          <cell r="S20">
            <v>21.114573597</v>
          </cell>
          <cell r="T20">
            <v>20.49106819726</v>
          </cell>
          <cell r="U20">
            <v>18.79330255493</v>
          </cell>
          <cell r="V20">
            <v>20.67312519244</v>
          </cell>
          <cell r="W20">
            <v>21.78866378708</v>
          </cell>
          <cell r="X20">
            <v>23.042011341850003</v>
          </cell>
          <cell r="Y20">
            <v>10.44828470136</v>
          </cell>
          <cell r="Z20">
            <v>47.23616385739811</v>
          </cell>
          <cell r="AA20">
            <v>281.14187918592813</v>
          </cell>
          <cell r="AB20">
            <v>0.31086268638339837</v>
          </cell>
          <cell r="AC20" t="str">
            <v> </v>
          </cell>
          <cell r="AD20">
            <v>0.31086268638339837</v>
          </cell>
          <cell r="AE20">
            <v>22</v>
          </cell>
          <cell r="AF20">
            <v>22</v>
          </cell>
          <cell r="AG20">
            <v>22</v>
          </cell>
          <cell r="AH20">
            <v>23</v>
          </cell>
          <cell r="AI20">
            <v>26.92924657871426</v>
          </cell>
          <cell r="AJ20">
            <v>26.85414930339405</v>
          </cell>
          <cell r="AK20">
            <v>26.855239421008392</v>
          </cell>
          <cell r="AL20">
            <v>29.218076853133606</v>
          </cell>
          <cell r="AM20">
            <v>30.998947736553696</v>
          </cell>
          <cell r="AN20">
            <v>33.079835667980184</v>
          </cell>
          <cell r="AO20">
            <v>33.098148150243816</v>
          </cell>
          <cell r="AP20">
            <v>0.7915249447099946</v>
          </cell>
          <cell r="AQ20">
            <v>4.8372196887000065</v>
          </cell>
          <cell r="AR20">
            <v>0.9039720258999999</v>
          </cell>
          <cell r="AS20">
            <v>2.0219692973</v>
          </cell>
          <cell r="AT20">
            <v>-5.81467298171426</v>
          </cell>
          <cell r="AU20">
            <v>-6.36308110613405</v>
          </cell>
          <cell r="AV20">
            <v>-8.06193686607839</v>
          </cell>
          <cell r="AW20">
            <v>-8.544951660693606</v>
          </cell>
          <cell r="AX20">
            <v>-9.210283949473695</v>
          </cell>
          <cell r="AY20">
            <v>49.62874463341</v>
          </cell>
          <cell r="AZ20">
            <v>72.53271665931</v>
          </cell>
          <cell r="BA20">
            <v>97.55468595661</v>
          </cell>
          <cell r="BB20">
            <v>118.66925955361</v>
          </cell>
          <cell r="BC20">
            <v>139.16032775087</v>
          </cell>
          <cell r="BD20">
            <v>157.9536303058</v>
          </cell>
          <cell r="BE20">
            <v>178.62675549824002</v>
          </cell>
          <cell r="BF20">
            <v>200.41541928532</v>
          </cell>
          <cell r="BG20">
            <v>223.45743062717003</v>
          </cell>
          <cell r="BI20">
            <v>66</v>
          </cell>
          <cell r="BJ20">
            <v>89</v>
          </cell>
          <cell r="BK20">
            <v>115.92924657871426</v>
          </cell>
          <cell r="BL20">
            <v>142.7833958821083</v>
          </cell>
          <cell r="BM20">
            <v>169.6386353031167</v>
          </cell>
          <cell r="BN20">
            <v>198.8567121562503</v>
          </cell>
          <cell r="BO20">
            <v>229.855659892804</v>
          </cell>
          <cell r="BP20">
            <v>262.9354955607842</v>
          </cell>
          <cell r="BQ20">
            <v>49.62874463341</v>
          </cell>
          <cell r="BR20">
            <v>6.5327166593099975</v>
          </cell>
          <cell r="BS20">
            <v>8.554685956610001</v>
          </cell>
          <cell r="BT20">
            <v>2.7400129748957482</v>
          </cell>
          <cell r="BU20">
            <v>-3.623068131238284</v>
          </cell>
          <cell r="BV20">
            <v>-11.685004997316696</v>
          </cell>
          <cell r="BW20">
            <v>-20.22995665801028</v>
          </cell>
          <cell r="BX20">
            <v>-29.440240607483986</v>
          </cell>
          <cell r="BY20">
            <v>-39.47806493361418</v>
          </cell>
          <cell r="BZ20">
            <v>16.5</v>
          </cell>
          <cell r="CA20">
            <v>10.1</v>
          </cell>
          <cell r="CB20">
            <v>18</v>
          </cell>
          <cell r="CC20">
            <v>72.53271665931</v>
          </cell>
          <cell r="CD20">
            <v>44.6</v>
          </cell>
          <cell r="CE20">
            <v>27.932716659309996</v>
          </cell>
          <cell r="CF20">
            <v>62.62940955002241</v>
          </cell>
        </row>
        <row r="21">
          <cell r="L21">
            <v>146.351258</v>
          </cell>
          <cell r="N21">
            <v>146.351258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109.19289789080555</v>
          </cell>
          <cell r="V21">
            <v>0</v>
          </cell>
          <cell r="W21">
            <v>0</v>
          </cell>
          <cell r="X21">
            <v>0</v>
          </cell>
          <cell r="Y21">
            <v>31.2304659832</v>
          </cell>
          <cell r="Z21">
            <v>7.907048356790001</v>
          </cell>
          <cell r="AA21">
            <v>148.33041223079556</v>
          </cell>
          <cell r="AB21">
            <v>0.13599411610972822</v>
          </cell>
          <cell r="AC21" t="str">
            <v> </v>
          </cell>
          <cell r="AD21">
            <v>0.13599411610972822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111.04121</v>
          </cell>
          <cell r="AL21">
            <v>0</v>
          </cell>
          <cell r="AM21">
            <v>0</v>
          </cell>
          <cell r="AN21">
            <v>0</v>
          </cell>
          <cell r="AO21">
            <v>35.310048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-1.8483121091944525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109.19289789080555</v>
          </cell>
          <cell r="BE21">
            <v>109.19289789080555</v>
          </cell>
          <cell r="BF21">
            <v>109.19289789080555</v>
          </cell>
          <cell r="BG21">
            <v>109.19289789080555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111.04121</v>
          </cell>
          <cell r="BN21">
            <v>111.04121</v>
          </cell>
          <cell r="BO21">
            <v>111.04121</v>
          </cell>
          <cell r="BP21">
            <v>111.04121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-1.8483121091944525</v>
          </cell>
          <cell r="BW21">
            <v>-1.8483121091944525</v>
          </cell>
          <cell r="BX21">
            <v>-1.8483121091944525</v>
          </cell>
          <cell r="BY21">
            <v>-1.8483121091944525</v>
          </cell>
          <cell r="CC21">
            <v>0</v>
          </cell>
          <cell r="CD21">
            <v>0</v>
          </cell>
          <cell r="CE21">
            <v>0</v>
          </cell>
          <cell r="CF21" t="str">
            <v>n.a. </v>
          </cell>
        </row>
        <row r="22">
          <cell r="L22">
            <v>52.6451</v>
          </cell>
          <cell r="N22">
            <v>52.6451</v>
          </cell>
          <cell r="Q22">
            <v>12.190499738249997</v>
          </cell>
          <cell r="R22">
            <v>10.12459340965</v>
          </cell>
          <cell r="S22">
            <v>8.06614349871</v>
          </cell>
          <cell r="T22">
            <v>11.26848938571</v>
          </cell>
          <cell r="U22">
            <v>7.219598035600001</v>
          </cell>
          <cell r="V22">
            <v>7.877455876739999</v>
          </cell>
          <cell r="W22">
            <v>7.9224979345</v>
          </cell>
          <cell r="X22">
            <v>6.45908166725</v>
          </cell>
          <cell r="Y22">
            <v>6.0332625985</v>
          </cell>
          <cell r="Z22">
            <v>7.6449179077245635</v>
          </cell>
          <cell r="AA22">
            <v>126.43632401724457</v>
          </cell>
          <cell r="AB22">
            <v>0.04891945542421135</v>
          </cell>
          <cell r="AC22" t="str">
            <v> </v>
          </cell>
          <cell r="AD22">
            <v>0.04891945542421135</v>
          </cell>
          <cell r="AE22">
            <v>7.19886910883322</v>
          </cell>
          <cell r="AF22">
            <v>6.800000000000001</v>
          </cell>
          <cell r="AG22">
            <v>9.3</v>
          </cell>
          <cell r="AH22">
            <v>4.130943987791407</v>
          </cell>
          <cell r="AI22">
            <v>3.5154970922751296</v>
          </cell>
          <cell r="AJ22">
            <v>1.9306020493258464</v>
          </cell>
          <cell r="AK22">
            <v>4.172733516684026</v>
          </cell>
          <cell r="AL22">
            <v>2.6006972329850533</v>
          </cell>
          <cell r="AM22">
            <v>0.9761167948812041</v>
          </cell>
          <cell r="AN22">
            <v>7.0687834596158625</v>
          </cell>
          <cell r="AO22">
            <v>6.032386198351867</v>
          </cell>
          <cell r="AP22">
            <v>5.543649970856778</v>
          </cell>
          <cell r="AQ22">
            <v>22.087264884919996</v>
          </cell>
          <cell r="AR22">
            <v>2.8904997382499964</v>
          </cell>
          <cell r="AS22">
            <v>5.993649421858593</v>
          </cell>
          <cell r="AT22">
            <v>4.55064640643487</v>
          </cell>
          <cell r="AU22">
            <v>9.337887336384153</v>
          </cell>
          <cell r="AV22">
            <v>3.0468645189159744</v>
          </cell>
          <cell r="AW22">
            <v>5.276758643754945</v>
          </cell>
          <cell r="AX22">
            <v>6.946381139618796</v>
          </cell>
          <cell r="AY22">
            <v>41.62978396461</v>
          </cell>
          <cell r="AZ22">
            <v>53.820283702859996</v>
          </cell>
          <cell r="BA22">
            <v>63.94487711251</v>
          </cell>
          <cell r="BB22">
            <v>72.01102061122</v>
          </cell>
          <cell r="BC22">
            <v>83.27950999693</v>
          </cell>
          <cell r="BD22">
            <v>90.49910803253</v>
          </cell>
          <cell r="BE22">
            <v>98.37656390927</v>
          </cell>
          <cell r="BF22">
            <v>106.29906184377</v>
          </cell>
          <cell r="BG22">
            <v>112.75814351102001</v>
          </cell>
          <cell r="BI22">
            <v>23.298869108833223</v>
          </cell>
          <cell r="BJ22">
            <v>27.42981309662463</v>
          </cell>
          <cell r="BK22">
            <v>30.94531018889976</v>
          </cell>
          <cell r="BL22">
            <v>32.87591223822561</v>
          </cell>
          <cell r="BM22">
            <v>37.048645754909636</v>
          </cell>
          <cell r="BN22">
            <v>39.64934298789469</v>
          </cell>
          <cell r="BO22">
            <v>40.6254597827759</v>
          </cell>
          <cell r="BP22">
            <v>47.694243242391764</v>
          </cell>
          <cell r="BQ22">
            <v>41.62978396461</v>
          </cell>
          <cell r="BR22">
            <v>30.521414594026773</v>
          </cell>
          <cell r="BS22">
            <v>36.51506401588537</v>
          </cell>
          <cell r="BT22">
            <v>41.065710422320244</v>
          </cell>
          <cell r="BU22">
            <v>50.40359775870439</v>
          </cell>
          <cell r="BV22">
            <v>53.45046227762037</v>
          </cell>
          <cell r="BW22">
            <v>58.72722092137531</v>
          </cell>
          <cell r="BX22">
            <v>65.67360206099411</v>
          </cell>
          <cell r="BY22">
            <v>65.06390026862825</v>
          </cell>
          <cell r="BZ22">
            <v>7.699999999999996</v>
          </cell>
          <cell r="CA22">
            <v>5.6</v>
          </cell>
          <cell r="CB22">
            <v>5.898</v>
          </cell>
          <cell r="CC22">
            <v>53.820283702859996</v>
          </cell>
          <cell r="CD22">
            <v>19.197999999999993</v>
          </cell>
          <cell r="CE22">
            <v>34.62228370286</v>
          </cell>
          <cell r="CF22">
            <v>180.34318003364942</v>
          </cell>
        </row>
        <row r="23">
          <cell r="L23">
            <v>1674.317955670295</v>
          </cell>
          <cell r="M23">
            <v>8.8</v>
          </cell>
          <cell r="N23">
            <v>1683.117955670295</v>
          </cell>
          <cell r="Q23">
            <v>163.61824812751036</v>
          </cell>
          <cell r="R23">
            <v>61.612279365768785</v>
          </cell>
          <cell r="S23">
            <v>90.09618647295537</v>
          </cell>
          <cell r="T23">
            <v>160.4210803613822</v>
          </cell>
          <cell r="U23">
            <v>297.3915262658524</v>
          </cell>
          <cell r="V23">
            <v>186.98624629550562</v>
          </cell>
          <cell r="W23">
            <v>231.99092437548458</v>
          </cell>
          <cell r="X23">
            <v>65.7089678422025</v>
          </cell>
          <cell r="Y23">
            <v>158.71604268705073</v>
          </cell>
          <cell r="Z23">
            <v>89.27336039992247</v>
          </cell>
          <cell r="AA23">
            <v>1685.5098574418048</v>
          </cell>
          <cell r="AB23">
            <v>1.419833921036553</v>
          </cell>
          <cell r="AC23" t="e">
            <v>#VALUE!</v>
          </cell>
          <cell r="AD23">
            <v>1.4280111532525248</v>
          </cell>
          <cell r="AE23">
            <v>43.3586812835384</v>
          </cell>
          <cell r="AF23">
            <v>54.703301943100755</v>
          </cell>
          <cell r="AG23">
            <v>206.42999999999998</v>
          </cell>
          <cell r="AH23">
            <v>70.69878984020619</v>
          </cell>
          <cell r="AI23">
            <v>59.375908959537576</v>
          </cell>
          <cell r="AJ23">
            <v>96.22093063583816</v>
          </cell>
          <cell r="AK23">
            <v>335.8375951734104</v>
          </cell>
          <cell r="AL23">
            <v>85.10178901734105</v>
          </cell>
          <cell r="AM23">
            <v>224.30134537572255</v>
          </cell>
          <cell r="AN23">
            <v>94.0616286127168</v>
          </cell>
          <cell r="AO23">
            <v>129.78339337572254</v>
          </cell>
          <cell r="AP23">
            <v>83.80531423512831</v>
          </cell>
          <cell r="AQ23">
            <v>-12.008406786217934</v>
          </cell>
          <cell r="AR23">
            <v>-50.777339729859634</v>
          </cell>
          <cell r="AS23">
            <v>-12.611102625827407</v>
          </cell>
          <cell r="AT23">
            <v>27.177377234257804</v>
          </cell>
          <cell r="AU23">
            <v>59.45832555086404</v>
          </cell>
          <cell r="AV23">
            <v>-38.446068907558015</v>
          </cell>
          <cell r="AW23">
            <v>101.88445727816458</v>
          </cell>
          <cell r="AX23">
            <v>7.689578999762034</v>
          </cell>
          <cell r="AY23">
            <v>169.85889067554956</v>
          </cell>
          <cell r="AZ23">
            <v>325.51155094568986</v>
          </cell>
          <cell r="BA23">
            <v>383.5992381600687</v>
          </cell>
          <cell r="BB23">
            <v>470.152524353864</v>
          </cell>
          <cell r="BC23">
            <v>625.8317805405662</v>
          </cell>
          <cell r="BD23">
            <v>811.308509555923</v>
          </cell>
          <cell r="BE23">
            <v>1104.3753511195941</v>
          </cell>
          <cell r="BF23">
            <v>1327.947680274489</v>
          </cell>
          <cell r="BG23">
            <v>1393.6566481166917</v>
          </cell>
          <cell r="BH23">
            <v>98.06198322663916</v>
          </cell>
          <cell r="BI23">
            <v>304.49198322663915</v>
          </cell>
          <cell r="BJ23">
            <v>375.19077306684534</v>
          </cell>
          <cell r="BK23">
            <v>434.5666820263829</v>
          </cell>
          <cell r="BL23">
            <v>530.787612662221</v>
          </cell>
          <cell r="BM23">
            <v>866.6252078356314</v>
          </cell>
          <cell r="BN23">
            <v>951.7269968529724</v>
          </cell>
          <cell r="BO23">
            <v>1176.0283422286952</v>
          </cell>
          <cell r="BP23">
            <v>1270.089970841412</v>
          </cell>
          <cell r="BQ23">
            <v>71.79690744891036</v>
          </cell>
          <cell r="BR23">
            <v>21.019567719050727</v>
          </cell>
          <cell r="BS23">
            <v>8.408465093223313</v>
          </cell>
          <cell r="BT23">
            <v>35.58584232748113</v>
          </cell>
          <cell r="BU23">
            <v>95.04416787834515</v>
          </cell>
          <cell r="BV23">
            <v>53.876199611097185</v>
          </cell>
          <cell r="BW23">
            <v>152.6483542666217</v>
          </cell>
          <cell r="BX23">
            <v>151.91933804579378</v>
          </cell>
          <cell r="BY23">
            <v>123.5666772752795</v>
          </cell>
          <cell r="BZ23">
            <v>87.848982</v>
          </cell>
          <cell r="CA23">
            <v>68.755261814</v>
          </cell>
          <cell r="CB23">
            <v>256.767418</v>
          </cell>
          <cell r="CC23">
            <v>325.51155094568986</v>
          </cell>
          <cell r="CD23">
            <v>413.37166181400005</v>
          </cell>
          <cell r="CE23">
            <v>-87.86011086831019</v>
          </cell>
          <cell r="CF23">
            <v>-21.25450750125285</v>
          </cell>
        </row>
        <row r="24">
          <cell r="L24">
            <v>493.00005823502755</v>
          </cell>
          <cell r="M24">
            <v>8.8</v>
          </cell>
          <cell r="N24">
            <v>501.80005823502756</v>
          </cell>
          <cell r="Q24">
            <v>20.389989183469996</v>
          </cell>
          <cell r="R24">
            <v>23.18330702766</v>
          </cell>
          <cell r="S24">
            <v>26.06416653558</v>
          </cell>
          <cell r="T24">
            <v>47.06140592601001</v>
          </cell>
          <cell r="U24">
            <v>30.953203019040004</v>
          </cell>
          <cell r="V24">
            <v>36.70824383657</v>
          </cell>
          <cell r="W24">
            <v>24.578930537091</v>
          </cell>
          <cell r="X24">
            <v>18.250467203880003</v>
          </cell>
          <cell r="Y24">
            <v>20.02734643026</v>
          </cell>
          <cell r="Z24">
            <v>54.98650159597383</v>
          </cell>
          <cell r="AA24">
            <v>364.86700234252476</v>
          </cell>
          <cell r="AB24">
            <v>0.45811090439493946</v>
          </cell>
          <cell r="AC24">
            <v>0.008177232215971855</v>
          </cell>
          <cell r="AD24">
            <v>0.46628813661091134</v>
          </cell>
          <cell r="AE24">
            <v>27.7</v>
          </cell>
          <cell r="AF24">
            <v>36</v>
          </cell>
          <cell r="AG24">
            <v>32.7</v>
          </cell>
          <cell r="AH24">
            <v>24.7</v>
          </cell>
          <cell r="AI24">
            <v>31.9</v>
          </cell>
          <cell r="AJ24">
            <v>52.1</v>
          </cell>
          <cell r="AK24">
            <v>39</v>
          </cell>
          <cell r="AL24">
            <v>43.2</v>
          </cell>
          <cell r="AM24">
            <v>43.2</v>
          </cell>
          <cell r="AN24">
            <v>43.2</v>
          </cell>
          <cell r="AO24">
            <v>43.2</v>
          </cell>
          <cell r="AP24">
            <v>10.564640287859877</v>
          </cell>
          <cell r="AQ24">
            <v>-11.601199240870002</v>
          </cell>
          <cell r="AR24">
            <v>-12.310010816530006</v>
          </cell>
          <cell r="AS24">
            <v>-1.5166929723399996</v>
          </cell>
          <cell r="AT24">
            <v>-5.8358334644199985</v>
          </cell>
          <cell r="AU24">
            <v>-5.038594073989991</v>
          </cell>
          <cell r="AV24">
            <v>-8.046796980959996</v>
          </cell>
          <cell r="AW24">
            <v>-6.491756163430004</v>
          </cell>
          <cell r="AX24">
            <v>-18.621069462909002</v>
          </cell>
          <cell r="AY24">
            <v>62.663441046989874</v>
          </cell>
          <cell r="AZ24">
            <v>83.05343023045987</v>
          </cell>
          <cell r="BA24">
            <v>106.23673725811986</v>
          </cell>
          <cell r="BB24">
            <v>132.30090379369986</v>
          </cell>
          <cell r="BC24">
            <v>179.36230971970986</v>
          </cell>
          <cell r="BD24">
            <v>210.31551273874987</v>
          </cell>
          <cell r="BE24">
            <v>247.02375657531988</v>
          </cell>
          <cell r="BF24">
            <v>271.6026871124109</v>
          </cell>
          <cell r="BG24">
            <v>289.8531543162909</v>
          </cell>
          <cell r="BH24">
            <v>63.7</v>
          </cell>
          <cell r="BI24">
            <v>96.4</v>
          </cell>
          <cell r="BJ24">
            <v>121.10000000000001</v>
          </cell>
          <cell r="BK24">
            <v>153</v>
          </cell>
          <cell r="BL24">
            <v>205.1</v>
          </cell>
          <cell r="BM24">
            <v>244.1</v>
          </cell>
          <cell r="BN24">
            <v>287.3</v>
          </cell>
          <cell r="BO24">
            <v>330.5</v>
          </cell>
          <cell r="BP24">
            <v>373.7</v>
          </cell>
          <cell r="BQ24">
            <v>-1.036558953010129</v>
          </cell>
          <cell r="BR24">
            <v>-13.346569769540139</v>
          </cell>
          <cell r="BS24">
            <v>-14.863262741880149</v>
          </cell>
          <cell r="BT24">
            <v>-20.69909620630014</v>
          </cell>
          <cell r="BU24">
            <v>-25.73769028029014</v>
          </cell>
          <cell r="BV24">
            <v>-33.78448726125012</v>
          </cell>
          <cell r="BW24">
            <v>-40.27624342468013</v>
          </cell>
          <cell r="BX24">
            <v>-58.89731288758912</v>
          </cell>
          <cell r="BY24">
            <v>-83.84684568370909</v>
          </cell>
          <cell r="BZ24">
            <v>25.247000000000003</v>
          </cell>
          <cell r="CA24">
            <v>20.698</v>
          </cell>
          <cell r="CB24">
            <v>19.547</v>
          </cell>
          <cell r="CC24">
            <v>83.05343023045987</v>
          </cell>
          <cell r="CD24">
            <v>65.492</v>
          </cell>
          <cell r="CE24">
            <v>17.561430230459862</v>
          </cell>
          <cell r="CF24">
            <v>26.81461893125856</v>
          </cell>
        </row>
        <row r="25">
          <cell r="L25">
            <v>74.0801394352678</v>
          </cell>
          <cell r="N25">
            <v>74.0801394352678</v>
          </cell>
          <cell r="Q25">
            <v>20.419145816216478</v>
          </cell>
          <cell r="R25">
            <v>18.153312371182583</v>
          </cell>
          <cell r="S25">
            <v>17.05947118514537</v>
          </cell>
          <cell r="T25">
            <v>12.247566229500725</v>
          </cell>
          <cell r="U25">
            <v>25.38065893167306</v>
          </cell>
          <cell r="V25">
            <v>21.110588443768986</v>
          </cell>
          <cell r="W25">
            <v>19.33208827139603</v>
          </cell>
          <cell r="X25">
            <v>22.45435902849901</v>
          </cell>
          <cell r="Y25">
            <v>36.47583390597061</v>
          </cell>
          <cell r="Z25">
            <v>17.618997905190007</v>
          </cell>
          <cell r="AA25">
            <v>225.4843543551167</v>
          </cell>
          <cell r="AB25">
            <v>0.06883755713110895</v>
          </cell>
          <cell r="AC25" t="str">
            <v> </v>
          </cell>
          <cell r="AD25">
            <v>0.06883755713110895</v>
          </cell>
          <cell r="AE25">
            <v>2</v>
          </cell>
          <cell r="AF25">
            <v>4.1</v>
          </cell>
          <cell r="AG25">
            <v>5</v>
          </cell>
          <cell r="AH25">
            <v>22</v>
          </cell>
          <cell r="AI25">
            <v>10.4</v>
          </cell>
          <cell r="AJ25">
            <v>11.8</v>
          </cell>
          <cell r="AK25">
            <v>23.4</v>
          </cell>
          <cell r="AL25">
            <v>7.2</v>
          </cell>
          <cell r="AM25">
            <v>7.2</v>
          </cell>
          <cell r="AN25">
            <v>7.2</v>
          </cell>
          <cell r="AO25">
            <v>7.2</v>
          </cell>
          <cell r="AP25">
            <v>6.741418895517878</v>
          </cell>
          <cell r="AQ25">
            <v>2.3909133710559747</v>
          </cell>
          <cell r="AR25">
            <v>15.419145816216478</v>
          </cell>
          <cell r="AS25">
            <v>-3.846687628817417</v>
          </cell>
          <cell r="AT25">
            <v>6.659471185145369</v>
          </cell>
          <cell r="AU25">
            <v>0.44756622950072433</v>
          </cell>
          <cell r="AV25">
            <v>1.9806589316730623</v>
          </cell>
          <cell r="AW25">
            <v>13.910588443768987</v>
          </cell>
          <cell r="AX25">
            <v>12.132088271396032</v>
          </cell>
          <cell r="AY25">
            <v>15.232332266573852</v>
          </cell>
          <cell r="AZ25">
            <v>35.651478082790334</v>
          </cell>
          <cell r="BA25">
            <v>53.80479045397291</v>
          </cell>
          <cell r="BB25">
            <v>70.86426163911828</v>
          </cell>
          <cell r="BC25">
            <v>83.111827868619</v>
          </cell>
          <cell r="BD25">
            <v>108.49248680029206</v>
          </cell>
          <cell r="BE25">
            <v>129.60307524406105</v>
          </cell>
          <cell r="BF25">
            <v>148.93516351545708</v>
          </cell>
          <cell r="BG25">
            <v>171.38952254395608</v>
          </cell>
          <cell r="BH25">
            <v>6.1</v>
          </cell>
          <cell r="BI25">
            <v>11.1</v>
          </cell>
          <cell r="BJ25">
            <v>33.1</v>
          </cell>
          <cell r="BK25">
            <v>43.5</v>
          </cell>
          <cell r="BL25">
            <v>55.3</v>
          </cell>
          <cell r="BM25">
            <v>78.69999999999999</v>
          </cell>
          <cell r="BN25">
            <v>85.89999999999999</v>
          </cell>
          <cell r="BO25">
            <v>93.1</v>
          </cell>
          <cell r="BP25">
            <v>100.3</v>
          </cell>
          <cell r="BQ25">
            <v>9.132332266573853</v>
          </cell>
          <cell r="BR25">
            <v>24.551478082790332</v>
          </cell>
          <cell r="BS25">
            <v>20.70479045397291</v>
          </cell>
          <cell r="BT25">
            <v>27.364261639118283</v>
          </cell>
          <cell r="BU25">
            <v>27.811827868619005</v>
          </cell>
          <cell r="BV25">
            <v>29.792486800292068</v>
          </cell>
          <cell r="BW25">
            <v>43.703075244061054</v>
          </cell>
          <cell r="BX25">
            <v>55.83516351545708</v>
          </cell>
          <cell r="BY25">
            <v>71.08952254395608</v>
          </cell>
          <cell r="BZ25">
            <v>23.35186</v>
          </cell>
          <cell r="CA25">
            <v>20.5769068</v>
          </cell>
          <cell r="CB25">
            <v>29.963</v>
          </cell>
          <cell r="CC25">
            <v>35.651478082790334</v>
          </cell>
          <cell r="CD25">
            <v>73.8917668</v>
          </cell>
          <cell r="CE25">
            <v>-38.240288717209665</v>
          </cell>
          <cell r="CF25">
            <v>-51.75175851555043</v>
          </cell>
        </row>
        <row r="26">
          <cell r="L26">
            <v>10.8</v>
          </cell>
          <cell r="N26">
            <v>10.8</v>
          </cell>
          <cell r="Q26">
            <v>7.44633831064</v>
          </cell>
          <cell r="R26">
            <v>0.08145702919</v>
          </cell>
          <cell r="S26">
            <v>0</v>
          </cell>
          <cell r="T26">
            <v>0</v>
          </cell>
          <cell r="U26">
            <v>0.09326167294</v>
          </cell>
          <cell r="V26">
            <v>0.87509684561</v>
          </cell>
          <cell r="W26">
            <v>6.27858797593</v>
          </cell>
          <cell r="X26">
            <v>0</v>
          </cell>
          <cell r="Y26">
            <v>0</v>
          </cell>
          <cell r="Z26">
            <v>0</v>
          </cell>
          <cell r="AA26">
            <v>15.571623193810002</v>
          </cell>
          <cell r="AB26">
            <v>0.010035694083238185</v>
          </cell>
          <cell r="AC26" t="str">
            <v> </v>
          </cell>
          <cell r="AD26">
            <v>0.010035694083238185</v>
          </cell>
          <cell r="AE26">
            <v>1.539</v>
          </cell>
          <cell r="AF26">
            <v>2.1778</v>
          </cell>
          <cell r="AG26">
            <v>19.13</v>
          </cell>
          <cell r="AH26">
            <v>1.223</v>
          </cell>
          <cell r="AI26">
            <v>3.237</v>
          </cell>
          <cell r="AJ26">
            <v>2</v>
          </cell>
          <cell r="AK26">
            <v>3.1</v>
          </cell>
          <cell r="AL26">
            <v>3.5</v>
          </cell>
          <cell r="AM26">
            <v>3.5</v>
          </cell>
          <cell r="AN26">
            <v>3.5</v>
          </cell>
          <cell r="AO26">
            <v>3.5</v>
          </cell>
          <cell r="AP26">
            <v>-0.7421186405</v>
          </cell>
          <cell r="AQ26">
            <v>-2.1778</v>
          </cell>
          <cell r="AR26">
            <v>-11.68366168936</v>
          </cell>
          <cell r="AS26">
            <v>-1.14154297081</v>
          </cell>
          <cell r="AT26">
            <v>-3.237</v>
          </cell>
          <cell r="AU26">
            <v>-2</v>
          </cell>
          <cell r="AV26">
            <v>-3.00673832706</v>
          </cell>
          <cell r="AW26">
            <v>-2.62490315439</v>
          </cell>
          <cell r="AX26">
            <v>2.77858797593</v>
          </cell>
          <cell r="AY26">
            <v>0.7968813594999999</v>
          </cell>
          <cell r="AZ26">
            <v>8.24321967014</v>
          </cell>
          <cell r="BA26">
            <v>8.32467669933</v>
          </cell>
          <cell r="BB26">
            <v>8.32467669933</v>
          </cell>
          <cell r="BC26">
            <v>8.32467669933</v>
          </cell>
          <cell r="BD26">
            <v>8.417938372270001</v>
          </cell>
          <cell r="BE26">
            <v>9.293035217880002</v>
          </cell>
          <cell r="BF26">
            <v>15.571623193810002</v>
          </cell>
          <cell r="BG26">
            <v>15.571623193810002</v>
          </cell>
          <cell r="BH26">
            <v>3.7168</v>
          </cell>
          <cell r="BI26">
            <v>22.846799999999998</v>
          </cell>
          <cell r="BJ26">
            <v>24.069799999999997</v>
          </cell>
          <cell r="BK26">
            <v>27.306799999999996</v>
          </cell>
          <cell r="BL26">
            <v>29.306799999999996</v>
          </cell>
          <cell r="BM26">
            <v>32.4068</v>
          </cell>
          <cell r="BN26">
            <v>35.9068</v>
          </cell>
          <cell r="BO26">
            <v>39.4068</v>
          </cell>
          <cell r="BP26">
            <v>42.9068</v>
          </cell>
          <cell r="BQ26">
            <v>-2.9199186405</v>
          </cell>
          <cell r="BR26">
            <v>-14.603580329859998</v>
          </cell>
          <cell r="BS26">
            <v>-15.745123300669997</v>
          </cell>
          <cell r="BT26">
            <v>-18.982123300669997</v>
          </cell>
          <cell r="BU26">
            <v>-20.982123300669997</v>
          </cell>
          <cell r="BV26">
            <v>-23.988861627729996</v>
          </cell>
          <cell r="BW26">
            <v>-26.613764782119993</v>
          </cell>
          <cell r="BX26">
            <v>-23.835176806189995</v>
          </cell>
          <cell r="BY26">
            <v>-27.335176806189995</v>
          </cell>
          <cell r="BZ26">
            <v>0.555222</v>
          </cell>
          <cell r="CA26">
            <v>0.17439501400000001</v>
          </cell>
          <cell r="CB26">
            <v>0.149418</v>
          </cell>
          <cell r="CC26">
            <v>8.24321967014</v>
          </cell>
          <cell r="CD26">
            <v>0.8790350140000001</v>
          </cell>
          <cell r="CE26">
            <v>7.36418465614</v>
          </cell>
          <cell r="CF26">
            <v>837.7578297626264</v>
          </cell>
        </row>
        <row r="27">
          <cell r="Q27">
            <v>7.96558785737</v>
          </cell>
          <cell r="R27">
            <v>3.5245921513900003</v>
          </cell>
          <cell r="S27">
            <v>3.5429002791599995</v>
          </cell>
          <cell r="T27">
            <v>4.741824174679999</v>
          </cell>
          <cell r="U27">
            <v>2.7218993596900005</v>
          </cell>
          <cell r="V27">
            <v>3.1123026226399997</v>
          </cell>
          <cell r="W27">
            <v>8.41859522059</v>
          </cell>
          <cell r="X27">
            <v>0</v>
          </cell>
          <cell r="Y27">
            <v>0</v>
          </cell>
          <cell r="Z27">
            <v>0</v>
          </cell>
          <cell r="AA27">
            <v>43.86380623813999</v>
          </cell>
        </row>
        <row r="28">
          <cell r="L28">
            <v>186.15</v>
          </cell>
          <cell r="N28">
            <v>186.15</v>
          </cell>
          <cell r="Q28">
            <v>5.011376580700978</v>
          </cell>
          <cell r="R28">
            <v>4.781875676633764</v>
          </cell>
          <cell r="S28">
            <v>21.554095750260004</v>
          </cell>
          <cell r="T28">
            <v>5.94972883212949</v>
          </cell>
          <cell r="U28">
            <v>3.9456540861499994</v>
          </cell>
          <cell r="V28">
            <v>21.94146290483878</v>
          </cell>
          <cell r="W28">
            <v>6.955168192077534</v>
          </cell>
          <cell r="X28">
            <v>11.505704975772867</v>
          </cell>
          <cell r="Y28">
            <v>5.83378635612</v>
          </cell>
          <cell r="Z28">
            <v>7.36052589671857</v>
          </cell>
          <cell r="AA28">
            <v>167.42776221485198</v>
          </cell>
          <cell r="AB28">
            <v>0.17297633829581371</v>
          </cell>
          <cell r="AC28" t="str">
            <v> </v>
          </cell>
          <cell r="AD28">
            <v>0.17297633829581371</v>
          </cell>
          <cell r="AE28">
            <v>10.119681283538403</v>
          </cell>
          <cell r="AF28">
            <v>10.35904385061521</v>
          </cell>
          <cell r="AG28">
            <v>9.399999999999999</v>
          </cell>
          <cell r="AH28">
            <v>7.7757898402061905</v>
          </cell>
          <cell r="AI28">
            <v>10.8</v>
          </cell>
          <cell r="AJ28">
            <v>24</v>
          </cell>
          <cell r="AK28">
            <v>5.2</v>
          </cell>
          <cell r="AL28">
            <v>29.5</v>
          </cell>
          <cell r="AM28">
            <v>29.5</v>
          </cell>
          <cell r="AN28">
            <v>29.5</v>
          </cell>
          <cell r="AO28">
            <v>29.5</v>
          </cell>
          <cell r="AP28">
            <v>53.538706444161605</v>
          </cell>
          <cell r="AQ28">
            <v>-1.4290486148652075</v>
          </cell>
          <cell r="AR28">
            <v>-4.38862341929902</v>
          </cell>
          <cell r="AS28">
            <v>-2.993914163572427</v>
          </cell>
          <cell r="AT28">
            <v>10.754095750260003</v>
          </cell>
          <cell r="AU28">
            <v>-18.05027116787051</v>
          </cell>
          <cell r="AV28">
            <v>-1.2543459138500008</v>
          </cell>
          <cell r="AW28">
            <v>-7.5585370951612205</v>
          </cell>
          <cell r="AX28">
            <v>-22.544831807922467</v>
          </cell>
          <cell r="AY28">
            <v>72.58838296345002</v>
          </cell>
          <cell r="AZ28">
            <v>77.599759544151</v>
          </cell>
          <cell r="BA28">
            <v>82.38163522078476</v>
          </cell>
          <cell r="BB28">
            <v>103.93573097104476</v>
          </cell>
          <cell r="BC28">
            <v>109.88545980317426</v>
          </cell>
          <cell r="BD28">
            <v>113.83111388932426</v>
          </cell>
          <cell r="BE28">
            <v>135.77257679416303</v>
          </cell>
          <cell r="BF28">
            <v>142.72774498624057</v>
          </cell>
          <cell r="BG28">
            <v>154.23344996201342</v>
          </cell>
          <cell r="BH28">
            <v>20.478725134153613</v>
          </cell>
          <cell r="BI28">
            <v>29.878725134153612</v>
          </cell>
          <cell r="BJ28">
            <v>37.6545149743598</v>
          </cell>
          <cell r="BK28">
            <v>48.454514974359796</v>
          </cell>
          <cell r="BL28">
            <v>72.4545149743598</v>
          </cell>
          <cell r="BM28">
            <v>77.6545149743598</v>
          </cell>
          <cell r="BN28">
            <v>107.1545149743598</v>
          </cell>
          <cell r="BO28">
            <v>136.6545149743598</v>
          </cell>
          <cell r="BP28">
            <v>166.1545149743598</v>
          </cell>
          <cell r="BQ28">
            <v>52.1096578292964</v>
          </cell>
          <cell r="BR28">
            <v>47.72103440999739</v>
          </cell>
          <cell r="BS28">
            <v>44.72712024642496</v>
          </cell>
          <cell r="BT28">
            <v>55.481215996684966</v>
          </cell>
          <cell r="BU28">
            <v>37.43094482881446</v>
          </cell>
          <cell r="BV28">
            <v>36.17659891496446</v>
          </cell>
          <cell r="BW28">
            <v>28.61806181980323</v>
          </cell>
          <cell r="BX28">
            <v>6.073230011880753</v>
          </cell>
          <cell r="BY28">
            <v>-11.92106501234639</v>
          </cell>
          <cell r="BZ28">
            <v>32.9949</v>
          </cell>
          <cell r="CA28">
            <v>16.900000000000002</v>
          </cell>
          <cell r="CB28">
            <v>8.8</v>
          </cell>
          <cell r="CC28">
            <v>77.599759544151</v>
          </cell>
          <cell r="CD28">
            <v>58.694900000000004</v>
          </cell>
          <cell r="CE28">
            <v>18.904859544150995</v>
          </cell>
          <cell r="CF28">
            <v>32.20869197179142</v>
          </cell>
        </row>
        <row r="29">
          <cell r="L29">
            <v>650.6763</v>
          </cell>
          <cell r="M29">
            <v>0</v>
          </cell>
          <cell r="N29">
            <v>650.6763</v>
          </cell>
          <cell r="Q29">
            <v>100</v>
          </cell>
          <cell r="R29">
            <v>0</v>
          </cell>
          <cell r="S29">
            <v>17.9</v>
          </cell>
          <cell r="T29">
            <v>88.8122686835</v>
          </cell>
          <cell r="U29">
            <v>114.15</v>
          </cell>
          <cell r="V29">
            <v>98.24796075691</v>
          </cell>
          <cell r="W29">
            <v>150.15</v>
          </cell>
          <cell r="X29">
            <v>0.5</v>
          </cell>
          <cell r="Y29">
            <v>58.70827434781</v>
          </cell>
          <cell r="Z29">
            <v>0.14164135505006925</v>
          </cell>
          <cell r="AA29">
            <v>633.51014514327</v>
          </cell>
          <cell r="AB29">
            <v>0.6046285457419734</v>
          </cell>
          <cell r="AC29" t="str">
            <v> </v>
          </cell>
          <cell r="AD29">
            <v>0.6046285457419734</v>
          </cell>
          <cell r="AE29">
            <v>0</v>
          </cell>
          <cell r="AF29">
            <v>0</v>
          </cell>
          <cell r="AG29">
            <v>138.2</v>
          </cell>
          <cell r="AH29">
            <v>0</v>
          </cell>
          <cell r="AI29">
            <v>0</v>
          </cell>
          <cell r="AJ29">
            <v>0</v>
          </cell>
          <cell r="AK29">
            <v>139.078495</v>
          </cell>
          <cell r="AL29">
            <v>0</v>
          </cell>
          <cell r="AM29">
            <v>139.078</v>
          </cell>
          <cell r="AN29">
            <v>0</v>
          </cell>
          <cell r="AO29">
            <v>0</v>
          </cell>
          <cell r="AP29">
            <v>4.4</v>
          </cell>
          <cell r="AQ29">
            <v>0.5</v>
          </cell>
          <cell r="AR29">
            <v>-38.19999999999999</v>
          </cell>
          <cell r="AS29">
            <v>0</v>
          </cell>
          <cell r="AT29">
            <v>17.9</v>
          </cell>
          <cell r="AU29">
            <v>88.8122686835</v>
          </cell>
          <cell r="AV29">
            <v>-24.928494999999998</v>
          </cell>
          <cell r="AW29">
            <v>98.24796075691</v>
          </cell>
          <cell r="AX29">
            <v>11.072000000000003</v>
          </cell>
          <cell r="AY29">
            <v>4.9</v>
          </cell>
          <cell r="AZ29">
            <v>104.9</v>
          </cell>
          <cell r="BA29">
            <v>104.9</v>
          </cell>
          <cell r="BB29">
            <v>122.8</v>
          </cell>
          <cell r="BC29">
            <v>211.6122686835</v>
          </cell>
          <cell r="BD29">
            <v>325.7622686835</v>
          </cell>
          <cell r="BE29">
            <v>424.01022944041</v>
          </cell>
          <cell r="BF29">
            <v>574.16022944041</v>
          </cell>
          <cell r="BG29">
            <v>574.66022944041</v>
          </cell>
          <cell r="BH29">
            <v>0</v>
          </cell>
          <cell r="BI29">
            <v>138.2</v>
          </cell>
          <cell r="BJ29">
            <v>138.2</v>
          </cell>
          <cell r="BK29">
            <v>138.2</v>
          </cell>
          <cell r="BL29">
            <v>138.2</v>
          </cell>
          <cell r="BM29">
            <v>277.278495</v>
          </cell>
          <cell r="BN29">
            <v>277.278495</v>
          </cell>
          <cell r="BO29">
            <v>416.356495</v>
          </cell>
          <cell r="BP29">
            <v>416.356495</v>
          </cell>
          <cell r="BQ29">
            <v>4.9</v>
          </cell>
          <cell r="BR29">
            <v>-33.29999999999999</v>
          </cell>
          <cell r="BS29">
            <v>-33.29999999999999</v>
          </cell>
          <cell r="BT29">
            <v>-15.399999999999991</v>
          </cell>
          <cell r="BU29">
            <v>73.4122686835</v>
          </cell>
          <cell r="BV29">
            <v>48.483773683500004</v>
          </cell>
          <cell r="BW29">
            <v>146.73173444041</v>
          </cell>
          <cell r="BX29">
            <v>157.80373444041004</v>
          </cell>
          <cell r="BY29">
            <v>158.30373444041004</v>
          </cell>
          <cell r="BZ29">
            <v>0</v>
          </cell>
          <cell r="CA29">
            <v>8.5</v>
          </cell>
          <cell r="CB29">
            <v>189.3</v>
          </cell>
          <cell r="CC29">
            <v>104.9</v>
          </cell>
          <cell r="CD29">
            <v>197.8</v>
          </cell>
          <cell r="CE29">
            <v>-92.9</v>
          </cell>
          <cell r="CF29">
            <v>-46.96663296258847</v>
          </cell>
        </row>
        <row r="30">
          <cell r="G30" t="str">
            <v>Ecopetrol</v>
          </cell>
          <cell r="L30">
            <v>207</v>
          </cell>
          <cell r="N30">
            <v>207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103.5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103.5</v>
          </cell>
          <cell r="AB30">
            <v>0.1923508032620652</v>
          </cell>
          <cell r="AC30" t="str">
            <v> </v>
          </cell>
          <cell r="AD30">
            <v>0.1923508032620652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139.078495</v>
          </cell>
          <cell r="AL30">
            <v>0</v>
          </cell>
          <cell r="AM30">
            <v>139.078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-35.578495000000004</v>
          </cell>
          <cell r="AW30">
            <v>0</v>
          </cell>
          <cell r="AX30">
            <v>-139.078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103.5</v>
          </cell>
          <cell r="BE30">
            <v>103.5</v>
          </cell>
          <cell r="BF30">
            <v>103.5</v>
          </cell>
          <cell r="BG30">
            <v>103.5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139.078495</v>
          </cell>
          <cell r="BN30">
            <v>139.078495</v>
          </cell>
          <cell r="BO30">
            <v>278.156495</v>
          </cell>
          <cell r="BP30">
            <v>278.156495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-35.578495000000004</v>
          </cell>
          <cell r="BW30">
            <v>-35.578495000000004</v>
          </cell>
          <cell r="BX30">
            <v>-174.656495</v>
          </cell>
          <cell r="BY30">
            <v>-174.656495</v>
          </cell>
          <cell r="CC30">
            <v>0</v>
          </cell>
          <cell r="CD30">
            <v>0</v>
          </cell>
          <cell r="CE30">
            <v>0</v>
          </cell>
          <cell r="CF30" t="str">
            <v>n.a. </v>
          </cell>
        </row>
        <row r="31">
          <cell r="G31" t="str">
            <v>Telecom</v>
          </cell>
          <cell r="L31">
            <v>40.8</v>
          </cell>
          <cell r="N31">
            <v>40.8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0.03791262209223314</v>
          </cell>
          <cell r="AC31" t="str">
            <v> </v>
          </cell>
          <cell r="AD31">
            <v>0.03791262209223314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CC31">
            <v>0</v>
          </cell>
          <cell r="CD31">
            <v>0</v>
          </cell>
          <cell r="CE31">
            <v>0</v>
          </cell>
          <cell r="CF31" t="str">
            <v>n.a. </v>
          </cell>
        </row>
        <row r="32">
          <cell r="G32" t="str">
            <v>Banco de la República</v>
          </cell>
          <cell r="L32">
            <v>99.99999999999999</v>
          </cell>
          <cell r="N32">
            <v>99.99999999999999</v>
          </cell>
          <cell r="O32">
            <v>0</v>
          </cell>
          <cell r="P32">
            <v>0</v>
          </cell>
          <cell r="Q32">
            <v>100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100</v>
          </cell>
          <cell r="AB32">
            <v>0.09292309336331651</v>
          </cell>
          <cell r="AC32" t="str">
            <v> </v>
          </cell>
          <cell r="AD32">
            <v>0.09292309336331651</v>
          </cell>
          <cell r="AE32">
            <v>0</v>
          </cell>
          <cell r="AF32">
            <v>0</v>
          </cell>
          <cell r="AG32">
            <v>138.2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-38.19999999999999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100</v>
          </cell>
          <cell r="BA32">
            <v>100</v>
          </cell>
          <cell r="BB32">
            <v>100</v>
          </cell>
          <cell r="BC32">
            <v>100</v>
          </cell>
          <cell r="BD32">
            <v>100</v>
          </cell>
          <cell r="BE32">
            <v>100</v>
          </cell>
          <cell r="BF32">
            <v>100</v>
          </cell>
          <cell r="BG32">
            <v>100</v>
          </cell>
          <cell r="BH32">
            <v>0</v>
          </cell>
          <cell r="BI32">
            <v>138.2</v>
          </cell>
          <cell r="BJ32">
            <v>138.2</v>
          </cell>
          <cell r="BK32">
            <v>138.2</v>
          </cell>
          <cell r="BL32">
            <v>138.2</v>
          </cell>
          <cell r="BM32">
            <v>138.2</v>
          </cell>
          <cell r="BN32">
            <v>138.2</v>
          </cell>
          <cell r="BO32">
            <v>138.2</v>
          </cell>
          <cell r="BP32">
            <v>138.2</v>
          </cell>
          <cell r="BQ32">
            <v>0</v>
          </cell>
          <cell r="BR32">
            <v>-38.19999999999999</v>
          </cell>
          <cell r="BS32">
            <v>-38.19999999999999</v>
          </cell>
          <cell r="BT32">
            <v>-38.19999999999999</v>
          </cell>
          <cell r="BU32">
            <v>-38.19999999999999</v>
          </cell>
          <cell r="BV32">
            <v>-38.19999999999999</v>
          </cell>
          <cell r="BW32">
            <v>-38.19999999999999</v>
          </cell>
          <cell r="BX32">
            <v>-38.19999999999999</v>
          </cell>
          <cell r="BY32">
            <v>-38.19999999999999</v>
          </cell>
          <cell r="CB32">
            <v>189.3</v>
          </cell>
          <cell r="CC32">
            <v>100</v>
          </cell>
          <cell r="CD32">
            <v>189.3</v>
          </cell>
          <cell r="CE32">
            <v>-89.30000000000001</v>
          </cell>
          <cell r="CF32">
            <v>-47.17379820390914</v>
          </cell>
        </row>
        <row r="33">
          <cell r="G33" t="str">
            <v>Isagen</v>
          </cell>
          <cell r="L33">
            <v>175.3033</v>
          </cell>
          <cell r="N33">
            <v>175.3033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0.16289724912797485</v>
          </cell>
          <cell r="AC33" t="str">
            <v> </v>
          </cell>
          <cell r="AD33">
            <v>0.16289724912797485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CC33">
            <v>0</v>
          </cell>
          <cell r="CD33">
            <v>0</v>
          </cell>
          <cell r="CE33">
            <v>0</v>
          </cell>
          <cell r="CF33" t="str">
            <v>n.a. </v>
          </cell>
        </row>
        <row r="34">
          <cell r="G34" t="str">
            <v>Resto  </v>
          </cell>
          <cell r="L34">
            <v>127.573</v>
          </cell>
          <cell r="N34">
            <v>127.573</v>
          </cell>
          <cell r="O34">
            <v>4.4</v>
          </cell>
          <cell r="P34">
            <v>0.5</v>
          </cell>
          <cell r="Q34">
            <v>0</v>
          </cell>
          <cell r="R34">
            <v>0</v>
          </cell>
          <cell r="S34">
            <v>17.9</v>
          </cell>
          <cell r="T34">
            <v>88.8122686835</v>
          </cell>
          <cell r="U34">
            <v>10.650000000000006</v>
          </cell>
          <cell r="V34">
            <v>98.24796075691</v>
          </cell>
          <cell r="W34">
            <v>150.15</v>
          </cell>
          <cell r="X34">
            <v>0.5</v>
          </cell>
          <cell r="Y34">
            <v>58.70827434781</v>
          </cell>
          <cell r="Z34">
            <v>0.14164135505006925</v>
          </cell>
          <cell r="AA34">
            <v>430.0101451432701</v>
          </cell>
          <cell r="AB34">
            <v>0.11854477789638378</v>
          </cell>
          <cell r="AC34" t="str">
            <v> </v>
          </cell>
          <cell r="AD34">
            <v>0.11854477789638378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4.4</v>
          </cell>
          <cell r="AQ34">
            <v>0.5</v>
          </cell>
          <cell r="AR34">
            <v>0</v>
          </cell>
          <cell r="AS34">
            <v>0</v>
          </cell>
          <cell r="AT34">
            <v>17.9</v>
          </cell>
          <cell r="AU34">
            <v>88.8122686835</v>
          </cell>
          <cell r="AV34">
            <v>10.650000000000006</v>
          </cell>
          <cell r="AW34">
            <v>98.24796075691</v>
          </cell>
          <cell r="AX34">
            <v>150.15</v>
          </cell>
          <cell r="AY34">
            <v>4.9</v>
          </cell>
          <cell r="AZ34">
            <v>4.9</v>
          </cell>
          <cell r="BA34">
            <v>4.9</v>
          </cell>
          <cell r="BB34">
            <v>22.799999999999997</v>
          </cell>
          <cell r="BC34">
            <v>111.61226868349999</v>
          </cell>
          <cell r="BD34">
            <v>122.2622686835</v>
          </cell>
          <cell r="BE34">
            <v>220.51022944041</v>
          </cell>
          <cell r="BF34">
            <v>370.66022944041003</v>
          </cell>
          <cell r="BG34">
            <v>371.16022944041003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4.9</v>
          </cell>
          <cell r="BR34">
            <v>4.9</v>
          </cell>
          <cell r="BS34">
            <v>4.9</v>
          </cell>
          <cell r="BT34">
            <v>22.799999999999997</v>
          </cell>
          <cell r="BU34">
            <v>111.61226868349999</v>
          </cell>
          <cell r="BV34">
            <v>122.2622686835</v>
          </cell>
          <cell r="BW34">
            <v>220.51022944041</v>
          </cell>
          <cell r="BX34">
            <v>370.66022944041003</v>
          </cell>
          <cell r="BY34">
            <v>371.16022944041003</v>
          </cell>
          <cell r="CA34">
            <v>8.5</v>
          </cell>
          <cell r="CC34">
            <v>4.9</v>
          </cell>
          <cell r="CD34">
            <v>8.5</v>
          </cell>
          <cell r="CE34">
            <v>-3.5999999999999996</v>
          </cell>
          <cell r="CF34">
            <v>-42.35294117647058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109.19289789080555</v>
          </cell>
          <cell r="V35">
            <v>0</v>
          </cell>
          <cell r="W35">
            <v>0</v>
          </cell>
          <cell r="X35">
            <v>0</v>
          </cell>
          <cell r="Y35">
            <v>31.2304659832</v>
          </cell>
          <cell r="Z35">
            <v>7.907048356790001</v>
          </cell>
          <cell r="AA35">
            <v>148.33041223079556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111.04121</v>
          </cell>
          <cell r="AL35">
            <v>0</v>
          </cell>
          <cell r="AM35">
            <v>0</v>
          </cell>
          <cell r="AN35">
            <v>0</v>
          </cell>
          <cell r="AO35">
            <v>35.310048</v>
          </cell>
          <cell r="AV35">
            <v>-1.8483121091944525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109.19289789080555</v>
          </cell>
          <cell r="BE35">
            <v>109.19289789080555</v>
          </cell>
          <cell r="BF35">
            <v>109.19289789080555</v>
          </cell>
          <cell r="BG35">
            <v>109.19289789080555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111.04121</v>
          </cell>
          <cell r="BN35">
            <v>111.04121</v>
          </cell>
          <cell r="BO35">
            <v>111.04121</v>
          </cell>
          <cell r="BP35">
            <v>111.04121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-1.8483121091944525</v>
          </cell>
          <cell r="BW35">
            <v>-1.8483121091944525</v>
          </cell>
          <cell r="BX35">
            <v>-1.8483121091944525</v>
          </cell>
          <cell r="BY35">
            <v>-1.8483121091944525</v>
          </cell>
        </row>
        <row r="36">
          <cell r="AA36">
            <v>0</v>
          </cell>
        </row>
        <row r="37">
          <cell r="L37">
            <v>113.2602</v>
          </cell>
          <cell r="M37">
            <v>0</v>
          </cell>
          <cell r="N37">
            <v>113.2602</v>
          </cell>
          <cell r="Q37">
            <v>2.3858103791129004</v>
          </cell>
          <cell r="R37">
            <v>11.887735109712438</v>
          </cell>
          <cell r="S37">
            <v>3.9755527228100003</v>
          </cell>
          <cell r="T37">
            <v>1.608286515561961</v>
          </cell>
          <cell r="U37">
            <v>10.953951305553801</v>
          </cell>
          <cell r="V37">
            <v>4.99059088516785</v>
          </cell>
          <cell r="W37">
            <v>16.2775541784</v>
          </cell>
          <cell r="X37">
            <v>12.998436634050623</v>
          </cell>
          <cell r="Y37">
            <v>6.440335663690104</v>
          </cell>
          <cell r="Z37">
            <v>1.2586452902</v>
          </cell>
          <cell r="AA37">
            <v>86.45475172329546</v>
          </cell>
          <cell r="AB37">
            <v>0.10524488138947902</v>
          </cell>
          <cell r="AC37" t="str">
            <v> </v>
          </cell>
          <cell r="AD37">
            <v>0.10524488138947902</v>
          </cell>
          <cell r="AE37">
            <v>2</v>
          </cell>
          <cell r="AF37">
            <v>2.066458092485549</v>
          </cell>
          <cell r="AG37">
            <v>2</v>
          </cell>
          <cell r="AH37">
            <v>15</v>
          </cell>
          <cell r="AI37">
            <v>3.03890895953757</v>
          </cell>
          <cell r="AJ37">
            <v>6.320930635838149</v>
          </cell>
          <cell r="AK37">
            <v>15.0178901734104</v>
          </cell>
          <cell r="AL37">
            <v>1.70178901734104</v>
          </cell>
          <cell r="AM37">
            <v>1.823345375722543</v>
          </cell>
          <cell r="AN37">
            <v>10.6616286127168</v>
          </cell>
          <cell r="AO37">
            <v>11.073345375722543</v>
          </cell>
          <cell r="AP37">
            <v>9.302667248088934</v>
          </cell>
          <cell r="AQ37">
            <v>0.308727698461301</v>
          </cell>
          <cell r="AR37">
            <v>0.3858103791129004</v>
          </cell>
          <cell r="AS37">
            <v>-3.1122648902875625</v>
          </cell>
          <cell r="AT37">
            <v>0.9366437632724303</v>
          </cell>
          <cell r="AU37">
            <v>-4.712644120276188</v>
          </cell>
          <cell r="AV37">
            <v>-4.063938867856599</v>
          </cell>
          <cell r="AW37">
            <v>3.2888018678268103</v>
          </cell>
          <cell r="AX37">
            <v>14.454208802677456</v>
          </cell>
          <cell r="AY37">
            <v>13.677853039035783</v>
          </cell>
          <cell r="AZ37">
            <v>16.063663418148685</v>
          </cell>
          <cell r="BA37">
            <v>27.951398527861123</v>
          </cell>
          <cell r="BB37">
            <v>31.926951250671124</v>
          </cell>
          <cell r="BC37">
            <v>33.53523776623309</v>
          </cell>
          <cell r="BD37">
            <v>44.48918907178689</v>
          </cell>
          <cell r="BE37">
            <v>49.47977995695474</v>
          </cell>
          <cell r="BF37">
            <v>65.75733413535474</v>
          </cell>
          <cell r="BG37">
            <v>78.75577076940536</v>
          </cell>
          <cell r="BH37">
            <v>4.066458092485549</v>
          </cell>
          <cell r="BI37">
            <v>6.066458092485549</v>
          </cell>
          <cell r="BJ37">
            <v>21.066458092485547</v>
          </cell>
          <cell r="BK37">
            <v>24.105367052023116</v>
          </cell>
          <cell r="BL37">
            <v>30.426297687861265</v>
          </cell>
          <cell r="BM37">
            <v>45.444187861271665</v>
          </cell>
          <cell r="BN37">
            <v>47.14597687861271</v>
          </cell>
          <cell r="BO37">
            <v>48.96932225433525</v>
          </cell>
          <cell r="BP37">
            <v>59.63095086705205</v>
          </cell>
          <cell r="BQ37">
            <v>9.611394946550234</v>
          </cell>
          <cell r="BR37">
            <v>9.997205325663137</v>
          </cell>
          <cell r="BS37">
            <v>6.884940435375576</v>
          </cell>
          <cell r="BT37">
            <v>7.821584198648008</v>
          </cell>
          <cell r="BU37">
            <v>3.1089400783718233</v>
          </cell>
          <cell r="BV37">
            <v>-0.954998789484776</v>
          </cell>
          <cell r="BW37">
            <v>2.3338030783420294</v>
          </cell>
          <cell r="BX37">
            <v>16.788011881019486</v>
          </cell>
          <cell r="BY37">
            <v>19.12481990235331</v>
          </cell>
          <cell r="BZ37">
            <v>5.7</v>
          </cell>
          <cell r="CA37">
            <v>1.9059599999999999</v>
          </cell>
          <cell r="CB37">
            <v>9.008</v>
          </cell>
          <cell r="CC37">
            <v>16.063663418148685</v>
          </cell>
          <cell r="CD37">
            <v>16.61396</v>
          </cell>
          <cell r="CE37">
            <v>-0.5502965818513132</v>
          </cell>
          <cell r="CF37">
            <v>-3.312254163675088</v>
          </cell>
        </row>
        <row r="38">
          <cell r="AX38">
            <v>0</v>
          </cell>
        </row>
        <row r="39">
          <cell r="L39">
            <v>16373.281155494238</v>
          </cell>
          <cell r="M39">
            <v>135.7</v>
          </cell>
          <cell r="N39">
            <v>16508.98115549424</v>
          </cell>
          <cell r="Q39">
            <v>1562.7831531930278</v>
          </cell>
          <cell r="R39">
            <v>1335.5517192517016</v>
          </cell>
          <cell r="S39">
            <v>1459.047491855642</v>
          </cell>
          <cell r="T39">
            <v>1159.3107929749726</v>
          </cell>
          <cell r="U39">
            <v>1597.5626542380755</v>
          </cell>
          <cell r="V39">
            <v>1158.6352938180446</v>
          </cell>
          <cell r="W39">
            <v>1776.25412914078</v>
          </cell>
          <cell r="X39">
            <v>1148.16500459793</v>
          </cell>
          <cell r="Y39">
            <v>1326.2427183671002</v>
          </cell>
          <cell r="Z39">
            <v>1444.4205285488624</v>
          </cell>
          <cell r="AA39">
            <v>16173.37297301739</v>
          </cell>
          <cell r="AB39">
            <v>15.21455933475822</v>
          </cell>
          <cell r="AC39">
            <v>0.1260966376940205</v>
          </cell>
          <cell r="AD39">
            <v>15.340655972452241</v>
          </cell>
          <cell r="AE39">
            <v>1068.756363721712</v>
          </cell>
          <cell r="AF39">
            <v>1031.5777194433952</v>
          </cell>
          <cell r="AG39">
            <v>1690.6351448769883</v>
          </cell>
          <cell r="AH39">
            <v>1358.7798698023994</v>
          </cell>
          <cell r="AI39">
            <v>1374.49177452221</v>
          </cell>
          <cell r="AJ39">
            <v>1179.3930006395633</v>
          </cell>
          <cell r="AK39">
            <v>1534.3171599107404</v>
          </cell>
          <cell r="AL39">
            <v>1264.4377098859882</v>
          </cell>
          <cell r="AM39">
            <v>1722.9915233872923</v>
          </cell>
          <cell r="AN39">
            <v>1132.3894454266033</v>
          </cell>
          <cell r="AO39">
            <v>1381.363855251499</v>
          </cell>
          <cell r="AP39">
            <v>71.36427728183457</v>
          </cell>
          <cell r="AQ39">
            <v>33.701126584312306</v>
          </cell>
          <cell r="AR39">
            <v>-127.85199168396048</v>
          </cell>
          <cell r="AS39">
            <v>-23.22815055069782</v>
          </cell>
          <cell r="AT39">
            <v>84.55571733343186</v>
          </cell>
          <cell r="AU39">
            <v>-20.08220766459067</v>
          </cell>
          <cell r="AV39">
            <v>63.24549432733511</v>
          </cell>
          <cell r="AW39">
            <v>-105.80241606794357</v>
          </cell>
          <cell r="AX39">
            <v>53.262605753487605</v>
          </cell>
          <cell r="AY39">
            <v>2205.399487031254</v>
          </cell>
          <cell r="AZ39">
            <v>3768.1826402242814</v>
          </cell>
          <cell r="BA39">
            <v>5103.734359475984</v>
          </cell>
          <cell r="BB39">
            <v>6562.781851331626</v>
          </cell>
          <cell r="BC39">
            <v>7722.092644306598</v>
          </cell>
          <cell r="BD39">
            <v>9319.655298544674</v>
          </cell>
          <cell r="BE39">
            <v>10478.29059236272</v>
          </cell>
          <cell r="BF39">
            <v>12254.544721503498</v>
          </cell>
          <cell r="BG39">
            <v>13402.709726101428</v>
          </cell>
          <cell r="BH39">
            <v>2100.334083165107</v>
          </cell>
          <cell r="BI39">
            <v>3790.969228042095</v>
          </cell>
          <cell r="BJ39">
            <v>5149.749097844494</v>
          </cell>
          <cell r="BK39">
            <v>6524.240872366704</v>
          </cell>
          <cell r="BL39">
            <v>7703.633873006268</v>
          </cell>
          <cell r="BM39">
            <v>9237.951032917008</v>
          </cell>
          <cell r="BN39">
            <v>10502.388742802996</v>
          </cell>
          <cell r="BO39">
            <v>12225.380266190288</v>
          </cell>
          <cell r="BP39">
            <v>13357.769711616891</v>
          </cell>
          <cell r="BQ39">
            <v>105.06540386614701</v>
          </cell>
          <cell r="BR39">
            <v>-22.786587817813107</v>
          </cell>
          <cell r="BS39">
            <v>-46.01473836851058</v>
          </cell>
          <cell r="BT39">
            <v>38.540978964921635</v>
          </cell>
          <cell r="BU39">
            <v>18.458771300331165</v>
          </cell>
          <cell r="BV39">
            <v>81.70426562766644</v>
          </cell>
          <cell r="BW39">
            <v>-24.098150440275276</v>
          </cell>
          <cell r="BX39">
            <v>29.164455313210055</v>
          </cell>
          <cell r="BY39">
            <v>44.94001448453673</v>
          </cell>
          <cell r="BZ39">
            <v>842.5788969399999</v>
          </cell>
          <cell r="CA39">
            <v>927.68931686</v>
          </cell>
          <cell r="CB39">
            <v>1208.6286885</v>
          </cell>
          <cell r="CC39">
            <v>3768.1826402242814</v>
          </cell>
          <cell r="CD39">
            <v>2978.8969023</v>
          </cell>
          <cell r="CE39">
            <v>789.2857379242814</v>
          </cell>
          <cell r="CF39">
            <v>26.495906498639666</v>
          </cell>
        </row>
        <row r="40">
          <cell r="L40">
            <v>13835.694171749044</v>
          </cell>
          <cell r="M40">
            <v>135.7</v>
          </cell>
          <cell r="N40">
            <v>13971.394171749045</v>
          </cell>
          <cell r="Q40">
            <v>1268.7220575171</v>
          </cell>
          <cell r="R40">
            <v>1092.9445943212645</v>
          </cell>
          <cell r="S40">
            <v>1295.417872444752</v>
          </cell>
          <cell r="T40">
            <v>1014.5812168482155</v>
          </cell>
          <cell r="U40">
            <v>1354.7337588262978</v>
          </cell>
          <cell r="V40">
            <v>960.0222497105933</v>
          </cell>
          <cell r="W40">
            <v>1265.1986597871232</v>
          </cell>
          <cell r="X40">
            <v>936.9034296585967</v>
          </cell>
          <cell r="Y40">
            <v>1228.3875718281001</v>
          </cell>
          <cell r="Z40">
            <v>1156.932677723296</v>
          </cell>
          <cell r="AA40">
            <v>13489.21330987201</v>
          </cell>
          <cell r="AB40">
            <v>12.856555012677306</v>
          </cell>
          <cell r="AC40">
            <v>0.1260966376940205</v>
          </cell>
          <cell r="AD40">
            <v>12.982651650371327</v>
          </cell>
          <cell r="AE40">
            <v>929.4594790884893</v>
          </cell>
          <cell r="AF40">
            <v>892.9213076770682</v>
          </cell>
          <cell r="AG40">
            <v>1360.775263643369</v>
          </cell>
          <cell r="AH40">
            <v>1117.5272050139802</v>
          </cell>
          <cell r="AI40">
            <v>1194.5268260458204</v>
          </cell>
          <cell r="AJ40">
            <v>1015.6999489663854</v>
          </cell>
          <cell r="AK40">
            <v>1339.5282498029148</v>
          </cell>
          <cell r="AL40">
            <v>986.0998427674059</v>
          </cell>
          <cell r="AM40">
            <v>1284.7680256926667</v>
          </cell>
          <cell r="AN40">
            <v>1018.8048114522427</v>
          </cell>
          <cell r="AO40">
            <v>1305.849342043513</v>
          </cell>
          <cell r="AP40">
            <v>72.71709756872406</v>
          </cell>
          <cell r="AQ40">
            <v>20.271336872389384</v>
          </cell>
          <cell r="AR40">
            <v>-92.05320612626906</v>
          </cell>
          <cell r="AS40">
            <v>-24.58261069271566</v>
          </cell>
          <cell r="AT40">
            <v>100.89104639893162</v>
          </cell>
          <cell r="AU40">
            <v>-1.1187321181698735</v>
          </cell>
          <cell r="AV40">
            <v>15.205509023383001</v>
          </cell>
          <cell r="AW40">
            <v>-26.07759305681259</v>
          </cell>
          <cell r="AX40">
            <v>-19.569365905543464</v>
          </cell>
          <cell r="AY40">
            <v>1915.3692212066708</v>
          </cell>
          <cell r="AZ40">
            <v>3184.0912787237703</v>
          </cell>
          <cell r="BA40">
            <v>4277.035873045035</v>
          </cell>
          <cell r="BB40">
            <v>5572.453745489787</v>
          </cell>
          <cell r="BC40">
            <v>6587.0349623380025</v>
          </cell>
          <cell r="BD40">
            <v>7941.7687211643015</v>
          </cell>
          <cell r="BE40">
            <v>8901.790970874896</v>
          </cell>
          <cell r="BF40">
            <v>10166.989630662018</v>
          </cell>
          <cell r="BG40">
            <v>11103.893060320614</v>
          </cell>
          <cell r="BH40">
            <v>1822.3807867655573</v>
          </cell>
          <cell r="BI40">
            <v>3183.156050408926</v>
          </cell>
          <cell r="BJ40">
            <v>4300.683255422906</v>
          </cell>
          <cell r="BK40">
            <v>5495.2100814687265</v>
          </cell>
          <cell r="BL40">
            <v>6510.910030435112</v>
          </cell>
          <cell r="BM40">
            <v>7850.438280238027</v>
          </cell>
          <cell r="BN40">
            <v>8836.538123005434</v>
          </cell>
          <cell r="BO40">
            <v>10121.3061486981</v>
          </cell>
          <cell r="BP40">
            <v>11140.110960150343</v>
          </cell>
          <cell r="BQ40">
            <v>92.9884344411133</v>
          </cell>
          <cell r="BR40">
            <v>0.9352283148444442</v>
          </cell>
          <cell r="BS40">
            <v>-23.64738237787101</v>
          </cell>
          <cell r="BT40">
            <v>77.24366402106085</v>
          </cell>
          <cell r="BU40">
            <v>76.124931902891</v>
          </cell>
          <cell r="BV40">
            <v>91.33044092627435</v>
          </cell>
          <cell r="BW40">
            <v>65.25284786946213</v>
          </cell>
          <cell r="BX40">
            <v>45.683481963917075</v>
          </cell>
          <cell r="BY40">
            <v>-36.217899829729504</v>
          </cell>
          <cell r="BZ40">
            <v>791.2063919999999</v>
          </cell>
          <cell r="CA40">
            <v>742.3781366</v>
          </cell>
          <cell r="CB40">
            <v>1032.1294165</v>
          </cell>
          <cell r="CC40">
            <v>3184.0912787237703</v>
          </cell>
          <cell r="CD40">
            <v>2565.7139451</v>
          </cell>
          <cell r="CE40">
            <v>618.3773336237705</v>
          </cell>
          <cell r="CF40">
            <v>24.101569654900445</v>
          </cell>
        </row>
        <row r="41">
          <cell r="L41">
            <v>3039.0008549118384</v>
          </cell>
          <cell r="N41">
            <v>3039.0008549118384</v>
          </cell>
          <cell r="Q41">
            <v>229.82562720125335</v>
          </cell>
          <cell r="R41">
            <v>231.78627338494337</v>
          </cell>
          <cell r="S41">
            <v>220.36962725388335</v>
          </cell>
          <cell r="T41">
            <v>260.4432429333833</v>
          </cell>
          <cell r="U41">
            <v>322.04120313933333</v>
          </cell>
          <cell r="V41">
            <v>236.95060855333335</v>
          </cell>
          <cell r="W41">
            <v>239.19305935433331</v>
          </cell>
          <cell r="X41">
            <v>228.78283836333335</v>
          </cell>
          <cell r="Y41">
            <v>240.99025244333333</v>
          </cell>
          <cell r="Z41">
            <v>489.89481366878056</v>
          </cell>
          <cell r="AA41">
            <v>3086.9989706022366</v>
          </cell>
          <cell r="AB41">
            <v>2.823933601721715</v>
          </cell>
          <cell r="AC41" t="str">
            <v> </v>
          </cell>
          <cell r="AD41">
            <v>2.823933601721715</v>
          </cell>
          <cell r="AE41">
            <v>136.05759002946508</v>
          </cell>
          <cell r="AF41">
            <v>235.99584037193952</v>
          </cell>
          <cell r="AG41">
            <v>253.06730158728695</v>
          </cell>
          <cell r="AH41">
            <v>238.4141038529235</v>
          </cell>
          <cell r="AI41">
            <v>234.579779344998</v>
          </cell>
          <cell r="AJ41">
            <v>263.5554388547723</v>
          </cell>
          <cell r="AK41">
            <v>313.56136992002473</v>
          </cell>
          <cell r="AL41">
            <v>219.88163636300035</v>
          </cell>
          <cell r="AM41">
            <v>232.6703649144783</v>
          </cell>
          <cell r="AN41">
            <v>252.648158950605</v>
          </cell>
          <cell r="AO41">
            <v>242.8264105908535</v>
          </cell>
          <cell r="AP41">
            <v>26.681482223868272</v>
          </cell>
          <cell r="AQ41">
            <v>-12.013488318946202</v>
          </cell>
          <cell r="AR41">
            <v>-23.241674386033594</v>
          </cell>
          <cell r="AS41">
            <v>-6.627830467980118</v>
          </cell>
          <cell r="AT41">
            <v>-14.21015209111465</v>
          </cell>
          <cell r="AU41">
            <v>-3.1121959213890023</v>
          </cell>
          <cell r="AV41">
            <v>8.479833219308603</v>
          </cell>
          <cell r="AW41">
            <v>17.068972190333</v>
          </cell>
          <cell r="AX41">
            <v>6.522694439855002</v>
          </cell>
          <cell r="AY41">
            <v>386.72142430632664</v>
          </cell>
          <cell r="AZ41">
            <v>616.54705150758</v>
          </cell>
          <cell r="BA41">
            <v>848.3333248925234</v>
          </cell>
          <cell r="BB41">
            <v>1068.7029521464067</v>
          </cell>
          <cell r="BC41">
            <v>1329.14619507979</v>
          </cell>
          <cell r="BD41">
            <v>1651.1873982191232</v>
          </cell>
          <cell r="BE41">
            <v>1888.1380067724565</v>
          </cell>
          <cell r="BF41">
            <v>2127.3310661267897</v>
          </cell>
          <cell r="BG41">
            <v>2356.113904490123</v>
          </cell>
          <cell r="BH41">
            <v>372.0534304014046</v>
          </cell>
          <cell r="BI41">
            <v>625.1207319886915</v>
          </cell>
          <cell r="BJ41">
            <v>863.5348358416151</v>
          </cell>
          <cell r="BK41">
            <v>1098.114615186613</v>
          </cell>
          <cell r="BL41">
            <v>1361.6700540413854</v>
          </cell>
          <cell r="BM41">
            <v>1675.2314239614102</v>
          </cell>
          <cell r="BN41">
            <v>1895.1130603244105</v>
          </cell>
          <cell r="BO41">
            <v>2127.783425238889</v>
          </cell>
          <cell r="BP41">
            <v>2380.431584189494</v>
          </cell>
          <cell r="BQ41">
            <v>14.667993904922014</v>
          </cell>
          <cell r="BR41">
            <v>-8.573680481111523</v>
          </cell>
          <cell r="BS41">
            <v>-15.201510949091698</v>
          </cell>
          <cell r="BT41">
            <v>-29.41166304020635</v>
          </cell>
          <cell r="BU41">
            <v>-32.52385896159535</v>
          </cell>
          <cell r="BV41">
            <v>-24.044025742286976</v>
          </cell>
          <cell r="BW41">
            <v>-6.9750535519540335</v>
          </cell>
          <cell r="BX41">
            <v>-0.4523591120992023</v>
          </cell>
          <cell r="BY41">
            <v>-24.317679699371183</v>
          </cell>
          <cell r="BZ41">
            <v>145.951</v>
          </cell>
          <cell r="CA41">
            <v>215.89788499999997</v>
          </cell>
          <cell r="CB41">
            <v>186.133637</v>
          </cell>
          <cell r="CC41">
            <v>616.54705150758</v>
          </cell>
          <cell r="CD41">
            <v>547.982522</v>
          </cell>
          <cell r="CE41">
            <v>68.56452950758</v>
          </cell>
          <cell r="CF41">
            <v>12.512174522891083</v>
          </cell>
        </row>
        <row r="42">
          <cell r="L42">
            <v>1136.2711188686997</v>
          </cell>
          <cell r="M42">
            <v>135.7</v>
          </cell>
          <cell r="N42">
            <v>1271.9711188686997</v>
          </cell>
          <cell r="Q42">
            <v>114.93062309356779</v>
          </cell>
          <cell r="R42">
            <v>97.57709519194758</v>
          </cell>
          <cell r="S42">
            <v>99.83912244359665</v>
          </cell>
          <cell r="T42">
            <v>80.18463653231557</v>
          </cell>
          <cell r="U42">
            <v>78.34377842714889</v>
          </cell>
          <cell r="V42">
            <v>99.02572180284668</v>
          </cell>
          <cell r="W42">
            <v>101.61939423679334</v>
          </cell>
          <cell r="X42">
            <v>104.04936530497444</v>
          </cell>
          <cell r="Y42">
            <v>111.93020796266667</v>
          </cell>
          <cell r="Z42">
            <v>99.25481402451543</v>
          </cell>
          <cell r="AA42">
            <v>1168.2704795129862</v>
          </cell>
          <cell r="AB42">
            <v>1.055858272646763</v>
          </cell>
          <cell r="AC42">
            <v>0.1260966376940205</v>
          </cell>
          <cell r="AD42">
            <v>1.1819549103407834</v>
          </cell>
          <cell r="AE42">
            <v>38.69980255866842</v>
          </cell>
          <cell r="AF42">
            <v>119.90133607843137</v>
          </cell>
          <cell r="AG42">
            <v>90.2846819607843</v>
          </cell>
          <cell r="AH42">
            <v>72.29543464052284</v>
          </cell>
          <cell r="AI42">
            <v>91.40188640522874</v>
          </cell>
          <cell r="AJ42">
            <v>98.85333346405226</v>
          </cell>
          <cell r="AK42">
            <v>94.98743474484274</v>
          </cell>
          <cell r="AL42">
            <v>64.01910799124283</v>
          </cell>
          <cell r="AM42">
            <v>102.54403622653696</v>
          </cell>
          <cell r="AN42">
            <v>155.55366199584154</v>
          </cell>
          <cell r="AO42">
            <v>157.82449287581693</v>
          </cell>
          <cell r="AP42">
            <v>30.696783632878258</v>
          </cell>
          <cell r="AQ42">
            <v>-7.7822017773646905</v>
          </cell>
          <cell r="AR42">
            <v>24.64594113278349</v>
          </cell>
          <cell r="AS42">
            <v>25.281660551424736</v>
          </cell>
          <cell r="AT42">
            <v>8.437236038367914</v>
          </cell>
          <cell r="AU42">
            <v>-18.66869693173669</v>
          </cell>
          <cell r="AV42">
            <v>-16.643656317693853</v>
          </cell>
          <cell r="AW42">
            <v>35.00661381160384</v>
          </cell>
          <cell r="AX42">
            <v>-0.9246419897436198</v>
          </cell>
          <cell r="AY42">
            <v>181.51572049261338</v>
          </cell>
          <cell r="AZ42">
            <v>296.4463435861812</v>
          </cell>
          <cell r="BA42">
            <v>394.0234387781287</v>
          </cell>
          <cell r="BB42">
            <v>493.8625612217254</v>
          </cell>
          <cell r="BC42">
            <v>574.0471977540409</v>
          </cell>
          <cell r="BD42">
            <v>652.3909761811898</v>
          </cell>
          <cell r="BE42">
            <v>751.4166979840365</v>
          </cell>
          <cell r="BF42">
            <v>853.0360922208298</v>
          </cell>
          <cell r="BG42">
            <v>957.0854575258043</v>
          </cell>
          <cell r="BH42">
            <v>158.6011386370998</v>
          </cell>
          <cell r="BI42">
            <v>248.8858205978841</v>
          </cell>
          <cell r="BJ42">
            <v>321.18125523840695</v>
          </cell>
          <cell r="BK42">
            <v>412.5831416436357</v>
          </cell>
          <cell r="BL42">
            <v>511.43647510768795</v>
          </cell>
          <cell r="BM42">
            <v>606.4239098525306</v>
          </cell>
          <cell r="BN42">
            <v>670.4430178437735</v>
          </cell>
          <cell r="BO42">
            <v>772.9870540703105</v>
          </cell>
          <cell r="BP42">
            <v>928.5407160661521</v>
          </cell>
          <cell r="BQ42">
            <v>22.914581855513553</v>
          </cell>
          <cell r="BR42">
            <v>47.56052298829704</v>
          </cell>
          <cell r="BS42">
            <v>72.84218353972177</v>
          </cell>
          <cell r="BT42">
            <v>81.2794195780897</v>
          </cell>
          <cell r="BU42">
            <v>62.61072264635299</v>
          </cell>
          <cell r="BV42">
            <v>45.96706632865915</v>
          </cell>
          <cell r="BW42">
            <v>80.97368014026301</v>
          </cell>
          <cell r="BX42">
            <v>80.04903815051932</v>
          </cell>
          <cell r="BY42">
            <v>28.544741459652187</v>
          </cell>
          <cell r="BZ42">
            <v>22.829712</v>
          </cell>
          <cell r="CA42">
            <v>98.0862114</v>
          </cell>
          <cell r="CB42">
            <v>88.478015</v>
          </cell>
          <cell r="CC42">
            <v>296.4463435861812</v>
          </cell>
          <cell r="CD42">
            <v>209.3939384</v>
          </cell>
          <cell r="CE42">
            <v>87.05240518618118</v>
          </cell>
          <cell r="CF42">
            <v>41.57350773921982</v>
          </cell>
        </row>
        <row r="43">
          <cell r="L43">
            <v>345.9</v>
          </cell>
          <cell r="M43">
            <v>135.7</v>
          </cell>
          <cell r="N43">
            <v>481.59999999999997</v>
          </cell>
          <cell r="Q43">
            <v>26.136318601111117</v>
          </cell>
          <cell r="R43">
            <v>28.111831709090907</v>
          </cell>
          <cell r="S43">
            <v>10.912967109</v>
          </cell>
          <cell r="T43">
            <v>10.992378753888888</v>
          </cell>
          <cell r="U43">
            <v>12.36558303222222</v>
          </cell>
          <cell r="V43">
            <v>49.9932328</v>
          </cell>
          <cell r="W43">
            <v>32.53915174666667</v>
          </cell>
          <cell r="X43">
            <v>28.857724697777776</v>
          </cell>
          <cell r="Y43">
            <v>28.825</v>
          </cell>
          <cell r="Z43">
            <v>28.825</v>
          </cell>
          <cell r="AA43">
            <v>316.25375747975755</v>
          </cell>
          <cell r="AB43">
            <v>0.3214209799437118</v>
          </cell>
          <cell r="AC43">
            <v>0.1260966376940205</v>
          </cell>
          <cell r="AD43">
            <v>0.44751761763773235</v>
          </cell>
          <cell r="AE43">
            <v>0.3865941176470588</v>
          </cell>
          <cell r="AF43">
            <v>29.059669411764705</v>
          </cell>
          <cell r="AG43">
            <v>6.743015294117647</v>
          </cell>
          <cell r="AH43">
            <v>6.409323529411764</v>
          </cell>
          <cell r="AI43">
            <v>12.415775294117648</v>
          </cell>
          <cell r="AJ43">
            <v>22.467222352941175</v>
          </cell>
          <cell r="AK43">
            <v>29.995634117647054</v>
          </cell>
          <cell r="AL43">
            <v>14.698715294117646</v>
          </cell>
          <cell r="AM43">
            <v>28.823643529411765</v>
          </cell>
          <cell r="AN43">
            <v>28.823643529411765</v>
          </cell>
          <cell r="AO43">
            <v>83.03838176470587</v>
          </cell>
          <cell r="AP43">
            <v>34.45582525235295</v>
          </cell>
          <cell r="AQ43">
            <v>-5.2075197517647</v>
          </cell>
          <cell r="AR43">
            <v>19.39330330699347</v>
          </cell>
          <cell r="AS43">
            <v>21.702508179679143</v>
          </cell>
          <cell r="AT43">
            <v>-1.5028081851176474</v>
          </cell>
          <cell r="AU43">
            <v>-11.474843599052287</v>
          </cell>
          <cell r="AV43">
            <v>-17.63005108542483</v>
          </cell>
          <cell r="AW43">
            <v>35.294517505882354</v>
          </cell>
          <cell r="AX43">
            <v>3.7155082172549037</v>
          </cell>
          <cell r="AY43">
            <v>58.69456903000001</v>
          </cell>
          <cell r="AZ43">
            <v>84.83088763111112</v>
          </cell>
          <cell r="BA43">
            <v>112.94271934020203</v>
          </cell>
          <cell r="BB43">
            <v>123.85568644920204</v>
          </cell>
          <cell r="BC43">
            <v>134.84806520309093</v>
          </cell>
          <cell r="BD43">
            <v>147.21364823531314</v>
          </cell>
          <cell r="BE43">
            <v>197.20688103531313</v>
          </cell>
          <cell r="BF43">
            <v>229.7460327819798</v>
          </cell>
          <cell r="BG43">
            <v>258.6037574797576</v>
          </cell>
          <cell r="BH43">
            <v>29.446263529411763</v>
          </cell>
          <cell r="BI43">
            <v>36.189278823529406</v>
          </cell>
          <cell r="BJ43">
            <v>42.59860235294117</v>
          </cell>
          <cell r="BK43">
            <v>55.01437764705882</v>
          </cell>
          <cell r="BL43">
            <v>77.4816</v>
          </cell>
          <cell r="BM43">
            <v>107.47723411764706</v>
          </cell>
          <cell r="BN43">
            <v>122.1759494117647</v>
          </cell>
          <cell r="BO43">
            <v>150.99959294117647</v>
          </cell>
          <cell r="BP43">
            <v>179.82323647058823</v>
          </cell>
          <cell r="BQ43">
            <v>29.24830550058825</v>
          </cell>
          <cell r="BR43">
            <v>48.64160880758172</v>
          </cell>
          <cell r="BS43">
            <v>70.34411698726086</v>
          </cell>
          <cell r="BT43">
            <v>68.84130880214322</v>
          </cell>
          <cell r="BU43">
            <v>57.366465203090925</v>
          </cell>
          <cell r="BV43">
            <v>39.73641411766609</v>
          </cell>
          <cell r="BW43">
            <v>75.03093162354843</v>
          </cell>
          <cell r="BX43">
            <v>78.74643984080333</v>
          </cell>
          <cell r="BY43">
            <v>78.78052100916935</v>
          </cell>
          <cell r="BZ43">
            <v>7.562712</v>
          </cell>
          <cell r="CA43">
            <v>26.583966399999994</v>
          </cell>
          <cell r="CB43">
            <v>8.624015</v>
          </cell>
          <cell r="CC43">
            <v>84.83088763111112</v>
          </cell>
          <cell r="CD43">
            <v>42.77069339999999</v>
          </cell>
          <cell r="CE43">
            <v>42.06019423111113</v>
          </cell>
          <cell r="CF43">
            <v>98.3388177454966</v>
          </cell>
        </row>
        <row r="44">
          <cell r="Q44">
            <v>88.79430449245667</v>
          </cell>
          <cell r="R44">
            <v>69.46526348285667</v>
          </cell>
          <cell r="S44">
            <v>88.92615533459666</v>
          </cell>
          <cell r="T44">
            <v>69.19225777842668</v>
          </cell>
          <cell r="U44">
            <v>65.97819539492667</v>
          </cell>
          <cell r="V44">
            <v>49.03248900284667</v>
          </cell>
          <cell r="W44">
            <v>69.08024249012666</v>
          </cell>
          <cell r="X44">
            <v>75.19164060719667</v>
          </cell>
          <cell r="Y44">
            <v>83.10520796266667</v>
          </cell>
          <cell r="Z44">
            <v>70.42981402451542</v>
          </cell>
          <cell r="AA44">
            <v>852.0167220332287</v>
          </cell>
          <cell r="AE44">
            <v>38.31320844102136</v>
          </cell>
          <cell r="AF44">
            <v>90.84166666666667</v>
          </cell>
          <cell r="AG44">
            <v>83.54166666666666</v>
          </cell>
          <cell r="AH44">
            <v>65.88611111111108</v>
          </cell>
          <cell r="AI44">
            <v>78.98611111111109</v>
          </cell>
          <cell r="AJ44">
            <v>76.38611111111108</v>
          </cell>
          <cell r="AK44">
            <v>64.99180062719569</v>
          </cell>
          <cell r="AL44">
            <v>49.32039269712518</v>
          </cell>
          <cell r="AM44">
            <v>73.72039269712519</v>
          </cell>
          <cell r="AN44">
            <v>126.73001846642978</v>
          </cell>
          <cell r="AO44">
            <v>74.78611111111107</v>
          </cell>
          <cell r="AP44">
            <v>-3.7590416194746936</v>
          </cell>
          <cell r="AQ44">
            <v>-2.574682025599998</v>
          </cell>
          <cell r="AR44">
            <v>5.252637825790018</v>
          </cell>
          <cell r="AS44">
            <v>3.579152371745593</v>
          </cell>
          <cell r="AT44">
            <v>9.940044223485572</v>
          </cell>
          <cell r="AU44">
            <v>-7.193853332684398</v>
          </cell>
          <cell r="AV44">
            <v>0.9863947677309852</v>
          </cell>
          <cell r="AW44">
            <v>-0.28790369427851203</v>
          </cell>
          <cell r="AX44">
            <v>-4.640150206998527</v>
          </cell>
          <cell r="AY44">
            <v>122.82115146261334</v>
          </cell>
          <cell r="AZ44">
            <v>211.61545595507002</v>
          </cell>
          <cell r="BA44">
            <v>281.0807194379267</v>
          </cell>
          <cell r="BB44">
            <v>370.00687477252336</v>
          </cell>
          <cell r="BC44">
            <v>439.19913255095</v>
          </cell>
          <cell r="BD44">
            <v>505.1773279458767</v>
          </cell>
          <cell r="BE44">
            <v>554.2098169487234</v>
          </cell>
          <cell r="BF44">
            <v>623.29005943885</v>
          </cell>
          <cell r="BG44">
            <v>698.4817000460466</v>
          </cell>
          <cell r="BH44">
            <v>129.15487510768804</v>
          </cell>
          <cell r="BI44">
            <v>212.6965417743547</v>
          </cell>
          <cell r="BJ44">
            <v>278.5826528854658</v>
          </cell>
          <cell r="BK44">
            <v>357.5687639965769</v>
          </cell>
          <cell r="BL44">
            <v>433.95487510768794</v>
          </cell>
          <cell r="BM44">
            <v>498.9466757348836</v>
          </cell>
          <cell r="BN44">
            <v>548.2670684320088</v>
          </cell>
          <cell r="BO44">
            <v>621.9874611291341</v>
          </cell>
          <cell r="BP44">
            <v>748.7174795955639</v>
          </cell>
          <cell r="BQ44">
            <v>-6.333723645074696</v>
          </cell>
          <cell r="BR44">
            <v>-1.0810858192846786</v>
          </cell>
          <cell r="BS44">
            <v>2.498066552460906</v>
          </cell>
          <cell r="BT44">
            <v>12.438110775946482</v>
          </cell>
          <cell r="BU44">
            <v>5.2442574432620646</v>
          </cell>
          <cell r="BV44">
            <v>6.230652210993066</v>
          </cell>
          <cell r="BW44">
            <v>5.942748516714573</v>
          </cell>
          <cell r="BX44">
            <v>1.3025983097159042</v>
          </cell>
          <cell r="BY44">
            <v>-50.23577954951725</v>
          </cell>
          <cell r="BZ44">
            <v>15.267</v>
          </cell>
          <cell r="CA44">
            <v>71.502245</v>
          </cell>
          <cell r="CB44">
            <v>79.854</v>
          </cell>
          <cell r="CC44">
            <v>211.61545595507002</v>
          </cell>
          <cell r="CD44">
            <v>166.623245</v>
          </cell>
          <cell r="CE44">
            <v>44.99221095507002</v>
          </cell>
          <cell r="CF44">
            <v>27.002361498283168</v>
          </cell>
        </row>
        <row r="45">
          <cell r="G45" t="str">
            <v>  Pagos Tesorería</v>
          </cell>
          <cell r="L45">
            <v>788.5757288686997</v>
          </cell>
          <cell r="N45">
            <v>788.5757288686997</v>
          </cell>
          <cell r="O45">
            <v>33.48546479666667</v>
          </cell>
          <cell r="P45">
            <v>88.22859740536667</v>
          </cell>
          <cell r="Q45">
            <v>87.87399340750667</v>
          </cell>
          <cell r="R45">
            <v>69.33878510909668</v>
          </cell>
          <cell r="S45">
            <v>88.05349795820666</v>
          </cell>
          <cell r="T45">
            <v>68.57182835401667</v>
          </cell>
          <cell r="U45">
            <v>62.22011128540667</v>
          </cell>
          <cell r="V45">
            <v>48.59290600663667</v>
          </cell>
          <cell r="W45">
            <v>68.96069230796667</v>
          </cell>
          <cell r="X45">
            <v>75.10925210666667</v>
          </cell>
          <cell r="Y45">
            <v>82.92524581666667</v>
          </cell>
          <cell r="Z45">
            <v>70.42981402451542</v>
          </cell>
          <cell r="AA45">
            <v>843.7901885787187</v>
          </cell>
          <cell r="AB45">
            <v>0.7327689607771155</v>
          </cell>
          <cell r="AC45" t="str">
            <v> </v>
          </cell>
          <cell r="AD45">
            <v>0.7327689607771155</v>
          </cell>
          <cell r="AE45">
            <v>38.31320844102136</v>
          </cell>
          <cell r="AF45">
            <v>90.84166666666667</v>
          </cell>
          <cell r="AG45">
            <v>83.54166666666666</v>
          </cell>
          <cell r="AH45">
            <v>65.88611111111108</v>
          </cell>
          <cell r="AI45">
            <v>78.98611111111109</v>
          </cell>
          <cell r="AJ45">
            <v>76.38611111111108</v>
          </cell>
          <cell r="AK45">
            <v>56.38611111111107</v>
          </cell>
          <cell r="AL45">
            <v>47.88611111111107</v>
          </cell>
          <cell r="AM45">
            <v>72.28611111111108</v>
          </cell>
          <cell r="AN45">
            <v>58.88611111111107</v>
          </cell>
          <cell r="AO45">
            <v>74.78611111111107</v>
          </cell>
          <cell r="AP45">
            <v>-4.82774364435469</v>
          </cell>
          <cell r="AQ45">
            <v>-2.613069261299998</v>
          </cell>
          <cell r="AR45">
            <v>4.332326740840017</v>
          </cell>
          <cell r="AS45">
            <v>3.452673997985599</v>
          </cell>
          <cell r="AT45">
            <v>9.067386847095577</v>
          </cell>
          <cell r="AU45">
            <v>-7.814282757094404</v>
          </cell>
          <cell r="AV45">
            <v>5.834000174295596</v>
          </cell>
          <cell r="AW45">
            <v>0.7067948955255972</v>
          </cell>
          <cell r="AX45">
            <v>-3.325418803144416</v>
          </cell>
          <cell r="AY45">
            <v>121.71406220203335</v>
          </cell>
          <cell r="AZ45">
            <v>209.58805560954002</v>
          </cell>
          <cell r="BA45">
            <v>278.9268407186367</v>
          </cell>
          <cell r="BB45">
            <v>366.98033867684336</v>
          </cell>
          <cell r="BC45">
            <v>435.55216703086</v>
          </cell>
          <cell r="BD45">
            <v>497.7722783162667</v>
          </cell>
          <cell r="BE45">
            <v>546.3651843229034</v>
          </cell>
          <cell r="BF45">
            <v>615.32587663087</v>
          </cell>
          <cell r="BG45">
            <v>690.4351287375366</v>
          </cell>
          <cell r="BH45">
            <v>129.15487510768804</v>
          </cell>
          <cell r="BI45">
            <v>212.6965417743547</v>
          </cell>
          <cell r="BJ45">
            <v>278.5826528854658</v>
          </cell>
          <cell r="BK45">
            <v>357.5687639965769</v>
          </cell>
          <cell r="BL45">
            <v>433.95487510768794</v>
          </cell>
          <cell r="BM45">
            <v>490.340986218799</v>
          </cell>
          <cell r="BN45">
            <v>538.2270973299101</v>
          </cell>
          <cell r="BO45">
            <v>610.5132084410211</v>
          </cell>
          <cell r="BP45">
            <v>669.3993195521322</v>
          </cell>
          <cell r="BQ45">
            <v>-7.440812905654695</v>
          </cell>
          <cell r="BR45">
            <v>-3.1084861648146784</v>
          </cell>
          <cell r="BS45">
            <v>0.3441878331709063</v>
          </cell>
          <cell r="BT45">
            <v>9.411574680266483</v>
          </cell>
          <cell r="BU45">
            <v>1.5972919231720653</v>
          </cell>
          <cell r="BV45">
            <v>7.43129209746769</v>
          </cell>
          <cell r="BW45">
            <v>8.138086992993294</v>
          </cell>
          <cell r="BX45">
            <v>4.812668189848864</v>
          </cell>
          <cell r="BY45">
            <v>21.035809185404446</v>
          </cell>
          <cell r="BZ45">
            <v>15.267</v>
          </cell>
          <cell r="CA45">
            <v>69.202245</v>
          </cell>
          <cell r="CB45">
            <v>77.554</v>
          </cell>
          <cell r="CC45">
            <v>209.58805560954002</v>
          </cell>
          <cell r="CD45">
            <v>162.023245</v>
          </cell>
          <cell r="CE45">
            <v>47.56481060954002</v>
          </cell>
          <cell r="CF45">
            <v>29.35678186765116</v>
          </cell>
        </row>
        <row r="46">
          <cell r="G46" t="str">
            <v>  Otros Pagos</v>
          </cell>
          <cell r="L46">
            <v>1.79539</v>
          </cell>
          <cell r="N46">
            <v>1.79539</v>
          </cell>
          <cell r="O46">
            <v>1.0687020248799999</v>
          </cell>
          <cell r="P46">
            <v>0.038387235699999994</v>
          </cell>
          <cell r="Q46">
            <v>0.92031108495</v>
          </cell>
          <cell r="R46">
            <v>0.12647837375999998</v>
          </cell>
          <cell r="S46">
            <v>0.8726573763899999</v>
          </cell>
          <cell r="T46">
            <v>0.6204294244099992</v>
          </cell>
          <cell r="U46">
            <v>3.7580841095200004</v>
          </cell>
          <cell r="V46">
            <v>0.43958299621</v>
          </cell>
          <cell r="W46">
            <v>0.11955018215999999</v>
          </cell>
          <cell r="X46">
            <v>0.08238850052999999</v>
          </cell>
          <cell r="Y46">
            <v>0.179962146</v>
          </cell>
          <cell r="Z46">
            <v>0</v>
          </cell>
          <cell r="AA46">
            <v>8.22653345451</v>
          </cell>
          <cell r="AB46">
            <v>0.0016683319259356486</v>
          </cell>
          <cell r="AC46" t="str">
            <v> </v>
          </cell>
          <cell r="AD46">
            <v>0.0016683319259356486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8.605689516084624</v>
          </cell>
          <cell r="AL46">
            <v>1.4342815860141087</v>
          </cell>
          <cell r="AM46">
            <v>1.4342815860141087</v>
          </cell>
          <cell r="AN46">
            <v>67.84390735531872</v>
          </cell>
          <cell r="AO46">
            <v>0</v>
          </cell>
          <cell r="AP46">
            <v>1.0687020248799999</v>
          </cell>
          <cell r="AQ46">
            <v>0.038387235699999994</v>
          </cell>
          <cell r="AR46">
            <v>0.92031108495</v>
          </cell>
          <cell r="AS46">
            <v>0.12647837375999998</v>
          </cell>
          <cell r="AT46">
            <v>0.8726573763899999</v>
          </cell>
          <cell r="AU46">
            <v>0.6204294244099992</v>
          </cell>
          <cell r="AV46">
            <v>-4.8476054065646235</v>
          </cell>
          <cell r="AW46">
            <v>-0.9946985898041087</v>
          </cell>
          <cell r="AX46">
            <v>-1.3147314038541087</v>
          </cell>
          <cell r="AY46">
            <v>1.1070892605799998</v>
          </cell>
          <cell r="AZ46">
            <v>2.02740034553</v>
          </cell>
          <cell r="BA46">
            <v>2.1538787192899997</v>
          </cell>
          <cell r="BB46">
            <v>3.0265360956799996</v>
          </cell>
          <cell r="BC46">
            <v>3.646965520089999</v>
          </cell>
          <cell r="BD46">
            <v>7.40504962961</v>
          </cell>
          <cell r="BE46">
            <v>7.84463262582</v>
          </cell>
          <cell r="BF46">
            <v>7.96418280798</v>
          </cell>
          <cell r="BG46">
            <v>8.04657130851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8.605689516084624</v>
          </cell>
          <cell r="BN46">
            <v>10.039971102098733</v>
          </cell>
          <cell r="BO46">
            <v>11.474252688112841</v>
          </cell>
          <cell r="BP46">
            <v>79.31816004343156</v>
          </cell>
          <cell r="BQ46">
            <v>1.1070892605799998</v>
          </cell>
          <cell r="BR46">
            <v>2.02740034553</v>
          </cell>
          <cell r="BS46">
            <v>2.1538787192899997</v>
          </cell>
          <cell r="BT46">
            <v>3.0265360956799996</v>
          </cell>
          <cell r="BU46">
            <v>3.646965520089999</v>
          </cell>
          <cell r="BV46">
            <v>-1.2006398864746242</v>
          </cell>
          <cell r="BW46">
            <v>-2.1953384762787325</v>
          </cell>
          <cell r="BX46">
            <v>-3.510069880132841</v>
          </cell>
          <cell r="BY46">
            <v>-71.27158873492156</v>
          </cell>
          <cell r="BZ46">
            <v>0</v>
          </cell>
          <cell r="CA46">
            <v>2.3</v>
          </cell>
          <cell r="CB46">
            <v>2.3</v>
          </cell>
          <cell r="CC46">
            <v>2.02740034553</v>
          </cell>
          <cell r="CD46">
            <v>4.6</v>
          </cell>
          <cell r="CE46">
            <v>-2.57259965447</v>
          </cell>
          <cell r="CF46">
            <v>-55.926079445</v>
          </cell>
        </row>
        <row r="47">
          <cell r="L47">
            <v>9660.422197968506</v>
          </cell>
          <cell r="M47">
            <v>0</v>
          </cell>
          <cell r="N47">
            <v>9660.422197968506</v>
          </cell>
          <cell r="Q47">
            <v>923.9658072222788</v>
          </cell>
          <cell r="R47">
            <v>763.5812257443737</v>
          </cell>
          <cell r="S47">
            <v>975.2091227472721</v>
          </cell>
          <cell r="T47">
            <v>673.9533373825166</v>
          </cell>
          <cell r="U47">
            <v>954.3487772598156</v>
          </cell>
          <cell r="V47">
            <v>624.0459193544133</v>
          </cell>
          <cell r="W47">
            <v>924.3862061959965</v>
          </cell>
          <cell r="X47">
            <v>604.0712259902889</v>
          </cell>
          <cell r="Y47">
            <v>875.4671114221001</v>
          </cell>
          <cell r="Z47">
            <v>567.78305003</v>
          </cell>
          <cell r="AA47">
            <v>9233.943859756786</v>
          </cell>
          <cell r="AB47">
            <v>8.976763138308828</v>
          </cell>
          <cell r="AC47" t="str">
            <v> </v>
          </cell>
          <cell r="AD47">
            <v>8.976763138308828</v>
          </cell>
          <cell r="AE47">
            <v>754.7020865003558</v>
          </cell>
          <cell r="AF47">
            <v>537.0241312266972</v>
          </cell>
          <cell r="AG47">
            <v>1017.4232800952977</v>
          </cell>
          <cell r="AH47">
            <v>806.8176665205337</v>
          </cell>
          <cell r="AI47">
            <v>868.5451602955936</v>
          </cell>
          <cell r="AJ47">
            <v>653.2911766475607</v>
          </cell>
          <cell r="AK47">
            <v>930.9794451380474</v>
          </cell>
          <cell r="AL47">
            <v>702.1990984131627</v>
          </cell>
          <cell r="AM47">
            <v>949.5536245516514</v>
          </cell>
          <cell r="AN47">
            <v>610.6029905057961</v>
          </cell>
          <cell r="AO47">
            <v>905.1984385768424</v>
          </cell>
          <cell r="AP47">
            <v>15.338831711977491</v>
          </cell>
          <cell r="AQ47">
            <v>40.06702696870025</v>
          </cell>
          <cell r="AR47">
            <v>-93.4574728730189</v>
          </cell>
          <cell r="AS47">
            <v>-43.236440776160066</v>
          </cell>
          <cell r="AT47">
            <v>106.66396245167846</v>
          </cell>
          <cell r="AU47">
            <v>20.66216073495582</v>
          </cell>
          <cell r="AV47">
            <v>23.369332121768252</v>
          </cell>
          <cell r="AW47">
            <v>-78.1531790587494</v>
          </cell>
          <cell r="AX47">
            <v>-25.167418355654945</v>
          </cell>
          <cell r="AY47">
            <v>1347.1320764077307</v>
          </cell>
          <cell r="AZ47">
            <v>2271.097883630009</v>
          </cell>
          <cell r="BA47">
            <v>3034.679109374383</v>
          </cell>
          <cell r="BB47">
            <v>4009.8882321216556</v>
          </cell>
          <cell r="BC47">
            <v>4683.841569504172</v>
          </cell>
          <cell r="BD47">
            <v>5638.190346763989</v>
          </cell>
          <cell r="BE47">
            <v>6262.2362661184015</v>
          </cell>
          <cell r="BF47">
            <v>7186.622472314398</v>
          </cell>
          <cell r="BG47">
            <v>7790.693698304686</v>
          </cell>
          <cell r="BH47">
            <v>1291.726217727053</v>
          </cell>
          <cell r="BI47">
            <v>2309.1494978223504</v>
          </cell>
          <cell r="BJ47">
            <v>3115.967164342884</v>
          </cell>
          <cell r="BK47">
            <v>3984.512324638478</v>
          </cell>
          <cell r="BL47">
            <v>4637.803501286039</v>
          </cell>
          <cell r="BM47">
            <v>5568.782946424086</v>
          </cell>
          <cell r="BN47">
            <v>6270.982044837249</v>
          </cell>
          <cell r="BO47">
            <v>7220.535669388901</v>
          </cell>
          <cell r="BP47">
            <v>7831.1386598946965</v>
          </cell>
          <cell r="BQ47">
            <v>55.40585868067773</v>
          </cell>
          <cell r="BR47">
            <v>-38.05161419234107</v>
          </cell>
          <cell r="BS47">
            <v>-81.28805496850109</v>
          </cell>
          <cell r="BT47">
            <v>25.375907483177507</v>
          </cell>
          <cell r="BU47">
            <v>46.038068218133375</v>
          </cell>
          <cell r="BV47">
            <v>69.40740033990217</v>
          </cell>
          <cell r="BW47">
            <v>-8.74577871884776</v>
          </cell>
          <cell r="BX47">
            <v>-33.91319707450293</v>
          </cell>
          <cell r="BY47">
            <v>-40.44496159001028</v>
          </cell>
          <cell r="BZ47">
            <v>622.4256799999999</v>
          </cell>
          <cell r="CA47">
            <v>428.39404019999995</v>
          </cell>
          <cell r="CB47">
            <v>757.5177644999999</v>
          </cell>
          <cell r="CC47">
            <v>2271.097883630009</v>
          </cell>
          <cell r="CD47">
            <v>1808.3374846999998</v>
          </cell>
          <cell r="CE47">
            <v>462.7603989300094</v>
          </cell>
          <cell r="CF47">
            <v>25.590378059700548</v>
          </cell>
        </row>
        <row r="48">
          <cell r="G48" t="str">
            <v>Pagos de Tesorería</v>
          </cell>
          <cell r="L48">
            <v>9136.268283298617</v>
          </cell>
          <cell r="N48">
            <v>9136.268283298617</v>
          </cell>
          <cell r="O48">
            <v>758.2664752733333</v>
          </cell>
          <cell r="P48">
            <v>522.7509955343975</v>
          </cell>
          <cell r="Q48">
            <v>911.1945479559455</v>
          </cell>
          <cell r="R48">
            <v>754.83617747001</v>
          </cell>
          <cell r="S48">
            <v>949.1304839492917</v>
          </cell>
          <cell r="T48">
            <v>631.9893091406277</v>
          </cell>
          <cell r="U48">
            <v>913.3574032705934</v>
          </cell>
          <cell r="V48">
            <v>568.9759809127466</v>
          </cell>
          <cell r="W48">
            <v>891.6274300126631</v>
          </cell>
          <cell r="X48">
            <v>570.2913054285111</v>
          </cell>
          <cell r="Y48">
            <v>847.5092407817667</v>
          </cell>
          <cell r="Z48">
            <v>544.375</v>
          </cell>
          <cell r="AA48">
            <v>8864.304349729888</v>
          </cell>
          <cell r="AB48">
            <v>8.48970310681265</v>
          </cell>
          <cell r="AC48" t="str">
            <v> </v>
          </cell>
          <cell r="AD48">
            <v>8.48970310681265</v>
          </cell>
          <cell r="AE48">
            <v>751.9638076487769</v>
          </cell>
          <cell r="AF48">
            <v>497.77500000000003</v>
          </cell>
          <cell r="AG48">
            <v>1008.3259613790808</v>
          </cell>
          <cell r="AH48">
            <v>790.6324589868805</v>
          </cell>
          <cell r="AI48">
            <v>855.453319357342</v>
          </cell>
          <cell r="AJ48">
            <v>580.5184783818402</v>
          </cell>
          <cell r="AK48">
            <v>906.4337875980093</v>
          </cell>
          <cell r="AL48">
            <v>560.8945148639011</v>
          </cell>
          <cell r="AM48">
            <v>880.8832593161651</v>
          </cell>
          <cell r="AN48">
            <v>574.8212041861433</v>
          </cell>
          <cell r="AO48">
            <v>862.1910952781163</v>
          </cell>
          <cell r="AP48">
            <v>6.30266762455642</v>
          </cell>
          <cell r="AQ48">
            <v>24.97599553439744</v>
          </cell>
          <cell r="AR48">
            <v>-97.13141342313531</v>
          </cell>
          <cell r="AS48">
            <v>-35.79628151687041</v>
          </cell>
          <cell r="AT48">
            <v>93.67716459194969</v>
          </cell>
          <cell r="AU48">
            <v>51.47083075878754</v>
          </cell>
          <cell r="AV48">
            <v>6.923615672584106</v>
          </cell>
          <cell r="AW48">
            <v>8.081466048845527</v>
          </cell>
          <cell r="AX48">
            <v>10.744170696498031</v>
          </cell>
          <cell r="AY48">
            <v>1281.0174708077307</v>
          </cell>
          <cell r="AZ48">
            <v>2192.212018763676</v>
          </cell>
          <cell r="BA48">
            <v>2947.048196233686</v>
          </cell>
          <cell r="BB48">
            <v>3896.178680182978</v>
          </cell>
          <cell r="BC48">
            <v>4528.167989323606</v>
          </cell>
          <cell r="BD48">
            <v>5441.5253925942</v>
          </cell>
          <cell r="BE48">
            <v>6010.501373506946</v>
          </cell>
          <cell r="BF48">
            <v>6902.128803519609</v>
          </cell>
          <cell r="BG48">
            <v>7472.42010894812</v>
          </cell>
          <cell r="BH48">
            <v>1249.7388076487769</v>
          </cell>
          <cell r="BI48">
            <v>2258.0647690278574</v>
          </cell>
          <cell r="BJ48">
            <v>3048.697228014738</v>
          </cell>
          <cell r="BK48">
            <v>3904.15054737208</v>
          </cell>
          <cell r="BL48">
            <v>4484.66902575392</v>
          </cell>
          <cell r="BM48">
            <v>5391.102813351929</v>
          </cell>
          <cell r="BN48">
            <v>5951.997328215831</v>
          </cell>
          <cell r="BO48">
            <v>6832.880587531996</v>
          </cell>
          <cell r="BP48">
            <v>7407.701791718139</v>
          </cell>
          <cell r="BQ48">
            <v>31.278663158953805</v>
          </cell>
          <cell r="BR48">
            <v>-65.8527502641814</v>
          </cell>
          <cell r="BS48">
            <v>-101.64903178105169</v>
          </cell>
          <cell r="BT48">
            <v>-7.971867189101886</v>
          </cell>
          <cell r="BU48">
            <v>43.49896356968566</v>
          </cell>
          <cell r="BV48">
            <v>50.42257924227033</v>
          </cell>
          <cell r="BW48">
            <v>58.50404529111529</v>
          </cell>
          <cell r="BX48">
            <v>69.24821598761355</v>
          </cell>
          <cell r="BY48">
            <v>64.71831722998104</v>
          </cell>
          <cell r="BZ48">
            <v>615.19398</v>
          </cell>
          <cell r="CA48">
            <v>400.79887673999997</v>
          </cell>
          <cell r="CB48">
            <v>724.8749649999999</v>
          </cell>
          <cell r="CC48">
            <v>2192.212018763676</v>
          </cell>
          <cell r="CD48">
            <v>1740.8678217399997</v>
          </cell>
          <cell r="CE48">
            <v>451.3441970236763</v>
          </cell>
          <cell r="CF48">
            <v>25.926390929126207</v>
          </cell>
        </row>
        <row r="49">
          <cell r="G49" t="str">
            <v>Más Transferencias de Inversión</v>
          </cell>
          <cell r="L49">
            <v>346.29999999999995</v>
          </cell>
          <cell r="M49">
            <v>0</v>
          </cell>
          <cell r="N49">
            <v>346.29999999999995</v>
          </cell>
          <cell r="O49">
            <v>11.120173399999999</v>
          </cell>
          <cell r="P49">
            <v>29.652178</v>
          </cell>
          <cell r="Q49">
            <v>10.730986</v>
          </cell>
          <cell r="R49">
            <v>5.4240189999999995</v>
          </cell>
          <cell r="S49">
            <v>14.8517029</v>
          </cell>
          <cell r="T49">
            <v>13.2781456</v>
          </cell>
          <cell r="U49">
            <v>40.5774</v>
          </cell>
          <cell r="V49">
            <v>20.845372</v>
          </cell>
          <cell r="W49">
            <v>31.52</v>
          </cell>
          <cell r="X49">
            <v>31.52</v>
          </cell>
          <cell r="Y49">
            <v>15.52</v>
          </cell>
          <cell r="Z49">
            <v>10.82</v>
          </cell>
          <cell r="AA49">
            <v>235.85997690000002</v>
          </cell>
          <cell r="AB49">
            <v>0.321792672317165</v>
          </cell>
          <cell r="AC49" t="str">
            <v> </v>
          </cell>
          <cell r="AD49">
            <v>0.321792672317165</v>
          </cell>
          <cell r="AE49">
            <v>0</v>
          </cell>
          <cell r="AF49">
            <v>1.4073423994790084</v>
          </cell>
          <cell r="AG49">
            <v>8.488656521767378</v>
          </cell>
          <cell r="AH49">
            <v>13.209656852907692</v>
          </cell>
          <cell r="AI49">
            <v>1.1169049332947674</v>
          </cell>
          <cell r="AJ49">
            <v>26.974367510777135</v>
          </cell>
          <cell r="AK49">
            <v>23.559686270522533</v>
          </cell>
          <cell r="AL49">
            <v>99.78305173003127</v>
          </cell>
          <cell r="AM49">
            <v>67.32752114670242</v>
          </cell>
          <cell r="AN49">
            <v>33.373038673950695</v>
          </cell>
          <cell r="AO49">
            <v>35.53015062144065</v>
          </cell>
          <cell r="AP49">
            <v>11.120173399999999</v>
          </cell>
          <cell r="AQ49">
            <v>28.24483560052099</v>
          </cell>
          <cell r="AR49">
            <v>2.2423294782326213</v>
          </cell>
          <cell r="AS49">
            <v>-7.785637852907692</v>
          </cell>
          <cell r="AT49">
            <v>13.734797966705232</v>
          </cell>
          <cell r="AU49">
            <v>-13.696221910777135</v>
          </cell>
          <cell r="AV49">
            <v>17.017713729477464</v>
          </cell>
          <cell r="AW49">
            <v>-78.93767973003128</v>
          </cell>
          <cell r="AX49">
            <v>-35.80752114670243</v>
          </cell>
          <cell r="AY49">
            <v>40.772351400000005</v>
          </cell>
          <cell r="AZ49">
            <v>51.5033374</v>
          </cell>
          <cell r="BA49">
            <v>56.9273564</v>
          </cell>
          <cell r="BB49">
            <v>71.7790593</v>
          </cell>
          <cell r="BC49">
            <v>85.0572049</v>
          </cell>
          <cell r="BD49">
            <v>125.6346049</v>
          </cell>
          <cell r="BE49">
            <v>146.4799769</v>
          </cell>
          <cell r="BF49">
            <v>177.99997689999998</v>
          </cell>
          <cell r="BG49">
            <v>209.5199769</v>
          </cell>
          <cell r="BH49">
            <v>1.4073423994790084</v>
          </cell>
          <cell r="BI49">
            <v>9.895998921246388</v>
          </cell>
          <cell r="BJ49">
            <v>23.10565577415408</v>
          </cell>
          <cell r="BK49">
            <v>24.22256070744885</v>
          </cell>
          <cell r="BL49">
            <v>51.19692821822598</v>
          </cell>
          <cell r="BM49">
            <v>74.75661448874851</v>
          </cell>
          <cell r="BN49">
            <v>174.5396662187798</v>
          </cell>
          <cell r="BO49">
            <v>241.8671873654822</v>
          </cell>
          <cell r="BP49">
            <v>275.2402260394329</v>
          </cell>
          <cell r="BQ49">
            <v>39.36500900052099</v>
          </cell>
          <cell r="BR49">
            <v>41.60733847875361</v>
          </cell>
          <cell r="BS49">
            <v>33.82170062584592</v>
          </cell>
          <cell r="BT49">
            <v>47.55649859255115</v>
          </cell>
          <cell r="BU49">
            <v>33.86027668177402</v>
          </cell>
          <cell r="BV49">
            <v>50.877990411251474</v>
          </cell>
          <cell r="BW49">
            <v>-28.05968931877979</v>
          </cell>
          <cell r="BX49">
            <v>-63.86721046548223</v>
          </cell>
          <cell r="BY49">
            <v>-65.72024913943292</v>
          </cell>
          <cell r="BZ49">
            <v>5.098</v>
          </cell>
          <cell r="CA49">
            <v>1.729</v>
          </cell>
          <cell r="CB49">
            <v>32.038000000000004</v>
          </cell>
          <cell r="CC49">
            <v>51.5033374</v>
          </cell>
          <cell r="CD49">
            <v>38.865</v>
          </cell>
          <cell r="CE49">
            <v>12.638337399999998</v>
          </cell>
          <cell r="CF49">
            <v>32.51855757107938</v>
          </cell>
        </row>
        <row r="50">
          <cell r="H50" t="str">
            <v>Subsidio Tarifas Eléctricas</v>
          </cell>
          <cell r="L50">
            <v>97.1</v>
          </cell>
          <cell r="N50">
            <v>97.1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27</v>
          </cell>
          <cell r="V50">
            <v>10.054</v>
          </cell>
          <cell r="W50">
            <v>27</v>
          </cell>
          <cell r="X50">
            <v>27</v>
          </cell>
          <cell r="Y50">
            <v>6</v>
          </cell>
          <cell r="Z50">
            <v>0</v>
          </cell>
          <cell r="AA50">
            <v>97.054</v>
          </cell>
          <cell r="AB50">
            <v>0.09022832365578033</v>
          </cell>
          <cell r="AC50" t="str">
            <v> </v>
          </cell>
          <cell r="AD50">
            <v>0.09022832365578033</v>
          </cell>
          <cell r="AE50">
            <v>0</v>
          </cell>
          <cell r="AF50">
            <v>1.398905882451426</v>
          </cell>
          <cell r="AG50">
            <v>8.346290296926927</v>
          </cell>
          <cell r="AH50">
            <v>0.29018558979381703</v>
          </cell>
          <cell r="AI50">
            <v>0.1804515432331299</v>
          </cell>
          <cell r="AJ50">
            <v>26.186607733326635</v>
          </cell>
          <cell r="AK50">
            <v>0.007315603104045807</v>
          </cell>
          <cell r="AL50">
            <v>26.010220414040198</v>
          </cell>
          <cell r="AM50">
            <v>34.680022937123816</v>
          </cell>
          <cell r="AN50">
            <v>0</v>
          </cell>
          <cell r="AO50">
            <v>0</v>
          </cell>
          <cell r="AP50">
            <v>0</v>
          </cell>
          <cell r="AQ50">
            <v>-1.398905882451426</v>
          </cell>
          <cell r="AR50">
            <v>-8.346290296926927</v>
          </cell>
          <cell r="AS50">
            <v>-0.29018558979381703</v>
          </cell>
          <cell r="AT50">
            <v>-0.1804515432331299</v>
          </cell>
          <cell r="AU50">
            <v>-26.186607733326635</v>
          </cell>
          <cell r="AV50">
            <v>26.992684396895953</v>
          </cell>
          <cell r="AW50">
            <v>-15.956220414040198</v>
          </cell>
          <cell r="AX50">
            <v>-7.680022937123816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27</v>
          </cell>
          <cell r="BE50">
            <v>37.054</v>
          </cell>
          <cell r="BF50">
            <v>64.054</v>
          </cell>
          <cell r="BG50">
            <v>91.054</v>
          </cell>
          <cell r="BH50">
            <v>1.398905882451426</v>
          </cell>
          <cell r="BI50">
            <v>9.745196179378354</v>
          </cell>
          <cell r="BJ50">
            <v>10.03538176917217</v>
          </cell>
          <cell r="BK50">
            <v>10.2158333124053</v>
          </cell>
          <cell r="BL50">
            <v>36.40244104573193</v>
          </cell>
          <cell r="BM50">
            <v>36.40975664883598</v>
          </cell>
          <cell r="BN50">
            <v>62.41997706287618</v>
          </cell>
          <cell r="BO50">
            <v>97.1</v>
          </cell>
          <cell r="BP50">
            <v>97.1</v>
          </cell>
          <cell r="BQ50">
            <v>-1.398905882451426</v>
          </cell>
          <cell r="BR50">
            <v>-9.745196179378354</v>
          </cell>
          <cell r="BS50">
            <v>-10.03538176917217</v>
          </cell>
          <cell r="BT50">
            <v>-10.2158333124053</v>
          </cell>
          <cell r="BU50">
            <v>-36.40244104573193</v>
          </cell>
          <cell r="BV50">
            <v>-9.40975664883598</v>
          </cell>
          <cell r="BW50">
            <v>-25.365977062876176</v>
          </cell>
          <cell r="BX50">
            <v>-33.04599999999999</v>
          </cell>
          <cell r="BY50">
            <v>-6.045999999999992</v>
          </cell>
          <cell r="BZ50">
            <v>0</v>
          </cell>
          <cell r="CA50">
            <v>1.721</v>
          </cell>
          <cell r="CB50">
            <v>10.268</v>
          </cell>
          <cell r="CC50">
            <v>0</v>
          </cell>
          <cell r="CD50">
            <v>11.989</v>
          </cell>
          <cell r="CE50">
            <v>-11.989</v>
          </cell>
          <cell r="CF50">
            <v>-100</v>
          </cell>
        </row>
        <row r="51">
          <cell r="H51" t="str">
            <v>Fosga</v>
          </cell>
          <cell r="L51">
            <v>0</v>
          </cell>
          <cell r="N51">
            <v>0</v>
          </cell>
          <cell r="O51">
            <v>0</v>
          </cell>
          <cell r="P51">
            <v>12.5</v>
          </cell>
          <cell r="Q51">
            <v>3.8</v>
          </cell>
          <cell r="R51">
            <v>4.87</v>
          </cell>
          <cell r="S51">
            <v>5.7</v>
          </cell>
          <cell r="T51">
            <v>7.216</v>
          </cell>
          <cell r="U51">
            <v>4.52</v>
          </cell>
          <cell r="V51">
            <v>3</v>
          </cell>
          <cell r="W51">
            <v>4.52</v>
          </cell>
          <cell r="X51">
            <v>4.52</v>
          </cell>
          <cell r="Y51">
            <v>9.52</v>
          </cell>
          <cell r="Z51">
            <v>10.82</v>
          </cell>
          <cell r="AA51">
            <v>70.98599999999999</v>
          </cell>
          <cell r="AB51" t="str">
            <v> </v>
          </cell>
          <cell r="AC51" t="str">
            <v> </v>
          </cell>
          <cell r="AD51" t="str">
            <v> 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12.5</v>
          </cell>
          <cell r="AR51">
            <v>3.8</v>
          </cell>
          <cell r="AS51">
            <v>4.87</v>
          </cell>
          <cell r="AT51">
            <v>5.7</v>
          </cell>
          <cell r="AU51">
            <v>7.216</v>
          </cell>
          <cell r="AV51">
            <v>4.52</v>
          </cell>
          <cell r="AW51">
            <v>3</v>
          </cell>
          <cell r="AX51">
            <v>4.52</v>
          </cell>
          <cell r="AY51">
            <v>12.5</v>
          </cell>
          <cell r="AZ51">
            <v>16.3</v>
          </cell>
          <cell r="BA51">
            <v>21.17</v>
          </cell>
          <cell r="BB51">
            <v>26.87</v>
          </cell>
          <cell r="BC51">
            <v>34.086</v>
          </cell>
          <cell r="BD51">
            <v>38.605999999999995</v>
          </cell>
          <cell r="BE51">
            <v>41.605999999999995</v>
          </cell>
          <cell r="BF51">
            <v>46.12599999999999</v>
          </cell>
          <cell r="BG51">
            <v>50.64599999999999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12.5</v>
          </cell>
          <cell r="BR51">
            <v>16.3</v>
          </cell>
          <cell r="BS51">
            <v>21.17</v>
          </cell>
          <cell r="BT51">
            <v>26.87</v>
          </cell>
          <cell r="BU51">
            <v>34.086</v>
          </cell>
          <cell r="BV51">
            <v>38.605999999999995</v>
          </cell>
          <cell r="BW51">
            <v>41.605999999999995</v>
          </cell>
          <cell r="BX51">
            <v>46.12599999999999</v>
          </cell>
          <cell r="BY51">
            <v>50.64599999999999</v>
          </cell>
          <cell r="BZ51">
            <v>0</v>
          </cell>
          <cell r="CA51">
            <v>0</v>
          </cell>
          <cell r="CB51">
            <v>20.8</v>
          </cell>
          <cell r="CC51">
            <v>16.3</v>
          </cell>
          <cell r="CD51">
            <v>20.8</v>
          </cell>
          <cell r="CE51">
            <v>-4.5</v>
          </cell>
          <cell r="CF51">
            <v>-21.634615384615387</v>
          </cell>
        </row>
        <row r="52">
          <cell r="H52" t="str">
            <v>Ancianos Indigentes</v>
          </cell>
          <cell r="L52">
            <v>29</v>
          </cell>
          <cell r="N52">
            <v>29</v>
          </cell>
          <cell r="O52">
            <v>1.8348734</v>
          </cell>
          <cell r="P52">
            <v>5.926978</v>
          </cell>
          <cell r="Q52">
            <v>2.837776</v>
          </cell>
          <cell r="R52">
            <v>0.374019</v>
          </cell>
          <cell r="S52">
            <v>4.415202900000001</v>
          </cell>
          <cell r="T52">
            <v>1.4326456</v>
          </cell>
          <cell r="U52">
            <v>0.22790000000000002</v>
          </cell>
          <cell r="V52">
            <v>0.07656199999999999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17.125956900000002</v>
          </cell>
          <cell r="AB52">
            <v>0.02694769707536179</v>
          </cell>
          <cell r="AC52" t="str">
            <v> </v>
          </cell>
          <cell r="AD52">
            <v>0.02694769707536179</v>
          </cell>
          <cell r="AE52">
            <v>0</v>
          </cell>
          <cell r="AF52">
            <v>0.00843651702758232</v>
          </cell>
          <cell r="AG52">
            <v>0.14236622484045164</v>
          </cell>
          <cell r="AH52">
            <v>12.919471263113875</v>
          </cell>
          <cell r="AI52">
            <v>0.9364533900616375</v>
          </cell>
          <cell r="AJ52">
            <v>0.7877597774504991</v>
          </cell>
          <cell r="AK52">
            <v>0.3385152457317406</v>
          </cell>
          <cell r="AL52">
            <v>1.6440662557501047</v>
          </cell>
          <cell r="AM52">
            <v>1.4331533300605466</v>
          </cell>
          <cell r="AN52">
            <v>2.1586937944326263</v>
          </cell>
          <cell r="AO52">
            <v>4.31580574192258</v>
          </cell>
          <cell r="AP52">
            <v>1.8348734</v>
          </cell>
          <cell r="AQ52">
            <v>5.918541482972418</v>
          </cell>
          <cell r="AR52">
            <v>2.6954097751595483</v>
          </cell>
          <cell r="AS52">
            <v>-12.545452263113875</v>
          </cell>
          <cell r="AT52">
            <v>3.478749509938363</v>
          </cell>
          <cell r="AU52">
            <v>0.644885822549501</v>
          </cell>
          <cell r="AV52">
            <v>-0.11061524573174056</v>
          </cell>
          <cell r="AW52">
            <v>-1.5675042557501047</v>
          </cell>
          <cell r="AX52">
            <v>-1.4331533300605466</v>
          </cell>
          <cell r="AY52">
            <v>7.7618514</v>
          </cell>
          <cell r="AZ52">
            <v>10.5996274</v>
          </cell>
          <cell r="BA52">
            <v>10.9736464</v>
          </cell>
          <cell r="BB52">
            <v>15.3888493</v>
          </cell>
          <cell r="BC52">
            <v>16.8214949</v>
          </cell>
          <cell r="BD52">
            <v>17.049394900000003</v>
          </cell>
          <cell r="BE52">
            <v>17.125956900000002</v>
          </cell>
          <cell r="BF52">
            <v>17.125956900000002</v>
          </cell>
          <cell r="BG52">
            <v>17.125956900000002</v>
          </cell>
          <cell r="BH52">
            <v>0.00843651702758232</v>
          </cell>
          <cell r="BI52">
            <v>0.15080274186803397</v>
          </cell>
          <cell r="BJ52">
            <v>13.07027400498191</v>
          </cell>
          <cell r="BK52">
            <v>14.006727395043548</v>
          </cell>
          <cell r="BL52">
            <v>14.794487172494048</v>
          </cell>
          <cell r="BM52">
            <v>15.133002418225788</v>
          </cell>
          <cell r="BN52">
            <v>16.777068673975894</v>
          </cell>
          <cell r="BO52">
            <v>18.21022200403644</v>
          </cell>
          <cell r="BP52">
            <v>20.368915798469065</v>
          </cell>
          <cell r="BQ52">
            <v>7.753414882972418</v>
          </cell>
          <cell r="BR52">
            <v>10.448824658131965</v>
          </cell>
          <cell r="BS52">
            <v>-2.0966276049819097</v>
          </cell>
          <cell r="BT52">
            <v>1.3821219049564526</v>
          </cell>
          <cell r="BU52">
            <v>2.0270077275059535</v>
          </cell>
          <cell r="BV52">
            <v>1.9163924817742153</v>
          </cell>
          <cell r="BW52">
            <v>0.3488882260241084</v>
          </cell>
          <cell r="BX52">
            <v>-1.0842651040364366</v>
          </cell>
          <cell r="BY52">
            <v>-3.2429588984690625</v>
          </cell>
          <cell r="BZ52">
            <v>0</v>
          </cell>
          <cell r="CA52">
            <v>0.008</v>
          </cell>
          <cell r="CB52">
            <v>0.135</v>
          </cell>
          <cell r="CC52">
            <v>10.5996274</v>
          </cell>
          <cell r="CD52">
            <v>0.14300000000000002</v>
          </cell>
          <cell r="CE52">
            <v>10.456627399999999</v>
          </cell>
          <cell r="CF52">
            <v>7312.326853146851</v>
          </cell>
        </row>
        <row r="53">
          <cell r="H53" t="str">
            <v>Fondo Solidaridad Pensional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 </v>
          </cell>
          <cell r="AC53" t="str">
            <v> </v>
          </cell>
          <cell r="AD53" t="str">
            <v> 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5.098</v>
          </cell>
          <cell r="CA53">
            <v>0</v>
          </cell>
          <cell r="CB53">
            <v>0.835</v>
          </cell>
          <cell r="CC53">
            <v>0</v>
          </cell>
          <cell r="CD53">
            <v>5.933</v>
          </cell>
          <cell r="CE53">
            <v>-5.933</v>
          </cell>
          <cell r="CF53">
            <v>-100</v>
          </cell>
        </row>
        <row r="54">
          <cell r="H54" t="str">
            <v>Fondo Compensación Educativa</v>
          </cell>
          <cell r="L54">
            <v>220.2</v>
          </cell>
          <cell r="N54">
            <v>220.2</v>
          </cell>
          <cell r="O54">
            <v>9.2853</v>
          </cell>
          <cell r="P54">
            <v>11.225200000000001</v>
          </cell>
          <cell r="Q54">
            <v>4.09321</v>
          </cell>
          <cell r="R54">
            <v>0.18</v>
          </cell>
          <cell r="S54">
            <v>4.7365</v>
          </cell>
          <cell r="T54">
            <v>4.6295</v>
          </cell>
          <cell r="U54">
            <v>8.8295</v>
          </cell>
          <cell r="V54">
            <v>7.714810000000001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50.694019999999995</v>
          </cell>
          <cell r="AB54">
            <v>0.204616651586023</v>
          </cell>
          <cell r="AC54" t="str">
            <v> </v>
          </cell>
          <cell r="AD54">
            <v>0.204616651586023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23.21385542168675</v>
          </cell>
          <cell r="AL54">
            <v>72.12876506024097</v>
          </cell>
          <cell r="AM54">
            <v>31.214344879518066</v>
          </cell>
          <cell r="AN54">
            <v>31.214344879518066</v>
          </cell>
          <cell r="AO54">
            <v>31.214344879518066</v>
          </cell>
          <cell r="AP54">
            <v>9.2853</v>
          </cell>
          <cell r="AQ54">
            <v>11.225200000000001</v>
          </cell>
          <cell r="AR54">
            <v>4.09321</v>
          </cell>
          <cell r="AS54">
            <v>0.18</v>
          </cell>
          <cell r="AT54">
            <v>4.7365</v>
          </cell>
          <cell r="AU54">
            <v>4.6295</v>
          </cell>
          <cell r="AV54">
            <v>-14.384355421686749</v>
          </cell>
          <cell r="AW54">
            <v>-64.41395506024097</v>
          </cell>
          <cell r="AX54">
            <v>-31.214344879518066</v>
          </cell>
          <cell r="AY54">
            <v>20.5105</v>
          </cell>
          <cell r="AZ54">
            <v>24.60371</v>
          </cell>
          <cell r="BA54">
            <v>24.78371</v>
          </cell>
          <cell r="BB54">
            <v>29.52021</v>
          </cell>
          <cell r="BC54">
            <v>34.14971</v>
          </cell>
          <cell r="BD54">
            <v>42.979209999999995</v>
          </cell>
          <cell r="BE54">
            <v>50.694019999999995</v>
          </cell>
          <cell r="BF54">
            <v>50.694019999999995</v>
          </cell>
          <cell r="BG54">
            <v>50.694019999999995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23.21385542168675</v>
          </cell>
          <cell r="BN54">
            <v>95.34262048192771</v>
          </cell>
          <cell r="BO54">
            <v>126.55696536144578</v>
          </cell>
          <cell r="BP54">
            <v>157.77131024096383</v>
          </cell>
          <cell r="BQ54">
            <v>20.5105</v>
          </cell>
          <cell r="BR54">
            <v>24.60371</v>
          </cell>
          <cell r="BS54">
            <v>24.78371</v>
          </cell>
          <cell r="BT54">
            <v>29.52021</v>
          </cell>
          <cell r="BU54">
            <v>34.14971</v>
          </cell>
          <cell r="BV54">
            <v>19.765354578313246</v>
          </cell>
          <cell r="BW54">
            <v>-44.648600481927716</v>
          </cell>
          <cell r="BX54">
            <v>-75.86294536144578</v>
          </cell>
          <cell r="BY54">
            <v>-107.07729024096383</v>
          </cell>
          <cell r="BZ54">
            <v>0</v>
          </cell>
          <cell r="CA54">
            <v>0</v>
          </cell>
          <cell r="CB54">
            <v>0</v>
          </cell>
          <cell r="CC54">
            <v>24.60371</v>
          </cell>
          <cell r="CD54">
            <v>0</v>
          </cell>
          <cell r="CE54">
            <v>24.60371</v>
          </cell>
          <cell r="CF54" t="str">
            <v>n.a. </v>
          </cell>
        </row>
        <row r="55">
          <cell r="G55" t="str">
            <v>Más Transferencias de Deuda</v>
          </cell>
          <cell r="L55">
            <v>177.8539146698891</v>
          </cell>
          <cell r="M55">
            <v>0</v>
          </cell>
          <cell r="N55">
            <v>177.8539146698891</v>
          </cell>
          <cell r="O55">
            <v>0.6542695390000001</v>
          </cell>
          <cell r="P55">
            <v>24.687984660999998</v>
          </cell>
          <cell r="Q55">
            <v>2.0402732663333336</v>
          </cell>
          <cell r="R55">
            <v>3.321029274363636</v>
          </cell>
          <cell r="S55">
            <v>11.226935897980429</v>
          </cell>
          <cell r="T55">
            <v>28.685882641888888</v>
          </cell>
          <cell r="U55">
            <v>0.4139739892222222</v>
          </cell>
          <cell r="V55">
            <v>34.22456644166667</v>
          </cell>
          <cell r="W55">
            <v>1.2387761833333333</v>
          </cell>
          <cell r="X55">
            <v>2.2599205617777773</v>
          </cell>
          <cell r="Y55">
            <v>12.437870640333331</v>
          </cell>
          <cell r="Z55">
            <v>12.58805003</v>
          </cell>
          <cell r="AA55">
            <v>133.7795331268996</v>
          </cell>
          <cell r="AB55">
            <v>0.16526735917901433</v>
          </cell>
          <cell r="AC55" t="str">
            <v> </v>
          </cell>
          <cell r="AD55">
            <v>0.16526735917901433</v>
          </cell>
          <cell r="AE55">
            <v>2.738278851578886</v>
          </cell>
          <cell r="AF55">
            <v>37.84178882721817</v>
          </cell>
          <cell r="AG55">
            <v>0.6086621944495589</v>
          </cell>
          <cell r="AH55">
            <v>2.975550680745669</v>
          </cell>
          <cell r="AI55">
            <v>11.97493600495687</v>
          </cell>
          <cell r="AJ55">
            <v>45.79833075494344</v>
          </cell>
          <cell r="AK55">
            <v>0.9859712695155529</v>
          </cell>
          <cell r="AL55">
            <v>41.52153181923032</v>
          </cell>
          <cell r="AM55">
            <v>1.3428440887838857</v>
          </cell>
          <cell r="AN55">
            <v>2.408747645702208</v>
          </cell>
          <cell r="AO55">
            <v>7.47719267728538</v>
          </cell>
          <cell r="AP55">
            <v>-2.084009312578886</v>
          </cell>
          <cell r="AQ55">
            <v>-13.153804166218169</v>
          </cell>
          <cell r="AR55">
            <v>1.4316110718837747</v>
          </cell>
          <cell r="AS55">
            <v>0.3454785936179672</v>
          </cell>
          <cell r="AT55">
            <v>-0.7480001069764413</v>
          </cell>
          <cell r="AU55">
            <v>-17.112448113054555</v>
          </cell>
          <cell r="AV55">
            <v>-0.5719972802933306</v>
          </cell>
          <cell r="AW55">
            <v>-7.296965377563652</v>
          </cell>
          <cell r="AX55">
            <v>-0.10406790545055244</v>
          </cell>
          <cell r="AY55">
            <v>25.3422542</v>
          </cell>
          <cell r="AZ55">
            <v>27.382527466333332</v>
          </cell>
          <cell r="BA55">
            <v>30.703556740696968</v>
          </cell>
          <cell r="BB55">
            <v>41.93049263867739</v>
          </cell>
          <cell r="BC55">
            <v>70.61637528056629</v>
          </cell>
          <cell r="BD55">
            <v>71.0303492697885</v>
          </cell>
          <cell r="BE55">
            <v>105.25491571145517</v>
          </cell>
          <cell r="BF55">
            <v>106.49369189478851</v>
          </cell>
          <cell r="BG55">
            <v>108.75361245656629</v>
          </cell>
          <cell r="BH55">
            <v>40.58006767879706</v>
          </cell>
          <cell r="BI55">
            <v>41.188729873246615</v>
          </cell>
          <cell r="BJ55">
            <v>44.164280553992285</v>
          </cell>
          <cell r="BK55">
            <v>56.13921655894915</v>
          </cell>
          <cell r="BL55">
            <v>101.9375473138926</v>
          </cell>
          <cell r="BM55">
            <v>102.92351858340814</v>
          </cell>
          <cell r="BN55">
            <v>144.44505040263846</v>
          </cell>
          <cell r="BO55">
            <v>145.78789449142235</v>
          </cell>
          <cell r="BP55">
            <v>148.19664213712457</v>
          </cell>
          <cell r="BQ55">
            <v>-15.237813478797056</v>
          </cell>
          <cell r="BR55">
            <v>-13.806202406913286</v>
          </cell>
          <cell r="BS55">
            <v>-13.460723813295317</v>
          </cell>
          <cell r="BT55">
            <v>-14.208723920271758</v>
          </cell>
          <cell r="BU55">
            <v>-31.321172033326306</v>
          </cell>
          <cell r="BV55">
            <v>-31.89316931361964</v>
          </cell>
          <cell r="BW55">
            <v>-39.19013469118329</v>
          </cell>
          <cell r="BX55">
            <v>-39.29420259663384</v>
          </cell>
          <cell r="BY55">
            <v>-39.44302968055828</v>
          </cell>
          <cell r="BZ55">
            <v>2.1337</v>
          </cell>
          <cell r="CA55">
            <v>25.86616346</v>
          </cell>
          <cell r="CB55">
            <v>0.6047994999999999</v>
          </cell>
          <cell r="CC55">
            <v>27.382527466333332</v>
          </cell>
          <cell r="CD55">
            <v>28.60466296</v>
          </cell>
          <cell r="CE55">
            <v>-1.2221354936666664</v>
          </cell>
          <cell r="CF55">
            <v>-4.272504435293179</v>
          </cell>
          <cell r="CI55">
            <v>338.12739999999997</v>
          </cell>
        </row>
        <row r="56">
          <cell r="H56" t="str">
            <v>Deuda Externa Entidades</v>
          </cell>
          <cell r="L56">
            <v>122.43058841578632</v>
          </cell>
          <cell r="N56">
            <v>122.43058841578632</v>
          </cell>
          <cell r="O56">
            <v>0.05576953900000001</v>
          </cell>
          <cell r="P56">
            <v>23.123284661</v>
          </cell>
          <cell r="Q56">
            <v>0.1876732663333334</v>
          </cell>
          <cell r="R56">
            <v>1.5677292743636362</v>
          </cell>
          <cell r="S56">
            <v>10.64036948798043</v>
          </cell>
          <cell r="T56">
            <v>4.51328264188889</v>
          </cell>
          <cell r="U56">
            <v>0.0596739892222222</v>
          </cell>
          <cell r="V56">
            <v>34.01956644166667</v>
          </cell>
          <cell r="W56">
            <v>0.8092761833333333</v>
          </cell>
          <cell r="X56">
            <v>1.8941205617777774</v>
          </cell>
          <cell r="Y56">
            <v>12.261470640333332</v>
          </cell>
          <cell r="Z56">
            <v>0</v>
          </cell>
          <cell r="AA56">
            <v>89.13221668689962</v>
          </cell>
          <cell r="AB56">
            <v>0.11376628997885889</v>
          </cell>
          <cell r="AC56" t="str">
            <v> </v>
          </cell>
          <cell r="AD56">
            <v>0.11376628997885889</v>
          </cell>
          <cell r="AE56">
            <v>2.4042955140057494</v>
          </cell>
          <cell r="AF56">
            <v>37.18089841889409</v>
          </cell>
          <cell r="AG56">
            <v>0.26214014023384996</v>
          </cell>
          <cell r="AH56">
            <v>2.715977587571339</v>
          </cell>
          <cell r="AI56">
            <v>10.58143229461196</v>
          </cell>
          <cell r="AJ56">
            <v>11.434353326463118</v>
          </cell>
          <cell r="AK56">
            <v>0.9264261373267599</v>
          </cell>
          <cell r="AL56">
            <v>41.317225185282524</v>
          </cell>
          <cell r="AM56">
            <v>1.136809529216718</v>
          </cell>
          <cell r="AN56">
            <v>2.186092087320117</v>
          </cell>
          <cell r="AO56">
            <v>7.05656621222653</v>
          </cell>
          <cell r="AP56">
            <v>-2.3485259750057494</v>
          </cell>
          <cell r="AQ56">
            <v>-14.057613757894089</v>
          </cell>
          <cell r="AR56">
            <v>-0.07446687390051657</v>
          </cell>
          <cell r="AS56">
            <v>-1.1482483132077026</v>
          </cell>
          <cell r="AT56">
            <v>0.05893719336846992</v>
          </cell>
          <cell r="AU56">
            <v>-6.921070684574228</v>
          </cell>
          <cell r="AV56">
            <v>-0.8667521481045377</v>
          </cell>
          <cell r="AW56">
            <v>-7.297658743615855</v>
          </cell>
          <cell r="AX56">
            <v>-0.3275333458833847</v>
          </cell>
          <cell r="AY56">
            <v>23.1790542</v>
          </cell>
          <cell r="AZ56">
            <v>23.366727466333334</v>
          </cell>
          <cell r="BA56">
            <v>24.93445674069697</v>
          </cell>
          <cell r="BB56">
            <v>35.574826228677395</v>
          </cell>
          <cell r="BC56">
            <v>40.08810887056629</v>
          </cell>
          <cell r="BD56">
            <v>40.14778285978851</v>
          </cell>
          <cell r="BE56">
            <v>74.16734930145518</v>
          </cell>
          <cell r="BF56">
            <v>74.97662548478851</v>
          </cell>
          <cell r="BG56">
            <v>76.8707460465663</v>
          </cell>
          <cell r="BH56">
            <v>39.58519393289984</v>
          </cell>
          <cell r="BI56">
            <v>39.847334073133695</v>
          </cell>
          <cell r="BJ56">
            <v>42.56331166070503</v>
          </cell>
          <cell r="BK56">
            <v>53.14474395531699</v>
          </cell>
          <cell r="BL56">
            <v>64.57909728178011</v>
          </cell>
          <cell r="BM56">
            <v>65.50552341910686</v>
          </cell>
          <cell r="BN56">
            <v>106.82274860438939</v>
          </cell>
          <cell r="BO56">
            <v>107.95955813360611</v>
          </cell>
          <cell r="BP56">
            <v>110.14565022092623</v>
          </cell>
          <cell r="BQ56">
            <v>-16.40613973289984</v>
          </cell>
          <cell r="BR56">
            <v>-16.48060660680036</v>
          </cell>
          <cell r="BS56">
            <v>-17.628854920008063</v>
          </cell>
          <cell r="BT56">
            <v>-17.569917726639595</v>
          </cell>
          <cell r="BU56">
            <v>-24.49098841121382</v>
          </cell>
          <cell r="BV56">
            <v>-25.35774055931836</v>
          </cell>
          <cell r="BW56">
            <v>-32.655399302934214</v>
          </cell>
          <cell r="BX56">
            <v>-32.982932648817595</v>
          </cell>
          <cell r="BY56">
            <v>-33.27490417435993</v>
          </cell>
          <cell r="BZ56">
            <v>1.7278</v>
          </cell>
          <cell r="CA56">
            <v>25.06296346</v>
          </cell>
          <cell r="CB56">
            <v>0.1787995</v>
          </cell>
          <cell r="CC56">
            <v>23.366727466333334</v>
          </cell>
          <cell r="CD56">
            <v>26.969562959999998</v>
          </cell>
          <cell r="CE56">
            <v>-3.602835493666664</v>
          </cell>
          <cell r="CF56">
            <v>-13.358894613940253</v>
          </cell>
          <cell r="CI56">
            <v>1393.1273999999999</v>
          </cell>
        </row>
        <row r="57">
          <cell r="H57" t="str">
            <v>Deuda Interna Entidades</v>
          </cell>
          <cell r="L57">
            <v>55.423326254102776</v>
          </cell>
          <cell r="N57">
            <v>55.423326254102776</v>
          </cell>
          <cell r="O57">
            <v>0.5985</v>
          </cell>
          <cell r="P57">
            <v>1.5647</v>
          </cell>
          <cell r="Q57">
            <v>1.8526</v>
          </cell>
          <cell r="R57">
            <v>1.7533</v>
          </cell>
          <cell r="S57">
            <v>0.58656641</v>
          </cell>
          <cell r="T57">
            <v>24.1726</v>
          </cell>
          <cell r="U57">
            <v>0.3543</v>
          </cell>
          <cell r="V57">
            <v>0.205</v>
          </cell>
          <cell r="W57">
            <v>0.4295</v>
          </cell>
          <cell r="X57">
            <v>0.3658</v>
          </cell>
          <cell r="Y57">
            <v>0.1764</v>
          </cell>
          <cell r="Z57">
            <v>12.58805003</v>
          </cell>
          <cell r="AA57">
            <v>44.64731644</v>
          </cell>
          <cell r="AB57">
            <v>0.05150106920015544</v>
          </cell>
          <cell r="AC57" t="str">
            <v> </v>
          </cell>
          <cell r="AD57">
            <v>0.05150106920015544</v>
          </cell>
          <cell r="AE57">
            <v>0.3339833375731366</v>
          </cell>
          <cell r="AF57">
            <v>0.660890408324078</v>
          </cell>
          <cell r="AG57">
            <v>0.346522054215709</v>
          </cell>
          <cell r="AH57">
            <v>0.25957309317432997</v>
          </cell>
          <cell r="AI57">
            <v>1.39350371034491</v>
          </cell>
          <cell r="AJ57">
            <v>34.363977428480325</v>
          </cell>
          <cell r="AK57">
            <v>0.05954513218879298</v>
          </cell>
          <cell r="AL57">
            <v>0.20430663394779458</v>
          </cell>
          <cell r="AM57">
            <v>0.2060345595671678</v>
          </cell>
          <cell r="AN57">
            <v>0.22265555838209106</v>
          </cell>
          <cell r="AO57">
            <v>0.4206264650588505</v>
          </cell>
          <cell r="AP57">
            <v>0.26451666242686345</v>
          </cell>
          <cell r="AQ57">
            <v>0.903809591675922</v>
          </cell>
          <cell r="AR57">
            <v>1.506077945784291</v>
          </cell>
          <cell r="AS57">
            <v>1.4937269068256702</v>
          </cell>
          <cell r="AT57">
            <v>-0.80693730034491</v>
          </cell>
          <cell r="AU57">
            <v>-10.191377428480326</v>
          </cell>
          <cell r="AV57">
            <v>0.294754867811207</v>
          </cell>
          <cell r="AW57">
            <v>0.0006933660522054075</v>
          </cell>
          <cell r="AX57">
            <v>0.2234654404328322</v>
          </cell>
          <cell r="AY57">
            <v>2.1632</v>
          </cell>
          <cell r="AZ57">
            <v>4.0158</v>
          </cell>
          <cell r="BA57">
            <v>5.7691</v>
          </cell>
          <cell r="BB57">
            <v>6.3556664099999995</v>
          </cell>
          <cell r="BC57">
            <v>30.52826641</v>
          </cell>
          <cell r="BD57">
            <v>30.88256641</v>
          </cell>
          <cell r="BE57">
            <v>31.087566409999997</v>
          </cell>
          <cell r="BF57">
            <v>31.517066409999998</v>
          </cell>
          <cell r="BG57">
            <v>31.88286641</v>
          </cell>
          <cell r="BH57">
            <v>0.9948737458972146</v>
          </cell>
          <cell r="BI57">
            <v>1.3413958001129236</v>
          </cell>
          <cell r="BJ57">
            <v>1.6009688932872534</v>
          </cell>
          <cell r="BK57">
            <v>2.9944726036321634</v>
          </cell>
          <cell r="BL57">
            <v>37.358450032112486</v>
          </cell>
          <cell r="BM57">
            <v>37.41799516430128</v>
          </cell>
          <cell r="BN57">
            <v>37.622301798249076</v>
          </cell>
          <cell r="BO57">
            <v>37.82833635781624</v>
          </cell>
          <cell r="BP57">
            <v>38.050991916198335</v>
          </cell>
          <cell r="BQ57">
            <v>1.1683262541027852</v>
          </cell>
          <cell r="BR57">
            <v>2.674404199887076</v>
          </cell>
          <cell r="BS57">
            <v>4.168131106712746</v>
          </cell>
          <cell r="BT57">
            <v>3.361193806367836</v>
          </cell>
          <cell r="BU57">
            <v>-6.830183622112486</v>
          </cell>
          <cell r="BV57">
            <v>-6.535428754301282</v>
          </cell>
          <cell r="BW57">
            <v>-6.534735388249079</v>
          </cell>
          <cell r="BX57">
            <v>-6.311269947816243</v>
          </cell>
          <cell r="BY57">
            <v>-6.168125506198336</v>
          </cell>
          <cell r="BZ57">
            <v>0.4059</v>
          </cell>
          <cell r="CA57">
            <v>0.8032</v>
          </cell>
          <cell r="CB57">
            <v>0.426</v>
          </cell>
          <cell r="CC57">
            <v>4.0158</v>
          </cell>
          <cell r="CD57">
            <v>1.6351</v>
          </cell>
          <cell r="CE57">
            <v>2.3806999999999996</v>
          </cell>
          <cell r="CF57">
            <v>145.59965751330193</v>
          </cell>
        </row>
        <row r="58">
          <cell r="BN58">
            <v>0</v>
          </cell>
          <cell r="BW58">
            <v>0</v>
          </cell>
        </row>
        <row r="59">
          <cell r="L59">
            <v>2537.5869837451937</v>
          </cell>
          <cell r="M59">
            <v>0</v>
          </cell>
          <cell r="N59">
            <v>2537.5869837451937</v>
          </cell>
          <cell r="Q59">
            <v>294.0610956759279</v>
          </cell>
          <cell r="R59">
            <v>242.60712493043712</v>
          </cell>
          <cell r="S59">
            <v>163.62961941089</v>
          </cell>
          <cell r="T59">
            <v>144.7295761267572</v>
          </cell>
          <cell r="U59">
            <v>242.82889541177775</v>
          </cell>
          <cell r="V59">
            <v>198.61304410745123</v>
          </cell>
          <cell r="W59">
            <v>511.0554693536567</v>
          </cell>
          <cell r="X59">
            <v>211.26157493933331</v>
          </cell>
          <cell r="Y59">
            <v>97.855146539</v>
          </cell>
          <cell r="Z59">
            <v>287.4878508255665</v>
          </cell>
          <cell r="AA59">
            <v>2684.1596631453813</v>
          </cell>
          <cell r="AB59">
            <v>2.358004322080914</v>
          </cell>
          <cell r="AC59" t="str">
            <v> </v>
          </cell>
          <cell r="AD59">
            <v>2.358004322080914</v>
          </cell>
          <cell r="AE59">
            <v>139.29688463322262</v>
          </cell>
          <cell r="AF59">
            <v>138.656411766327</v>
          </cell>
          <cell r="AG59">
            <v>329.85988123361915</v>
          </cell>
          <cell r="AH59">
            <v>241.25266478841922</v>
          </cell>
          <cell r="AI59">
            <v>179.96494847638968</v>
          </cell>
          <cell r="AJ59">
            <v>163.69305167317788</v>
          </cell>
          <cell r="AK59">
            <v>194.7889101078257</v>
          </cell>
          <cell r="AL59">
            <v>278.33786711858227</v>
          </cell>
          <cell r="AM59">
            <v>438.2234976946256</v>
          </cell>
          <cell r="AN59">
            <v>113.58463397436068</v>
          </cell>
          <cell r="AO59">
            <v>75.51451320798594</v>
          </cell>
          <cell r="AP59">
            <v>-1.3528202868892834</v>
          </cell>
          <cell r="AQ59">
            <v>13.429789711923007</v>
          </cell>
          <cell r="AR59">
            <v>-35.79878555769125</v>
          </cell>
          <cell r="AS59">
            <v>1.3544601420178992</v>
          </cell>
          <cell r="AT59">
            <v>-16.33532906549968</v>
          </cell>
          <cell r="AU59">
            <v>-18.963475546420682</v>
          </cell>
          <cell r="AV59">
            <v>48.03998530395205</v>
          </cell>
          <cell r="AW59">
            <v>-79.72482301113104</v>
          </cell>
          <cell r="AX59">
            <v>72.83197165903107</v>
          </cell>
          <cell r="AY59">
            <v>290.03026582458335</v>
          </cell>
          <cell r="AZ59">
            <v>584.0913615005113</v>
          </cell>
          <cell r="BA59">
            <v>826.6984864309484</v>
          </cell>
          <cell r="BB59">
            <v>990.3281058418385</v>
          </cell>
          <cell r="BC59">
            <v>1135.0576819685957</v>
          </cell>
          <cell r="BD59">
            <v>1377.8865773803734</v>
          </cell>
          <cell r="BE59">
            <v>1576.4996214878245</v>
          </cell>
          <cell r="BF59">
            <v>2087.555090841481</v>
          </cell>
          <cell r="BG59">
            <v>2298.8166657808147</v>
          </cell>
          <cell r="BH59">
            <v>277.95329639954963</v>
          </cell>
          <cell r="BI59">
            <v>607.8131776331688</v>
          </cell>
          <cell r="BJ59">
            <v>849.0658424215881</v>
          </cell>
          <cell r="BK59">
            <v>1029.0307908979776</v>
          </cell>
          <cell r="BL59">
            <v>1192.7238425711555</v>
          </cell>
          <cell r="BM59">
            <v>1387.5127526789813</v>
          </cell>
          <cell r="BN59">
            <v>1665.850619797564</v>
          </cell>
          <cell r="BO59">
            <v>2104.0741174921895</v>
          </cell>
          <cell r="BP59">
            <v>2217.6587514665503</v>
          </cell>
          <cell r="BQ59">
            <v>12.07696942503371</v>
          </cell>
          <cell r="BR59">
            <v>-23.72181613265755</v>
          </cell>
          <cell r="BS59">
            <v>-22.367355990639567</v>
          </cell>
          <cell r="BT59">
            <v>-38.70268505613922</v>
          </cell>
          <cell r="BU59">
            <v>-57.66616060255984</v>
          </cell>
          <cell r="BV59">
            <v>-9.626175298607905</v>
          </cell>
          <cell r="BW59">
            <v>-89.35099830973945</v>
          </cell>
          <cell r="BX59">
            <v>-16.519026650708383</v>
          </cell>
          <cell r="BY59">
            <v>81.15791431426442</v>
          </cell>
          <cell r="BZ59">
            <v>51.37250494</v>
          </cell>
          <cell r="CA59">
            <v>185.31118026000001</v>
          </cell>
          <cell r="CB59">
            <v>176.499272</v>
          </cell>
          <cell r="CC59">
            <v>584.0913615005113</v>
          </cell>
          <cell r="CD59">
            <v>413.1829572</v>
          </cell>
          <cell r="CE59">
            <v>170.90840430051134</v>
          </cell>
          <cell r="CF59">
            <v>41.36385621001877</v>
          </cell>
        </row>
        <row r="60">
          <cell r="L60">
            <v>1857.0093354691621</v>
          </cell>
          <cell r="M60">
            <v>0</v>
          </cell>
          <cell r="N60">
            <v>1857.0093354691621</v>
          </cell>
          <cell r="Q60">
            <v>250.2770903</v>
          </cell>
          <cell r="R60">
            <v>181.92547436683</v>
          </cell>
          <cell r="S60">
            <v>136.10404965729</v>
          </cell>
          <cell r="T60">
            <v>66.59179432900001</v>
          </cell>
          <cell r="U60">
            <v>201.49003</v>
          </cell>
          <cell r="V60">
            <v>117.15720660522</v>
          </cell>
          <cell r="W60">
            <v>455.76433764899</v>
          </cell>
          <cell r="X60">
            <v>119.3005</v>
          </cell>
          <cell r="Y60">
            <v>80.6788</v>
          </cell>
          <cell r="Z60">
            <v>223.83</v>
          </cell>
          <cell r="AA60">
            <v>2034.9541098073298</v>
          </cell>
          <cell r="AB60">
            <v>1.725590518563513</v>
          </cell>
          <cell r="AC60" t="str">
            <v> </v>
          </cell>
          <cell r="AD60">
            <v>1.725590518563513</v>
          </cell>
          <cell r="AE60">
            <v>105.5949751885439</v>
          </cell>
          <cell r="AF60">
            <v>83.46026979879315</v>
          </cell>
          <cell r="AG60">
            <v>259.7761540144195</v>
          </cell>
          <cell r="AH60">
            <v>167.340544641705</v>
          </cell>
          <cell r="AI60">
            <v>133.329510948671</v>
          </cell>
          <cell r="AJ60">
            <v>88.77389837829439</v>
          </cell>
          <cell r="AK60">
            <v>161.087000663147</v>
          </cell>
          <cell r="AL60">
            <v>178.59418459334898</v>
          </cell>
          <cell r="AM60">
            <v>334.39982540121105</v>
          </cell>
          <cell r="AN60">
            <v>48.910951726747605</v>
          </cell>
          <cell r="AO60">
            <v>44.769004089069</v>
          </cell>
          <cell r="AP60">
            <v>2.2549181114560923</v>
          </cell>
          <cell r="AQ60">
            <v>10.524663801206856</v>
          </cell>
          <cell r="AR60">
            <v>-9.499063714419492</v>
          </cell>
          <cell r="AS60">
            <v>14.584929725124994</v>
          </cell>
          <cell r="AT60">
            <v>2.774538708619019</v>
          </cell>
          <cell r="AU60">
            <v>-22.18210404929438</v>
          </cell>
          <cell r="AV60">
            <v>40.403029336852995</v>
          </cell>
          <cell r="AW60">
            <v>-61.43697798812899</v>
          </cell>
          <cell r="AX60">
            <v>121.36451224777898</v>
          </cell>
          <cell r="AY60">
            <v>201.8348269</v>
          </cell>
          <cell r="AZ60">
            <v>452.1119172</v>
          </cell>
          <cell r="BA60">
            <v>634.03739156683</v>
          </cell>
          <cell r="BB60">
            <v>770.1414412241201</v>
          </cell>
          <cell r="BC60">
            <v>836.73323555312</v>
          </cell>
          <cell r="BD60">
            <v>1038.22326555312</v>
          </cell>
          <cell r="BE60">
            <v>1155.38047215834</v>
          </cell>
          <cell r="BF60">
            <v>1611.14480980733</v>
          </cell>
          <cell r="BG60">
            <v>1730.44530980733</v>
          </cell>
          <cell r="BH60">
            <v>189.05524498733706</v>
          </cell>
          <cell r="BI60">
            <v>448.83139900175655</v>
          </cell>
          <cell r="BJ60">
            <v>616.1719436434615</v>
          </cell>
          <cell r="BK60">
            <v>749.5014545921325</v>
          </cell>
          <cell r="BL60">
            <v>838.2753529704269</v>
          </cell>
          <cell r="BM60">
            <v>999.3623536335739</v>
          </cell>
          <cell r="BN60">
            <v>1177.956538226923</v>
          </cell>
          <cell r="BO60">
            <v>1512.356363628134</v>
          </cell>
          <cell r="BP60">
            <v>1561.2673153548815</v>
          </cell>
          <cell r="BQ60">
            <v>12.779581912662934</v>
          </cell>
          <cell r="BR60">
            <v>3.280518198243442</v>
          </cell>
          <cell r="BS60">
            <v>17.865447923368492</v>
          </cell>
          <cell r="BT60">
            <v>20.63998663198754</v>
          </cell>
          <cell r="BU60">
            <v>-1.5421174173068266</v>
          </cell>
          <cell r="BV60">
            <v>38.86091191954608</v>
          </cell>
          <cell r="BW60">
            <v>-22.57606606858303</v>
          </cell>
          <cell r="BX60">
            <v>98.78844617919594</v>
          </cell>
          <cell r="BY60">
            <v>169.1779944524485</v>
          </cell>
          <cell r="BZ60">
            <v>22.890900000000002</v>
          </cell>
          <cell r="CA60">
            <v>152.2893</v>
          </cell>
          <cell r="CB60">
            <v>144.3749</v>
          </cell>
          <cell r="CC60">
            <v>452.1119172</v>
          </cell>
          <cell r="CD60">
            <v>319.5551</v>
          </cell>
          <cell r="CE60">
            <v>132.5568172</v>
          </cell>
          <cell r="CF60">
            <v>41.481677870264</v>
          </cell>
        </row>
        <row r="61">
          <cell r="G61" t="str">
            <v>Pagos de Gobierno por Tesorería</v>
          </cell>
          <cell r="L61">
            <v>1771.1911754257305</v>
          </cell>
          <cell r="N61">
            <v>1771.1911754257305</v>
          </cell>
          <cell r="O61">
            <v>107.84989329999999</v>
          </cell>
          <cell r="P61">
            <v>93.9849336</v>
          </cell>
          <cell r="Q61">
            <v>250.2770903</v>
          </cell>
          <cell r="R61">
            <v>181.92547436683</v>
          </cell>
          <cell r="S61">
            <v>136.10404965729</v>
          </cell>
          <cell r="T61">
            <v>66.59179432900001</v>
          </cell>
          <cell r="U61">
            <v>201.49003</v>
          </cell>
          <cell r="V61">
            <v>117.15720660522</v>
          </cell>
          <cell r="W61">
            <v>455.76433764899</v>
          </cell>
          <cell r="X61">
            <v>119.3005</v>
          </cell>
          <cell r="Y61">
            <v>80.6788</v>
          </cell>
          <cell r="Z61">
            <v>223.83</v>
          </cell>
          <cell r="AA61">
            <v>2034.9541098073298</v>
          </cell>
          <cell r="AB61">
            <v>1.6458456295836748</v>
          </cell>
          <cell r="AC61" t="str">
            <v> </v>
          </cell>
          <cell r="AD61">
            <v>1.6458456295836748</v>
          </cell>
          <cell r="AE61">
            <v>105.5949751885439</v>
          </cell>
          <cell r="AF61">
            <v>83.46026979879315</v>
          </cell>
          <cell r="AG61">
            <v>259.7761540144195</v>
          </cell>
          <cell r="AH61">
            <v>167.340544641705</v>
          </cell>
          <cell r="AI61">
            <v>133.329510948671</v>
          </cell>
          <cell r="AJ61">
            <v>88.77389837829439</v>
          </cell>
          <cell r="AK61">
            <v>161.087000663147</v>
          </cell>
          <cell r="AL61">
            <v>178.59418459334898</v>
          </cell>
          <cell r="AM61">
            <v>334.39982540121105</v>
          </cell>
          <cell r="AN61">
            <v>48.910951726747605</v>
          </cell>
          <cell r="AO61">
            <v>44.769004089069</v>
          </cell>
          <cell r="AP61">
            <v>2.2549181114560923</v>
          </cell>
          <cell r="AQ61">
            <v>10.524663801206856</v>
          </cell>
          <cell r="AR61">
            <v>-9.499063714419492</v>
          </cell>
          <cell r="AS61">
            <v>14.584929725124994</v>
          </cell>
          <cell r="AT61">
            <v>2.774538708619019</v>
          </cell>
          <cell r="AU61">
            <v>-22.18210404929438</v>
          </cell>
          <cell r="AV61">
            <v>40.403029336852995</v>
          </cell>
          <cell r="AW61">
            <v>-61.43697798812899</v>
          </cell>
          <cell r="AX61">
            <v>121.36451224777898</v>
          </cell>
          <cell r="AY61">
            <v>201.8348269</v>
          </cell>
          <cell r="AZ61">
            <v>452.1119172</v>
          </cell>
          <cell r="BA61">
            <v>634.03739156683</v>
          </cell>
          <cell r="BB61">
            <v>770.1414412241201</v>
          </cell>
          <cell r="BC61">
            <v>836.73323555312</v>
          </cell>
          <cell r="BD61">
            <v>1038.22326555312</v>
          </cell>
          <cell r="BE61">
            <v>1155.38047215834</v>
          </cell>
          <cell r="BF61">
            <v>1611.14480980733</v>
          </cell>
          <cell r="BG61">
            <v>1730.44530980733</v>
          </cell>
          <cell r="BH61">
            <v>189.05524498733706</v>
          </cell>
          <cell r="BI61">
            <v>448.83139900175655</v>
          </cell>
          <cell r="BJ61">
            <v>616.1719436434615</v>
          </cell>
          <cell r="BK61">
            <v>749.5014545921325</v>
          </cell>
          <cell r="BL61">
            <v>838.2753529704269</v>
          </cell>
          <cell r="BM61">
            <v>999.3623536335739</v>
          </cell>
          <cell r="BN61">
            <v>1177.956538226923</v>
          </cell>
          <cell r="BO61">
            <v>1512.356363628134</v>
          </cell>
          <cell r="BP61">
            <v>1561.2673153548815</v>
          </cell>
          <cell r="BQ61">
            <v>12.779581912662934</v>
          </cell>
          <cell r="BR61">
            <v>3.280518198243442</v>
          </cell>
          <cell r="BS61">
            <v>17.865447923368492</v>
          </cell>
          <cell r="BT61">
            <v>20.63998663198754</v>
          </cell>
          <cell r="BU61">
            <v>-1.5421174173068266</v>
          </cell>
          <cell r="BV61">
            <v>38.86091191954608</v>
          </cell>
          <cell r="BW61">
            <v>-22.57606606858303</v>
          </cell>
          <cell r="BX61">
            <v>98.78844617919594</v>
          </cell>
          <cell r="BY61">
            <v>169.1779944524485</v>
          </cell>
          <cell r="BZ61">
            <v>22.509</v>
          </cell>
          <cell r="CA61">
            <v>141.8793</v>
          </cell>
          <cell r="CB61">
            <v>144.3749</v>
          </cell>
          <cell r="CC61">
            <v>452.1119172</v>
          </cell>
          <cell r="CD61">
            <v>308.7632</v>
          </cell>
          <cell r="CE61">
            <v>143.3487172</v>
          </cell>
          <cell r="CF61">
            <v>46.426749431279376</v>
          </cell>
        </row>
        <row r="62">
          <cell r="G62" t="str">
            <v>Más Bonos Dec. 4308, Ley 55 y Dec. 700</v>
          </cell>
          <cell r="L62">
            <v>56.5</v>
          </cell>
          <cell r="N62">
            <v>56.5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0.05250154775027383</v>
          </cell>
          <cell r="AC62" t="str">
            <v> </v>
          </cell>
          <cell r="AD62">
            <v>0.05250154775027383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0.3819</v>
          </cell>
          <cell r="CA62">
            <v>10.41</v>
          </cell>
          <cell r="CB62">
            <v>0</v>
          </cell>
          <cell r="CC62">
            <v>0</v>
          </cell>
          <cell r="CD62">
            <v>10.7919</v>
          </cell>
          <cell r="CE62">
            <v>-10.7919</v>
          </cell>
          <cell r="CF62">
            <v>-100</v>
          </cell>
        </row>
        <row r="63">
          <cell r="G63" t="str">
            <v>Otra deuda Interna</v>
          </cell>
          <cell r="L63">
            <v>29.31816004343155</v>
          </cell>
          <cell r="N63">
            <v>29.31816004343155</v>
          </cell>
          <cell r="AA63">
            <v>0</v>
          </cell>
          <cell r="AB63">
            <v>0.027243341229564462</v>
          </cell>
          <cell r="AC63" t="str">
            <v> </v>
          </cell>
          <cell r="AD63">
            <v>0.027243341229564462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 t="str">
            <v>n.a. </v>
          </cell>
        </row>
        <row r="64">
          <cell r="L64">
            <v>680.5776482760314</v>
          </cell>
          <cell r="M64">
            <v>0</v>
          </cell>
          <cell r="N64">
            <v>680.5776482760314</v>
          </cell>
          <cell r="Q64">
            <v>43.78400537592791</v>
          </cell>
          <cell r="R64">
            <v>60.681650563607135</v>
          </cell>
          <cell r="S64">
            <v>27.525569753600006</v>
          </cell>
          <cell r="T64">
            <v>78.1377817977572</v>
          </cell>
          <cell r="U64">
            <v>41.33886541177777</v>
          </cell>
          <cell r="V64">
            <v>81.45583750223123</v>
          </cell>
          <cell r="W64">
            <v>55.29113170466667</v>
          </cell>
          <cell r="X64">
            <v>91.96107493933332</v>
          </cell>
          <cell r="Y64">
            <v>17.176346539</v>
          </cell>
          <cell r="Z64">
            <v>63.65785082556653</v>
          </cell>
          <cell r="AA64">
            <v>649.205553338051</v>
          </cell>
          <cell r="AB64">
            <v>0.6324138035174005</v>
          </cell>
          <cell r="AC64" t="str">
            <v> </v>
          </cell>
          <cell r="AD64">
            <v>0.6324138035174005</v>
          </cell>
          <cell r="AE64">
            <v>33.70190944467871</v>
          </cell>
          <cell r="AF64">
            <v>55.19614196753386</v>
          </cell>
          <cell r="AG64">
            <v>70.08372721919969</v>
          </cell>
          <cell r="AH64">
            <v>73.91212014671423</v>
          </cell>
          <cell r="AI64">
            <v>46.63543752771871</v>
          </cell>
          <cell r="AJ64">
            <v>74.9191532948835</v>
          </cell>
          <cell r="AK64">
            <v>33.70190944467871</v>
          </cell>
          <cell r="AL64">
            <v>99.7436825252333</v>
          </cell>
          <cell r="AM64">
            <v>103.82367229341455</v>
          </cell>
          <cell r="AN64">
            <v>64.67368224761307</v>
          </cell>
          <cell r="AO64">
            <v>30.74550911891695</v>
          </cell>
          <cell r="AP64">
            <v>-3.6077383983453757</v>
          </cell>
          <cell r="AQ64">
            <v>2.9051259107161442</v>
          </cell>
          <cell r="AR64">
            <v>-26.299721843271776</v>
          </cell>
          <cell r="AS64">
            <v>-13.230469583107094</v>
          </cell>
          <cell r="AT64">
            <v>-19.1098677741187</v>
          </cell>
          <cell r="AU64">
            <v>3.218628502873699</v>
          </cell>
          <cell r="AV64">
            <v>7.636955967099055</v>
          </cell>
          <cell r="AW64">
            <v>-18.287845023002063</v>
          </cell>
          <cell r="AX64">
            <v>-48.53254058874788</v>
          </cell>
          <cell r="AY64">
            <v>88.19543892458334</v>
          </cell>
          <cell r="AZ64">
            <v>131.97944430051126</v>
          </cell>
          <cell r="BA64">
            <v>192.6610948641184</v>
          </cell>
          <cell r="BB64">
            <v>220.1866646177184</v>
          </cell>
          <cell r="BC64">
            <v>298.3244464154756</v>
          </cell>
          <cell r="BD64">
            <v>339.6633118272534</v>
          </cell>
          <cell r="BE64">
            <v>421.1191493294846</v>
          </cell>
          <cell r="BF64">
            <v>476.4102810341513</v>
          </cell>
          <cell r="BG64">
            <v>568.3713559734846</v>
          </cell>
          <cell r="BH64">
            <v>88.89805141221257</v>
          </cell>
          <cell r="BI64">
            <v>158.98177863141225</v>
          </cell>
          <cell r="BJ64">
            <v>232.89389877812647</v>
          </cell>
          <cell r="BK64">
            <v>279.52933630584516</v>
          </cell>
          <cell r="BL64">
            <v>354.44848960072864</v>
          </cell>
          <cell r="BM64">
            <v>388.15039904540737</v>
          </cell>
          <cell r="BN64">
            <v>487.89408157064065</v>
          </cell>
          <cell r="BO64">
            <v>591.7177538640552</v>
          </cell>
          <cell r="BP64">
            <v>656.3914361116683</v>
          </cell>
          <cell r="BQ64">
            <v>-0.7026124876292243</v>
          </cell>
          <cell r="BR64">
            <v>-27.002334330900993</v>
          </cell>
          <cell r="BS64">
            <v>-40.23280391400806</v>
          </cell>
          <cell r="BT64">
            <v>-59.34267168812676</v>
          </cell>
          <cell r="BU64">
            <v>-56.124043185253015</v>
          </cell>
          <cell r="BV64">
            <v>-48.48708721815399</v>
          </cell>
          <cell r="BW64">
            <v>-66.77493224115602</v>
          </cell>
          <cell r="BX64">
            <v>-115.30747282990393</v>
          </cell>
          <cell r="BY64">
            <v>-88.02008013818374</v>
          </cell>
          <cell r="BZ64">
            <v>28.481604939999997</v>
          </cell>
          <cell r="CA64">
            <v>33.02188026</v>
          </cell>
          <cell r="CB64">
            <v>32.124372</v>
          </cell>
          <cell r="CC64">
            <v>131.97944430051126</v>
          </cell>
          <cell r="CD64">
            <v>93.6278572</v>
          </cell>
          <cell r="CE64">
            <v>38.35158710051127</v>
          </cell>
          <cell r="CF64">
            <v>40.961726827292246</v>
          </cell>
        </row>
        <row r="65">
          <cell r="G65" t="str">
            <v>Pagos de Gobierno por Tesorería</v>
          </cell>
          <cell r="L65">
            <v>737.0776482760314</v>
          </cell>
          <cell r="N65">
            <v>737.0776482760314</v>
          </cell>
          <cell r="O65">
            <v>30.094171046333337</v>
          </cell>
          <cell r="P65">
            <v>58.101267878250006</v>
          </cell>
          <cell r="Q65">
            <v>43.78400537592791</v>
          </cell>
          <cell r="R65">
            <v>60.681650563607135</v>
          </cell>
          <cell r="S65">
            <v>27.525569753600006</v>
          </cell>
          <cell r="T65">
            <v>78.1377817977572</v>
          </cell>
          <cell r="U65">
            <v>41.33886541177777</v>
          </cell>
          <cell r="V65">
            <v>81.45583750223123</v>
          </cell>
          <cell r="W65">
            <v>55.29113170466667</v>
          </cell>
          <cell r="X65">
            <v>91.96107493933332</v>
          </cell>
          <cell r="Y65">
            <v>17.176346539</v>
          </cell>
          <cell r="Z65">
            <v>63.65785082556653</v>
          </cell>
          <cell r="AA65">
            <v>649.205553338051</v>
          </cell>
          <cell r="AB65">
            <v>0.6849153512676744</v>
          </cell>
          <cell r="AC65" t="str">
            <v> </v>
          </cell>
          <cell r="AD65">
            <v>0.6849153512676744</v>
          </cell>
          <cell r="AE65">
            <v>33.70190944467871</v>
          </cell>
          <cell r="AF65">
            <v>55.19614196753386</v>
          </cell>
          <cell r="AG65">
            <v>70.08372721919969</v>
          </cell>
          <cell r="AH65">
            <v>73.91212014671423</v>
          </cell>
          <cell r="AI65">
            <v>46.63543752771871</v>
          </cell>
          <cell r="AJ65">
            <v>74.9191532948835</v>
          </cell>
          <cell r="AK65">
            <v>33.70190944467871</v>
          </cell>
          <cell r="AL65">
            <v>99.7436825252333</v>
          </cell>
          <cell r="AM65">
            <v>103.82367229341455</v>
          </cell>
          <cell r="AN65">
            <v>64.67368224761307</v>
          </cell>
          <cell r="AO65">
            <v>30.74550911891695</v>
          </cell>
          <cell r="AP65">
            <v>-3.6077383983453757</v>
          </cell>
          <cell r="AQ65">
            <v>2.9051259107161442</v>
          </cell>
          <cell r="AR65">
            <v>-26.299721843271776</v>
          </cell>
          <cell r="AS65">
            <v>-13.230469583107094</v>
          </cell>
          <cell r="AT65">
            <v>-19.1098677741187</v>
          </cell>
          <cell r="AU65">
            <v>3.218628502873699</v>
          </cell>
          <cell r="AV65">
            <v>7.636955967099055</v>
          </cell>
          <cell r="AW65">
            <v>-18.287845023002063</v>
          </cell>
          <cell r="AX65">
            <v>-48.53254058874788</v>
          </cell>
          <cell r="AY65">
            <v>88.19543892458334</v>
          </cell>
          <cell r="AZ65">
            <v>131.97944430051126</v>
          </cell>
          <cell r="BA65">
            <v>192.6610948641184</v>
          </cell>
          <cell r="BB65">
            <v>220.1866646177184</v>
          </cell>
          <cell r="BC65">
            <v>298.3244464154756</v>
          </cell>
          <cell r="BD65">
            <v>339.6633118272534</v>
          </cell>
          <cell r="BE65">
            <v>421.1191493294846</v>
          </cell>
          <cell r="BF65">
            <v>476.4102810341513</v>
          </cell>
          <cell r="BG65">
            <v>568.3713559734846</v>
          </cell>
          <cell r="BH65">
            <v>88.89805141221257</v>
          </cell>
          <cell r="BI65">
            <v>158.98177863141225</v>
          </cell>
          <cell r="BJ65">
            <v>232.89389877812647</v>
          </cell>
          <cell r="BK65">
            <v>279.52933630584516</v>
          </cell>
          <cell r="BL65">
            <v>354.44848960072864</v>
          </cell>
          <cell r="BM65">
            <v>388.15039904540737</v>
          </cell>
          <cell r="BN65">
            <v>487.89408157064065</v>
          </cell>
          <cell r="BO65">
            <v>591.7177538640552</v>
          </cell>
          <cell r="BP65">
            <v>656.3914361116683</v>
          </cell>
          <cell r="BQ65">
            <v>-0.7026124876292243</v>
          </cell>
          <cell r="BR65">
            <v>-27.002334330900993</v>
          </cell>
          <cell r="BS65">
            <v>-40.23280391400806</v>
          </cell>
          <cell r="BT65">
            <v>-59.34267168812676</v>
          </cell>
          <cell r="BU65">
            <v>-56.124043185253015</v>
          </cell>
          <cell r="BV65">
            <v>-48.48708721815399</v>
          </cell>
          <cell r="BW65">
            <v>-66.77493224115602</v>
          </cell>
          <cell r="BX65">
            <v>-115.30747282990393</v>
          </cell>
          <cell r="BY65">
            <v>-88.02008013818374</v>
          </cell>
          <cell r="BZ65">
            <v>28.86350494</v>
          </cell>
          <cell r="CA65">
            <v>43.43188026</v>
          </cell>
          <cell r="CB65">
            <v>32.124372</v>
          </cell>
          <cell r="CC65">
            <v>131.97944430051126</v>
          </cell>
          <cell r="CD65">
            <v>104.41975719999999</v>
          </cell>
          <cell r="CE65">
            <v>27.55968710051127</v>
          </cell>
          <cell r="CF65">
            <v>26.393172939221564</v>
          </cell>
        </row>
        <row r="66">
          <cell r="G66" t="str">
            <v>Menos Bonos Dec.4308, Ley 55 y Dec. 700</v>
          </cell>
          <cell r="L66">
            <v>-56.5</v>
          </cell>
          <cell r="N66">
            <v>-56.5</v>
          </cell>
          <cell r="AA66">
            <v>0</v>
          </cell>
          <cell r="AB66">
            <v>-0.05250154775027383</v>
          </cell>
          <cell r="AC66" t="str">
            <v> </v>
          </cell>
          <cell r="AD66">
            <v>-0.05250154775027383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-0.3819</v>
          </cell>
          <cell r="CA66">
            <v>-10.41</v>
          </cell>
          <cell r="CB66">
            <v>0</v>
          </cell>
          <cell r="CC66">
            <v>0</v>
          </cell>
          <cell r="CD66">
            <v>-10.7919</v>
          </cell>
          <cell r="CE66">
            <v>10.7919</v>
          </cell>
          <cell r="CF66">
            <v>100</v>
          </cell>
        </row>
        <row r="67">
          <cell r="AX67">
            <v>0</v>
          </cell>
          <cell r="BN67">
            <v>0</v>
          </cell>
          <cell r="BO67">
            <v>0</v>
          </cell>
          <cell r="BP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AX68">
            <v>0</v>
          </cell>
          <cell r="BN68">
            <v>0</v>
          </cell>
          <cell r="BO68">
            <v>0</v>
          </cell>
          <cell r="BP68">
            <v>0</v>
          </cell>
          <cell r="BW68">
            <v>0</v>
          </cell>
          <cell r="BX68">
            <v>0</v>
          </cell>
          <cell r="BY68">
            <v>0</v>
          </cell>
        </row>
        <row r="69">
          <cell r="L69">
            <v>-1815.6808864698833</v>
          </cell>
          <cell r="M69">
            <v>-126.89999999999999</v>
          </cell>
          <cell r="N69">
            <v>-1942.580886469883</v>
          </cell>
          <cell r="Q69">
            <v>-445.3950212733175</v>
          </cell>
          <cell r="R69">
            <v>-197.47139198043283</v>
          </cell>
          <cell r="S69">
            <v>-279.3085994031969</v>
          </cell>
          <cell r="T69">
            <v>216.32875682968938</v>
          </cell>
          <cell r="U69">
            <v>-98.80835601179297</v>
          </cell>
          <cell r="V69">
            <v>357.72888966002097</v>
          </cell>
          <cell r="W69">
            <v>-484.2830752222253</v>
          </cell>
          <cell r="X69">
            <v>232.22477878003292</v>
          </cell>
          <cell r="Y69">
            <v>-234.4744034714695</v>
          </cell>
          <cell r="Z69">
            <v>67.15630943943484</v>
          </cell>
          <cell r="AA69">
            <v>-1004.6721324599114</v>
          </cell>
          <cell r="AB69">
            <v>-1.6871868453143024</v>
          </cell>
          <cell r="AC69">
            <v>-0.11791940547804865</v>
          </cell>
          <cell r="AD69">
            <v>-1.8051062507923508</v>
          </cell>
          <cell r="AE69">
            <v>-342.42051332934034</v>
          </cell>
          <cell r="AF69">
            <v>406.5449824997056</v>
          </cell>
          <cell r="AG69">
            <v>-666.0248448769883</v>
          </cell>
          <cell r="AH69">
            <v>-139.50961375217958</v>
          </cell>
          <cell r="AI69">
            <v>-349.43378398148525</v>
          </cell>
          <cell r="AJ69">
            <v>139.11951925919243</v>
          </cell>
          <cell r="AK69">
            <v>-147.46399630213136</v>
          </cell>
          <cell r="AL69">
            <v>99.85993607035016</v>
          </cell>
          <cell r="AM69">
            <v>-575.2116320722048</v>
          </cell>
          <cell r="AN69">
            <v>229.4028358170806</v>
          </cell>
          <cell r="AO69">
            <v>-409.18258179056477</v>
          </cell>
          <cell r="AP69">
            <v>-54.90637721763926</v>
          </cell>
          <cell r="AQ69">
            <v>-147.58811175938035</v>
          </cell>
          <cell r="AR69">
            <v>220.62982360367073</v>
          </cell>
          <cell r="AS69">
            <v>-57.96177822825325</v>
          </cell>
          <cell r="AT69">
            <v>70.12518457828833</v>
          </cell>
          <cell r="AU69">
            <v>77.20923757049695</v>
          </cell>
          <cell r="AV69">
            <v>48.6556402903384</v>
          </cell>
          <cell r="AW69">
            <v>257.8689535896708</v>
          </cell>
          <cell r="AX69">
            <v>90.92855684997949</v>
          </cell>
          <cell r="AY69">
            <v>-148.20612437927457</v>
          </cell>
          <cell r="AZ69">
            <v>-601.5667335099615</v>
          </cell>
          <cell r="BA69">
            <v>-802.5627176417847</v>
          </cell>
          <cell r="BB69">
            <v>-1085.4142173241407</v>
          </cell>
          <cell r="BC69">
            <v>-873.8272846691325</v>
          </cell>
          <cell r="BD69">
            <v>-975.3575400406171</v>
          </cell>
          <cell r="BE69">
            <v>-620.7409530032364</v>
          </cell>
          <cell r="BF69">
            <v>-1113.4426234460498</v>
          </cell>
          <cell r="BG69">
            <v>-881.2178446660146</v>
          </cell>
          <cell r="BH69">
            <v>6.125600061532168</v>
          </cell>
          <cell r="BI69">
            <v>-601.900375706623</v>
          </cell>
          <cell r="BJ69">
            <v>-741.4099894588016</v>
          </cell>
          <cell r="BK69">
            <v>-1090.843773440287</v>
          </cell>
          <cell r="BL69">
            <v>-951.7242541810947</v>
          </cell>
          <cell r="BM69">
            <v>-1099.1882504832265</v>
          </cell>
          <cell r="BN69">
            <v>-999.3283144128766</v>
          </cell>
          <cell r="BO69">
            <v>-1574.5399464850814</v>
          </cell>
          <cell r="BP69">
            <v>-1345.1371106680008</v>
          </cell>
          <cell r="BQ69">
            <v>-154.33172444080657</v>
          </cell>
          <cell r="BR69">
            <v>0.3336421966608327</v>
          </cell>
          <cell r="BS69">
            <v>-61.15272818298274</v>
          </cell>
          <cell r="BT69">
            <v>5.429556116145314</v>
          </cell>
          <cell r="BU69">
            <v>77.8969695119618</v>
          </cell>
          <cell r="BV69">
            <v>123.83071044260976</v>
          </cell>
          <cell r="BW69">
            <v>378.58736140964015</v>
          </cell>
          <cell r="BX69">
            <v>461.0973230390316</v>
          </cell>
          <cell r="BY69">
            <v>463.9192660019862</v>
          </cell>
          <cell r="BZ69">
            <v>-223.73991493999995</v>
          </cell>
          <cell r="CA69">
            <v>204.57784495400028</v>
          </cell>
          <cell r="CB69">
            <v>-284.7097705</v>
          </cell>
          <cell r="CC69">
            <v>-601.5667335099615</v>
          </cell>
          <cell r="CD69">
            <v>-303.87184048600056</v>
          </cell>
          <cell r="CE69">
            <v>-297.69489302396096</v>
          </cell>
          <cell r="CF69">
            <v>97.96725242715468</v>
          </cell>
        </row>
        <row r="70">
          <cell r="AX70">
            <v>0</v>
          </cell>
          <cell r="BN70">
            <v>0</v>
          </cell>
          <cell r="BO70">
            <v>0</v>
          </cell>
        </row>
        <row r="71">
          <cell r="L71" t="e">
            <v>#REF!</v>
          </cell>
          <cell r="M71" t="e">
            <v>#REF!</v>
          </cell>
          <cell r="N71" t="e">
            <v>#REF!</v>
          </cell>
          <cell r="Q71">
            <v>404.7786453096212</v>
          </cell>
          <cell r="R71">
            <v>265.8076393693191</v>
          </cell>
          <cell r="S71">
            <v>241.58523357122994</v>
          </cell>
          <cell r="T71">
            <v>258.1406997680011</v>
          </cell>
          <cell r="U71">
            <v>246.26153916855324</v>
          </cell>
          <cell r="V71">
            <v>254.81999630365004</v>
          </cell>
          <cell r="W71">
            <v>217.43101778686668</v>
          </cell>
          <cell r="X71">
            <v>294.6713715375758</v>
          </cell>
          <cell r="Y71">
            <v>292.822962268</v>
          </cell>
          <cell r="Z71">
            <v>671.7991642669685</v>
          </cell>
          <cell r="AA71">
            <v>3593.7375903045527</v>
          </cell>
          <cell r="AB71" t="e">
            <v>#VALUE!</v>
          </cell>
          <cell r="AC71" t="e">
            <v>#VALUE!</v>
          </cell>
          <cell r="AD71">
            <v>2.671533376351359</v>
          </cell>
          <cell r="AE71">
            <v>233.55099404603934</v>
          </cell>
          <cell r="AF71">
            <v>376.67698818875624</v>
          </cell>
          <cell r="AG71">
            <v>566.8326353650276</v>
          </cell>
          <cell r="AH71">
            <v>243.7704349705066</v>
          </cell>
          <cell r="AI71">
            <v>212.5075514024339</v>
          </cell>
          <cell r="AJ71">
            <v>245.0989964845433</v>
          </cell>
          <cell r="AK71">
            <v>225.8296682490447</v>
          </cell>
          <cell r="AL71">
            <v>120.99124882127424</v>
          </cell>
          <cell r="AM71">
            <v>148.2169987449566</v>
          </cell>
          <cell r="AN71">
            <v>318.2105823875407</v>
          </cell>
          <cell r="AO71">
            <v>140.61762979284902</v>
          </cell>
          <cell r="AP71">
            <v>-82.34561049937267</v>
          </cell>
          <cell r="AQ71">
            <v>-82.26305078065622</v>
          </cell>
          <cell r="AR71">
            <v>-162.05399005540642</v>
          </cell>
          <cell r="AS71">
            <v>22.037204398812463</v>
          </cell>
          <cell r="AT71">
            <v>29.07768216879603</v>
          </cell>
          <cell r="AU71">
            <v>13.04170328345782</v>
          </cell>
          <cell r="AV71">
            <v>20.431870919508555</v>
          </cell>
          <cell r="AW71">
            <v>133.8287474823758</v>
          </cell>
          <cell r="AX71">
            <v>69.21401904191006</v>
          </cell>
          <cell r="AY71">
            <v>445.6193209547667</v>
          </cell>
          <cell r="AZ71">
            <v>850.3979662643878</v>
          </cell>
          <cell r="BA71">
            <v>1116.205605633707</v>
          </cell>
          <cell r="BB71">
            <v>1357.790839204937</v>
          </cell>
          <cell r="BC71">
            <v>1615.931538972938</v>
          </cell>
          <cell r="BD71">
            <v>1862.1930781414912</v>
          </cell>
          <cell r="BE71">
            <v>2117.0130744451412</v>
          </cell>
          <cell r="BF71">
            <v>2334.4440922320077</v>
          </cell>
          <cell r="BG71">
            <v>2629.115463769583</v>
          </cell>
          <cell r="BH71">
            <v>610.2279822347955</v>
          </cell>
          <cell r="BI71">
            <v>1177.0606175998232</v>
          </cell>
          <cell r="BJ71">
            <v>1420.8310525703296</v>
          </cell>
          <cell r="BK71">
            <v>1633.3386039727634</v>
          </cell>
          <cell r="BL71">
            <v>1878.4376004573069</v>
          </cell>
          <cell r="BM71">
            <v>2104.267268706351</v>
          </cell>
          <cell r="BN71">
            <v>2225.258517527626</v>
          </cell>
          <cell r="BO71">
            <v>2373.4755162725824</v>
          </cell>
          <cell r="BP71">
            <v>2691.686098660123</v>
          </cell>
          <cell r="BQ71">
            <v>-164.60866128002888</v>
          </cell>
          <cell r="BR71">
            <v>-326.6626513354353</v>
          </cell>
          <cell r="BS71">
            <v>-304.6254469366229</v>
          </cell>
          <cell r="BT71">
            <v>-275.5477647678267</v>
          </cell>
          <cell r="BU71">
            <v>-262.5060614843689</v>
          </cell>
          <cell r="BV71">
            <v>-242.07419056486026</v>
          </cell>
          <cell r="BW71">
            <v>-108.2454430824846</v>
          </cell>
          <cell r="BX71">
            <v>-39.03142404057462</v>
          </cell>
          <cell r="BY71">
            <v>-62.57063489054008</v>
          </cell>
          <cell r="BZ71" t="e">
            <v>#REF!</v>
          </cell>
          <cell r="CA71" t="e">
            <v>#REF!</v>
          </cell>
          <cell r="CB71" t="e">
            <v>#REF!</v>
          </cell>
          <cell r="CC71">
            <v>850.3979662643878</v>
          </cell>
          <cell r="CD71" t="e">
            <v>#REF!</v>
          </cell>
          <cell r="CE71" t="e">
            <v>#REF!</v>
          </cell>
          <cell r="CF71" t="e">
            <v>#REF!</v>
          </cell>
        </row>
        <row r="72">
          <cell r="E72" t="str">
            <v>Pagos de Tesorería</v>
          </cell>
          <cell r="L72">
            <v>3514.7940188775583</v>
          </cell>
          <cell r="N72">
            <v>3514.7940188775583</v>
          </cell>
          <cell r="O72">
            <v>174.4589679</v>
          </cell>
          <cell r="P72">
            <v>344.26113530559996</v>
          </cell>
          <cell r="Q72">
            <v>446.07478770851003</v>
          </cell>
          <cell r="R72">
            <v>286.61469061841</v>
          </cell>
          <cell r="S72">
            <v>263.49508699623</v>
          </cell>
          <cell r="T72">
            <v>288.22889391689</v>
          </cell>
          <cell r="U72">
            <v>292.79478604021995</v>
          </cell>
          <cell r="V72">
            <v>298.83532918865</v>
          </cell>
          <cell r="W72">
            <v>278.4794187402</v>
          </cell>
          <cell r="X72">
            <v>354.0361</v>
          </cell>
          <cell r="Y72">
            <v>335.36387422</v>
          </cell>
          <cell r="Z72">
            <v>709.1386627275242</v>
          </cell>
          <cell r="AA72">
            <v>4071.781733362234</v>
          </cell>
          <cell r="AB72">
            <v>3.266055327689858</v>
          </cell>
          <cell r="AC72" t="str">
            <v> </v>
          </cell>
          <cell r="AD72">
            <v>3.266055327689858</v>
          </cell>
          <cell r="AE72">
            <v>231.0275881636864</v>
          </cell>
          <cell r="AF72">
            <v>368.1</v>
          </cell>
          <cell r="AG72">
            <v>592.7903071809126</v>
          </cell>
          <cell r="AH72">
            <v>252.99941535282608</v>
          </cell>
          <cell r="AI72">
            <v>220.53273162984632</v>
          </cell>
          <cell r="AJ72">
            <v>288.03308634826163</v>
          </cell>
          <cell r="AK72">
            <v>271.8774886372143</v>
          </cell>
          <cell r="AL72">
            <v>226.96551584542317</v>
          </cell>
          <cell r="AM72">
            <v>234.8606634210708</v>
          </cell>
          <cell r="AN72">
            <v>369.89976459090315</v>
          </cell>
          <cell r="AO72">
            <v>247.6786621789955</v>
          </cell>
          <cell r="AP72">
            <v>-56.5686202636864</v>
          </cell>
          <cell r="AQ72">
            <v>-23.83886469440006</v>
          </cell>
          <cell r="AR72">
            <v>-146.71551947240255</v>
          </cell>
          <cell r="AS72">
            <v>33.61527526558393</v>
          </cell>
          <cell r="AT72">
            <v>42.96235536638366</v>
          </cell>
          <cell r="AU72">
            <v>0.1958075686283678</v>
          </cell>
          <cell r="AV72">
            <v>20.917297403005648</v>
          </cell>
          <cell r="AW72">
            <v>71.86981334322684</v>
          </cell>
          <cell r="AX72">
            <v>43.61875531912921</v>
          </cell>
          <cell r="AY72">
            <v>518.7201032056</v>
          </cell>
          <cell r="AZ72">
            <v>964.79489091411</v>
          </cell>
          <cell r="BA72">
            <v>1251.40958153252</v>
          </cell>
          <cell r="BB72">
            <v>1514.9046685287499</v>
          </cell>
          <cell r="BC72">
            <v>1803.1335624456399</v>
          </cell>
          <cell r="BD72">
            <v>2095.9283484858597</v>
          </cell>
          <cell r="BE72">
            <v>2394.76367767451</v>
          </cell>
          <cell r="BF72">
            <v>2673.2430964147097</v>
          </cell>
          <cell r="BG72">
            <v>3027.2791964147095</v>
          </cell>
          <cell r="BH72">
            <v>599.1275881636864</v>
          </cell>
          <cell r="BI72">
            <v>1191.917895344599</v>
          </cell>
          <cell r="BJ72">
            <v>1444.917310697425</v>
          </cell>
          <cell r="BK72">
            <v>1665.4500423272711</v>
          </cell>
          <cell r="BL72">
            <v>1953.4831286755327</v>
          </cell>
          <cell r="BM72">
            <v>2225.360617312747</v>
          </cell>
          <cell r="BN72">
            <v>2452.32613315817</v>
          </cell>
          <cell r="BO72">
            <v>2687.1867965792408</v>
          </cell>
          <cell r="BP72">
            <v>3057.086561170144</v>
          </cell>
          <cell r="BQ72">
            <v>-80.40748495808634</v>
          </cell>
          <cell r="BR72">
            <v>-227.1230044304889</v>
          </cell>
          <cell r="BS72">
            <v>-193.50772916490496</v>
          </cell>
          <cell r="BT72">
            <v>-150.54537379852127</v>
          </cell>
          <cell r="BU72">
            <v>-150.34956622989284</v>
          </cell>
          <cell r="BV72">
            <v>-129.43226882688714</v>
          </cell>
          <cell r="BW72">
            <v>-57.56245548365996</v>
          </cell>
          <cell r="BX72">
            <v>-13.943700164531037</v>
          </cell>
          <cell r="BY72">
            <v>-29.807364755434264</v>
          </cell>
          <cell r="BZ72">
            <v>134.789</v>
          </cell>
          <cell r="CA72">
            <v>242.170663</v>
          </cell>
          <cell r="CB72">
            <v>403.3899</v>
          </cell>
          <cell r="CC72">
            <v>964.79489091411</v>
          </cell>
          <cell r="CD72">
            <v>780.349563</v>
          </cell>
          <cell r="CE72">
            <v>184.44532791411007</v>
          </cell>
          <cell r="CF72">
            <v>23.63624414743346</v>
          </cell>
        </row>
        <row r="73">
          <cell r="E73" t="str">
            <v>Más:</v>
          </cell>
          <cell r="N73">
            <v>0</v>
          </cell>
          <cell r="O73">
            <v>0.06590800873403256</v>
          </cell>
          <cell r="P73">
            <v>0.07259536980634376</v>
          </cell>
          <cell r="Q73">
            <v>0.02324987539434778</v>
          </cell>
          <cell r="R73">
            <v>0.0459777508388997</v>
          </cell>
          <cell r="S73">
            <v>0.23697525922649668</v>
          </cell>
          <cell r="T73">
            <v>0.011475324538318397</v>
          </cell>
          <cell r="U73">
            <v>0.1174833628324291</v>
          </cell>
          <cell r="V73">
            <v>0.20668019247664488</v>
          </cell>
          <cell r="W73">
            <v>0.06058141552262711</v>
          </cell>
          <cell r="X73">
            <v>0.15907344062985995</v>
          </cell>
          <cell r="Y73">
            <v>0</v>
          </cell>
          <cell r="Z73">
            <v>0</v>
          </cell>
          <cell r="AB73" t="str">
            <v> </v>
          </cell>
          <cell r="AC73" t="str">
            <v> </v>
          </cell>
          <cell r="AD73" t="str">
            <v> 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BN73">
            <v>0</v>
          </cell>
          <cell r="BO73">
            <v>0</v>
          </cell>
        </row>
        <row r="74">
          <cell r="F74" t="str">
            <v>Pagos en el Exterior Diferente de Militares</v>
          </cell>
          <cell r="L74">
            <v>0</v>
          </cell>
          <cell r="M74">
            <v>145.2</v>
          </cell>
          <cell r="N74">
            <v>145.2</v>
          </cell>
          <cell r="O74">
            <v>2.592307853333334</v>
          </cell>
          <cell r="P74">
            <v>2.855336565</v>
          </cell>
          <cell r="Q74">
            <v>0.9144690566666669</v>
          </cell>
          <cell r="R74">
            <v>1.8084066999999997</v>
          </cell>
          <cell r="S74">
            <v>9.320761427000003</v>
          </cell>
          <cell r="T74">
            <v>0.45134991166666677</v>
          </cell>
          <cell r="U74">
            <v>4.620880678333331</v>
          </cell>
          <cell r="V74">
            <v>8.129189401666666</v>
          </cell>
          <cell r="W74">
            <v>2.3828011533333333</v>
          </cell>
          <cell r="X74">
            <v>6.256710486666667</v>
          </cell>
          <cell r="Y74">
            <v>0</v>
          </cell>
          <cell r="Z74">
            <v>0</v>
          </cell>
          <cell r="AA74">
            <v>39.33221323366667</v>
          </cell>
          <cell r="AB74" t="str">
            <v> </v>
          </cell>
          <cell r="AC74">
            <v>0.13492433156353556</v>
          </cell>
          <cell r="AD74">
            <v>0.13492433156353556</v>
          </cell>
          <cell r="AE74">
            <v>15.65</v>
          </cell>
          <cell r="AF74">
            <v>40.5</v>
          </cell>
          <cell r="AG74">
            <v>12.904</v>
          </cell>
          <cell r="AH74">
            <v>13.2</v>
          </cell>
          <cell r="AI74">
            <v>14.2</v>
          </cell>
          <cell r="AJ74">
            <v>15.2</v>
          </cell>
          <cell r="AK74">
            <v>16.2</v>
          </cell>
          <cell r="AL74">
            <v>17.2</v>
          </cell>
          <cell r="AM74">
            <v>18.2</v>
          </cell>
          <cell r="AN74">
            <v>19.2</v>
          </cell>
          <cell r="AO74">
            <v>20.2</v>
          </cell>
          <cell r="AP74">
            <v>-13.057692146666666</v>
          </cell>
          <cell r="AQ74">
            <v>-37.644663435</v>
          </cell>
          <cell r="AR74">
            <v>-11.989530943333333</v>
          </cell>
          <cell r="AS74">
            <v>-11.3915933</v>
          </cell>
          <cell r="AT74">
            <v>-4.879238572999997</v>
          </cell>
          <cell r="AU74">
            <v>-14.748650088333333</v>
          </cell>
          <cell r="AV74">
            <v>-11.579119321666667</v>
          </cell>
          <cell r="AW74">
            <v>-9.070810598333333</v>
          </cell>
          <cell r="AX74">
            <v>-15.817198846666667</v>
          </cell>
          <cell r="AY74">
            <v>5.447644418333335</v>
          </cell>
          <cell r="AZ74">
            <v>6.362113475000001</v>
          </cell>
          <cell r="BA74">
            <v>8.170520175</v>
          </cell>
          <cell r="BB74">
            <v>17.491281602</v>
          </cell>
          <cell r="BC74">
            <v>17.94263151366667</v>
          </cell>
          <cell r="BD74">
            <v>22.563512192</v>
          </cell>
          <cell r="BE74">
            <v>30.69270159366667</v>
          </cell>
          <cell r="BF74">
            <v>33.075502747</v>
          </cell>
          <cell r="BG74">
            <v>39.33221323366667</v>
          </cell>
          <cell r="BH74">
            <v>56.15</v>
          </cell>
          <cell r="BI74">
            <v>69.054</v>
          </cell>
          <cell r="BJ74">
            <v>82.254</v>
          </cell>
          <cell r="BK74">
            <v>96.45400000000001</v>
          </cell>
          <cell r="BL74">
            <v>111.65400000000001</v>
          </cell>
          <cell r="BM74">
            <v>127.85400000000001</v>
          </cell>
          <cell r="BN74">
            <v>145.054</v>
          </cell>
          <cell r="BO74">
            <v>163.254</v>
          </cell>
          <cell r="BP74">
            <v>182.45399999999998</v>
          </cell>
          <cell r="BQ74">
            <v>-50.702355581666666</v>
          </cell>
          <cell r="BR74">
            <v>-62.691886525</v>
          </cell>
          <cell r="BS74">
            <v>-74.08347982500001</v>
          </cell>
          <cell r="BT74">
            <v>-78.962718398</v>
          </cell>
          <cell r="BU74">
            <v>-93.71136848633334</v>
          </cell>
          <cell r="BV74">
            <v>-105.29048780800001</v>
          </cell>
          <cell r="BW74">
            <v>-114.36129840633333</v>
          </cell>
          <cell r="BX74">
            <v>-130.178497253</v>
          </cell>
          <cell r="BY74">
            <v>-143.12178676633332</v>
          </cell>
          <cell r="BZ74">
            <v>1.294336</v>
          </cell>
          <cell r="CA74">
            <v>7.298834399999999</v>
          </cell>
          <cell r="CB74">
            <v>3.3513150000000005</v>
          </cell>
          <cell r="CC74">
            <v>6.362113475000001</v>
          </cell>
          <cell r="CD74">
            <v>11.944485399999998</v>
          </cell>
          <cell r="CE74">
            <v>-5.582371924999997</v>
          </cell>
          <cell r="CF74">
            <v>-46.73597679645536</v>
          </cell>
        </row>
        <row r="75">
          <cell r="F75" t="str">
            <v>Menos Transferencias</v>
          </cell>
          <cell r="L75">
            <v>-346.29999999999995</v>
          </cell>
          <cell r="M75">
            <v>0</v>
          </cell>
          <cell r="N75">
            <v>-346.29999999999995</v>
          </cell>
          <cell r="O75">
            <v>-11.120173399999999</v>
          </cell>
          <cell r="P75">
            <v>-29.652178</v>
          </cell>
          <cell r="Q75">
            <v>-10.730986</v>
          </cell>
          <cell r="R75">
            <v>-5.4240189999999995</v>
          </cell>
          <cell r="S75">
            <v>-14.8517029</v>
          </cell>
          <cell r="T75">
            <v>-13.2781456</v>
          </cell>
          <cell r="U75">
            <v>-40.5774</v>
          </cell>
          <cell r="V75">
            <v>-20.845372</v>
          </cell>
          <cell r="W75">
            <v>-31.52</v>
          </cell>
          <cell r="X75">
            <v>-31.52</v>
          </cell>
          <cell r="Y75">
            <v>-15.52</v>
          </cell>
          <cell r="Z75">
            <v>-10.82</v>
          </cell>
          <cell r="AA75">
            <v>-235.85997690000002</v>
          </cell>
          <cell r="AB75">
            <v>-0.321792672317165</v>
          </cell>
          <cell r="AC75" t="str">
            <v> </v>
          </cell>
          <cell r="AD75">
            <v>-0.321792672317165</v>
          </cell>
          <cell r="AE75">
            <v>0</v>
          </cell>
          <cell r="AF75">
            <v>-1.4073423994790084</v>
          </cell>
          <cell r="AG75">
            <v>-8.488656521767378</v>
          </cell>
          <cell r="AH75">
            <v>-13.209656852907692</v>
          </cell>
          <cell r="AI75">
            <v>-1.1169049332947674</v>
          </cell>
          <cell r="AJ75">
            <v>-26.974367510777135</v>
          </cell>
          <cell r="AK75">
            <v>-23.559686270522533</v>
          </cell>
          <cell r="AL75">
            <v>-99.78305173003127</v>
          </cell>
          <cell r="AM75">
            <v>-67.32752114670242</v>
          </cell>
          <cell r="AN75">
            <v>-33.373038673950695</v>
          </cell>
          <cell r="AO75">
            <v>-35.53015062144065</v>
          </cell>
          <cell r="AP75">
            <v>-11.120173399999999</v>
          </cell>
          <cell r="AQ75">
            <v>-28.24483560052099</v>
          </cell>
          <cell r="AR75">
            <v>-2.2423294782326213</v>
          </cell>
          <cell r="AS75">
            <v>7.785637852907692</v>
          </cell>
          <cell r="AT75">
            <v>-13.734797966705232</v>
          </cell>
          <cell r="AU75">
            <v>13.696221910777135</v>
          </cell>
          <cell r="AV75">
            <v>-17.017713729477464</v>
          </cell>
          <cell r="AW75">
            <v>78.93767973003128</v>
          </cell>
          <cell r="AX75">
            <v>35.80752114670243</v>
          </cell>
          <cell r="AY75">
            <v>-40.772351400000005</v>
          </cell>
          <cell r="AZ75">
            <v>-51.5033374</v>
          </cell>
          <cell r="BA75">
            <v>-56.9273564</v>
          </cell>
          <cell r="BB75">
            <v>-71.7790593</v>
          </cell>
          <cell r="BC75">
            <v>-85.0572049</v>
          </cell>
          <cell r="BD75">
            <v>-125.6346049</v>
          </cell>
          <cell r="BE75">
            <v>-146.4799769</v>
          </cell>
          <cell r="BF75">
            <v>-177.99997689999998</v>
          </cell>
          <cell r="BG75">
            <v>-209.5199769</v>
          </cell>
          <cell r="BH75">
            <v>-1.4073423994790084</v>
          </cell>
          <cell r="BI75">
            <v>-9.895998921246388</v>
          </cell>
          <cell r="BJ75">
            <v>-23.10565577415408</v>
          </cell>
          <cell r="BK75">
            <v>-24.22256070744885</v>
          </cell>
          <cell r="BL75">
            <v>-51.19692821822598</v>
          </cell>
          <cell r="BM75">
            <v>-74.75661448874851</v>
          </cell>
          <cell r="BN75">
            <v>-174.5396662187798</v>
          </cell>
          <cell r="BO75">
            <v>-241.8671873654822</v>
          </cell>
          <cell r="BP75">
            <v>-275.2402260394329</v>
          </cell>
          <cell r="BQ75">
            <v>-39.36500900052099</v>
          </cell>
          <cell r="BR75">
            <v>-41.60733847875361</v>
          </cell>
          <cell r="BS75">
            <v>-33.82170062584592</v>
          </cell>
          <cell r="BT75">
            <v>-47.55649859255115</v>
          </cell>
          <cell r="BU75">
            <v>-33.86027668177402</v>
          </cell>
          <cell r="BV75">
            <v>-50.877990411251474</v>
          </cell>
          <cell r="BW75">
            <v>28.05968931877979</v>
          </cell>
          <cell r="BX75">
            <v>63.86721046548223</v>
          </cell>
          <cell r="BY75">
            <v>65.72024913943292</v>
          </cell>
          <cell r="BZ75">
            <v>-5.098</v>
          </cell>
          <cell r="CA75">
            <v>-1.729</v>
          </cell>
          <cell r="CB75">
            <v>-32.038000000000004</v>
          </cell>
          <cell r="CC75">
            <v>-51.5033374</v>
          </cell>
          <cell r="CD75">
            <v>-38.865</v>
          </cell>
          <cell r="CE75">
            <v>-12.638337399999998</v>
          </cell>
          <cell r="CF75">
            <v>32.51855757107938</v>
          </cell>
        </row>
        <row r="76">
          <cell r="G76" t="str">
            <v>Subsidio Tarifas Eléctricas</v>
          </cell>
          <cell r="L76">
            <v>-97.1</v>
          </cell>
          <cell r="N76">
            <v>-97.1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-27</v>
          </cell>
          <cell r="V76">
            <v>-10.054</v>
          </cell>
          <cell r="W76">
            <v>-27</v>
          </cell>
          <cell r="X76">
            <v>-27</v>
          </cell>
          <cell r="Y76">
            <v>-6</v>
          </cell>
          <cell r="Z76">
            <v>0</v>
          </cell>
          <cell r="AA76">
            <v>-97.054</v>
          </cell>
          <cell r="AB76">
            <v>-0.09022832365578033</v>
          </cell>
          <cell r="AC76" t="str">
            <v> </v>
          </cell>
          <cell r="AD76">
            <v>-0.09022832365578033</v>
          </cell>
          <cell r="AE76">
            <v>0</v>
          </cell>
          <cell r="AF76">
            <v>-1.398905882451426</v>
          </cell>
          <cell r="AG76">
            <v>-8.346290296926927</v>
          </cell>
          <cell r="AH76">
            <v>-0.29018558979381703</v>
          </cell>
          <cell r="AI76">
            <v>-0.1804515432331299</v>
          </cell>
          <cell r="AJ76">
            <v>-26.186607733326635</v>
          </cell>
          <cell r="AK76">
            <v>-0.007315603104045807</v>
          </cell>
          <cell r="AL76">
            <v>-26.010220414040198</v>
          </cell>
          <cell r="AM76">
            <v>-34.680022937123816</v>
          </cell>
          <cell r="AN76">
            <v>0</v>
          </cell>
          <cell r="AO76">
            <v>0</v>
          </cell>
          <cell r="AP76">
            <v>0</v>
          </cell>
          <cell r="AQ76">
            <v>1.398905882451426</v>
          </cell>
          <cell r="AR76">
            <v>8.346290296926927</v>
          </cell>
          <cell r="AS76">
            <v>0.29018558979381703</v>
          </cell>
          <cell r="AT76">
            <v>0.1804515432331299</v>
          </cell>
          <cell r="AU76">
            <v>26.186607733326635</v>
          </cell>
          <cell r="AV76">
            <v>-26.992684396895953</v>
          </cell>
          <cell r="AW76">
            <v>15.956220414040198</v>
          </cell>
          <cell r="AX76">
            <v>7.680022937123816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-27</v>
          </cell>
          <cell r="BE76">
            <v>-37.054</v>
          </cell>
          <cell r="BF76">
            <v>-64.054</v>
          </cell>
          <cell r="BG76">
            <v>-91.054</v>
          </cell>
          <cell r="BH76">
            <v>-1.398905882451426</v>
          </cell>
          <cell r="BI76">
            <v>-9.745196179378354</v>
          </cell>
          <cell r="BJ76">
            <v>-10.03538176917217</v>
          </cell>
          <cell r="BK76">
            <v>-10.2158333124053</v>
          </cell>
          <cell r="BL76">
            <v>-36.40244104573193</v>
          </cell>
          <cell r="BM76">
            <v>-36.40975664883598</v>
          </cell>
          <cell r="BN76">
            <v>-62.41997706287618</v>
          </cell>
          <cell r="BO76">
            <v>-97.1</v>
          </cell>
          <cell r="BP76">
            <v>-97.1</v>
          </cell>
          <cell r="BQ76">
            <v>1.398905882451426</v>
          </cell>
          <cell r="BR76">
            <v>9.745196179378354</v>
          </cell>
          <cell r="BS76">
            <v>10.03538176917217</v>
          </cell>
          <cell r="BT76">
            <v>10.2158333124053</v>
          </cell>
          <cell r="BU76">
            <v>36.40244104573193</v>
          </cell>
          <cell r="BV76">
            <v>9.40975664883598</v>
          </cell>
          <cell r="BW76">
            <v>25.365977062876176</v>
          </cell>
          <cell r="BX76">
            <v>33.04599999999999</v>
          </cell>
          <cell r="BY76">
            <v>6.045999999999992</v>
          </cell>
          <cell r="BZ76">
            <v>0</v>
          </cell>
          <cell r="CA76">
            <v>-1.721</v>
          </cell>
          <cell r="CB76">
            <v>-10.268</v>
          </cell>
          <cell r="CC76">
            <v>0</v>
          </cell>
          <cell r="CD76">
            <v>-11.989</v>
          </cell>
          <cell r="CE76">
            <v>11.989</v>
          </cell>
          <cell r="CF76">
            <v>-100</v>
          </cell>
        </row>
        <row r="77">
          <cell r="G77" t="str">
            <v>Fosga</v>
          </cell>
          <cell r="L77">
            <v>0</v>
          </cell>
          <cell r="N77">
            <v>0</v>
          </cell>
          <cell r="O77">
            <v>0</v>
          </cell>
          <cell r="P77">
            <v>-12.5</v>
          </cell>
          <cell r="Q77">
            <v>-3.8</v>
          </cell>
          <cell r="R77">
            <v>-4.87</v>
          </cell>
          <cell r="S77">
            <v>-5.7</v>
          </cell>
          <cell r="T77">
            <v>-7.216</v>
          </cell>
          <cell r="U77">
            <v>-4.52</v>
          </cell>
          <cell r="V77">
            <v>-3</v>
          </cell>
          <cell r="W77">
            <v>-4.52</v>
          </cell>
          <cell r="X77">
            <v>-4.52</v>
          </cell>
          <cell r="Y77">
            <v>-9.52</v>
          </cell>
          <cell r="Z77">
            <v>-10.82</v>
          </cell>
          <cell r="AA77">
            <v>-70.98599999999999</v>
          </cell>
          <cell r="AB77" t="str">
            <v> </v>
          </cell>
          <cell r="AC77" t="str">
            <v> </v>
          </cell>
          <cell r="AD77" t="str">
            <v> 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-12.5</v>
          </cell>
          <cell r="AR77">
            <v>-3.8</v>
          </cell>
          <cell r="AS77">
            <v>-4.87</v>
          </cell>
          <cell r="AT77">
            <v>-5.7</v>
          </cell>
          <cell r="AU77">
            <v>-7.216</v>
          </cell>
          <cell r="AV77">
            <v>-4.52</v>
          </cell>
          <cell r="AW77">
            <v>-3</v>
          </cell>
          <cell r="AX77">
            <v>-4.52</v>
          </cell>
          <cell r="AY77">
            <v>-12.5</v>
          </cell>
          <cell r="AZ77">
            <v>-16.3</v>
          </cell>
          <cell r="BA77">
            <v>-21.17</v>
          </cell>
          <cell r="BB77">
            <v>-26.87</v>
          </cell>
          <cell r="BC77">
            <v>-34.086</v>
          </cell>
          <cell r="BD77">
            <v>-38.605999999999995</v>
          </cell>
          <cell r="BE77">
            <v>-41.605999999999995</v>
          </cell>
          <cell r="BF77">
            <v>-46.12599999999999</v>
          </cell>
          <cell r="BG77">
            <v>-50.64599999999999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-12.5</v>
          </cell>
          <cell r="BR77">
            <v>-16.3</v>
          </cell>
          <cell r="BS77">
            <v>-21.17</v>
          </cell>
          <cell r="BT77">
            <v>-26.87</v>
          </cell>
          <cell r="BU77">
            <v>-34.086</v>
          </cell>
          <cell r="BV77">
            <v>-38.605999999999995</v>
          </cell>
          <cell r="BW77">
            <v>-41.605999999999995</v>
          </cell>
          <cell r="BX77">
            <v>-46.12599999999999</v>
          </cell>
          <cell r="BY77">
            <v>-50.64599999999999</v>
          </cell>
          <cell r="BZ77">
            <v>0</v>
          </cell>
          <cell r="CA77">
            <v>0</v>
          </cell>
          <cell r="CB77">
            <v>-20.8</v>
          </cell>
          <cell r="CC77">
            <v>-16.3</v>
          </cell>
          <cell r="CD77">
            <v>-20.8</v>
          </cell>
          <cell r="CE77">
            <v>4.5</v>
          </cell>
          <cell r="CF77">
            <v>21.634615384615383</v>
          </cell>
        </row>
        <row r="78">
          <cell r="G78" t="str">
            <v>Ancianos Indigentes</v>
          </cell>
          <cell r="L78">
            <v>-29</v>
          </cell>
          <cell r="N78">
            <v>-29</v>
          </cell>
          <cell r="O78">
            <v>-1.8348734</v>
          </cell>
          <cell r="P78">
            <v>-5.926978</v>
          </cell>
          <cell r="Q78">
            <v>-2.837776</v>
          </cell>
          <cell r="R78">
            <v>-0.374019</v>
          </cell>
          <cell r="S78">
            <v>-4.415202900000001</v>
          </cell>
          <cell r="T78">
            <v>-1.4326456</v>
          </cell>
          <cell r="U78">
            <v>-0.22790000000000002</v>
          </cell>
          <cell r="V78">
            <v>-0.07656199999999999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-17.125956900000002</v>
          </cell>
          <cell r="AB78">
            <v>-0.02694769707536179</v>
          </cell>
          <cell r="AC78" t="str">
            <v> </v>
          </cell>
          <cell r="AD78">
            <v>-0.02694769707536179</v>
          </cell>
          <cell r="AE78">
            <v>0</v>
          </cell>
          <cell r="AF78">
            <v>-0.00843651702758232</v>
          </cell>
          <cell r="AG78">
            <v>-0.14236622484045164</v>
          </cell>
          <cell r="AH78">
            <v>-12.919471263113875</v>
          </cell>
          <cell r="AI78">
            <v>-0.9364533900616375</v>
          </cell>
          <cell r="AJ78">
            <v>-0.7877597774504991</v>
          </cell>
          <cell r="AK78">
            <v>-0.3385152457317406</v>
          </cell>
          <cell r="AL78">
            <v>-1.6440662557501047</v>
          </cell>
          <cell r="AM78">
            <v>-1.4331533300605466</v>
          </cell>
          <cell r="AN78">
            <v>-2.1586937944326263</v>
          </cell>
          <cell r="AO78">
            <v>-4.31580574192258</v>
          </cell>
          <cell r="AP78">
            <v>-1.8348734</v>
          </cell>
          <cell r="AQ78">
            <v>-5.918541482972418</v>
          </cell>
          <cell r="AR78">
            <v>-2.6954097751595483</v>
          </cell>
          <cell r="AS78">
            <v>12.545452263113875</v>
          </cell>
          <cell r="AT78">
            <v>-3.478749509938363</v>
          </cell>
          <cell r="AU78">
            <v>-0.644885822549501</v>
          </cell>
          <cell r="AV78">
            <v>0.11061524573174056</v>
          </cell>
          <cell r="AW78">
            <v>1.5675042557501047</v>
          </cell>
          <cell r="AX78">
            <v>1.4331533300605466</v>
          </cell>
          <cell r="AY78">
            <v>-7.7618514</v>
          </cell>
          <cell r="AZ78">
            <v>-10.5996274</v>
          </cell>
          <cell r="BA78">
            <v>-10.9736464</v>
          </cell>
          <cell r="BB78">
            <v>-15.3888493</v>
          </cell>
          <cell r="BC78">
            <v>-16.8214949</v>
          </cell>
          <cell r="BD78">
            <v>-17.049394900000003</v>
          </cell>
          <cell r="BE78">
            <v>-17.125956900000002</v>
          </cell>
          <cell r="BF78">
            <v>-17.125956900000002</v>
          </cell>
          <cell r="BG78">
            <v>-17.125956900000002</v>
          </cell>
          <cell r="BH78">
            <v>-0.00843651702758232</v>
          </cell>
          <cell r="BI78">
            <v>-0.15080274186803397</v>
          </cell>
          <cell r="BJ78">
            <v>-13.07027400498191</v>
          </cell>
          <cell r="BK78">
            <v>-14.006727395043548</v>
          </cell>
          <cell r="BL78">
            <v>-14.794487172494048</v>
          </cell>
          <cell r="BM78">
            <v>-15.133002418225788</v>
          </cell>
          <cell r="BN78">
            <v>-16.777068673975894</v>
          </cell>
          <cell r="BO78">
            <v>-18.21022200403644</v>
          </cell>
          <cell r="BP78">
            <v>-20.368915798469065</v>
          </cell>
          <cell r="BQ78">
            <v>-7.753414882972418</v>
          </cell>
          <cell r="BR78">
            <v>-10.448824658131965</v>
          </cell>
          <cell r="BS78">
            <v>2.0966276049819097</v>
          </cell>
          <cell r="BT78">
            <v>-1.3821219049564526</v>
          </cell>
          <cell r="BU78">
            <v>-2.0270077275059535</v>
          </cell>
          <cell r="BV78">
            <v>-1.9163924817742153</v>
          </cell>
          <cell r="BW78">
            <v>-0.3488882260241084</v>
          </cell>
          <cell r="BX78">
            <v>1.0842651040364366</v>
          </cell>
          <cell r="BY78">
            <v>3.2429588984690625</v>
          </cell>
          <cell r="BZ78">
            <v>0</v>
          </cell>
          <cell r="CA78">
            <v>-0.008</v>
          </cell>
          <cell r="CB78">
            <v>-0.135</v>
          </cell>
          <cell r="CC78">
            <v>-10.5996274</v>
          </cell>
          <cell r="CD78">
            <v>-0.14300000000000002</v>
          </cell>
          <cell r="CE78">
            <v>-10.456627399999999</v>
          </cell>
          <cell r="CF78">
            <v>40.0635660764614</v>
          </cell>
        </row>
        <row r="79">
          <cell r="G79" t="str">
            <v>Fondo Solidaridad Pensional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 t="str">
            <v> </v>
          </cell>
          <cell r="AC79" t="str">
            <v> </v>
          </cell>
          <cell r="AD79" t="str">
            <v> 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-5.098</v>
          </cell>
          <cell r="CA79">
            <v>0</v>
          </cell>
          <cell r="CB79">
            <v>-0.835</v>
          </cell>
          <cell r="CC79">
            <v>0</v>
          </cell>
          <cell r="CD79">
            <v>-5.933</v>
          </cell>
          <cell r="CE79">
            <v>5.933</v>
          </cell>
          <cell r="CF79">
            <v>100</v>
          </cell>
        </row>
        <row r="80">
          <cell r="G80" t="str">
            <v>Fondo Compensación Educativa</v>
          </cell>
          <cell r="L80">
            <v>-220.2</v>
          </cell>
          <cell r="N80">
            <v>-220.2</v>
          </cell>
          <cell r="O80">
            <v>-9.2853</v>
          </cell>
          <cell r="P80">
            <v>-11.225200000000001</v>
          </cell>
          <cell r="Q80">
            <v>-4.09321</v>
          </cell>
          <cell r="R80">
            <v>-0.18</v>
          </cell>
          <cell r="S80">
            <v>-4.7365</v>
          </cell>
          <cell r="T80">
            <v>-4.6295</v>
          </cell>
          <cell r="U80">
            <v>-8.8295</v>
          </cell>
          <cell r="V80">
            <v>-7.714810000000001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-50.694019999999995</v>
          </cell>
          <cell r="AB80">
            <v>-0.204616651586023</v>
          </cell>
          <cell r="AC80" t="str">
            <v> </v>
          </cell>
          <cell r="AD80">
            <v>-0.204616651586023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-23.21385542168675</v>
          </cell>
          <cell r="AL80">
            <v>-72.12876506024097</v>
          </cell>
          <cell r="AM80">
            <v>-31.214344879518066</v>
          </cell>
          <cell r="AN80">
            <v>-31.214344879518066</v>
          </cell>
          <cell r="AO80">
            <v>-31.214344879518066</v>
          </cell>
          <cell r="AP80">
            <v>-9.2853</v>
          </cell>
          <cell r="AQ80">
            <v>-11.225200000000001</v>
          </cell>
          <cell r="AR80">
            <v>-4.09321</v>
          </cell>
          <cell r="AS80">
            <v>-0.18</v>
          </cell>
          <cell r="AT80">
            <v>-4.7365</v>
          </cell>
          <cell r="AU80">
            <v>-4.6295</v>
          </cell>
          <cell r="AV80">
            <v>14.384355421686749</v>
          </cell>
          <cell r="AW80">
            <v>64.41395506024097</v>
          </cell>
          <cell r="AX80">
            <v>31.214344879518066</v>
          </cell>
          <cell r="AY80">
            <v>-20.5105</v>
          </cell>
          <cell r="AZ80">
            <v>-24.60371</v>
          </cell>
          <cell r="BA80">
            <v>-24.78371</v>
          </cell>
          <cell r="BB80">
            <v>-29.52021</v>
          </cell>
          <cell r="BC80">
            <v>-34.14971</v>
          </cell>
          <cell r="BD80">
            <v>-42.979209999999995</v>
          </cell>
          <cell r="BE80">
            <v>-50.694019999999995</v>
          </cell>
          <cell r="BF80">
            <v>-50.694019999999995</v>
          </cell>
          <cell r="BG80">
            <v>-50.694019999999995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-23.21385542168675</v>
          </cell>
          <cell r="BN80">
            <v>-95.34262048192771</v>
          </cell>
          <cell r="BO80">
            <v>-126.55696536144578</v>
          </cell>
          <cell r="BP80">
            <v>-157.77131024096383</v>
          </cell>
          <cell r="BQ80">
            <v>-20.5105</v>
          </cell>
          <cell r="BR80">
            <v>-24.60371</v>
          </cell>
          <cell r="BS80">
            <v>-24.78371</v>
          </cell>
          <cell r="BT80">
            <v>-29.52021</v>
          </cell>
          <cell r="BU80">
            <v>-34.14971</v>
          </cell>
          <cell r="BV80">
            <v>-19.765354578313246</v>
          </cell>
          <cell r="BW80">
            <v>44.648600481927716</v>
          </cell>
          <cell r="BX80">
            <v>75.86294536144578</v>
          </cell>
          <cell r="BY80">
            <v>107.07729024096383</v>
          </cell>
          <cell r="BZ80">
            <v>0</v>
          </cell>
          <cell r="CA80">
            <v>0</v>
          </cell>
          <cell r="CB80">
            <v>0</v>
          </cell>
          <cell r="CC80">
            <v>-24.60371</v>
          </cell>
          <cell r="CD80">
            <v>0</v>
          </cell>
          <cell r="CE80">
            <v>-24.60371</v>
          </cell>
          <cell r="CF80" t="str">
            <v>n.a. </v>
          </cell>
        </row>
        <row r="81">
          <cell r="F81" t="str">
            <v>Menos Gastos Generales Equipo Militar CSF</v>
          </cell>
          <cell r="L81">
            <v>-345.9</v>
          </cell>
          <cell r="N81">
            <v>-345.9</v>
          </cell>
          <cell r="O81">
            <v>-1.4947000000000001</v>
          </cell>
          <cell r="P81">
            <v>-7.1885</v>
          </cell>
          <cell r="Q81">
            <v>-5.583600000000001</v>
          </cell>
          <cell r="R81">
            <v>-9.105</v>
          </cell>
          <cell r="S81">
            <v>-9.4905</v>
          </cell>
          <cell r="T81">
            <v>-10.8744</v>
          </cell>
          <cell r="U81">
            <v>-5.8631</v>
          </cell>
          <cell r="V81">
            <v>-28.825</v>
          </cell>
          <cell r="W81">
            <v>-28.825</v>
          </cell>
          <cell r="X81">
            <v>-28.825</v>
          </cell>
          <cell r="Y81">
            <v>-28.825</v>
          </cell>
          <cell r="Z81">
            <v>-28.825</v>
          </cell>
          <cell r="AA81">
            <v>-193.7248</v>
          </cell>
          <cell r="AB81">
            <v>-0.3214209799437118</v>
          </cell>
          <cell r="AC81" t="str">
            <v> </v>
          </cell>
          <cell r="AD81">
            <v>-0.3214209799437118</v>
          </cell>
          <cell r="AE81">
            <v>-0.3865941176470588</v>
          </cell>
          <cell r="AF81">
            <v>-29.059669411764705</v>
          </cell>
          <cell r="AG81">
            <v>-6.743015294117647</v>
          </cell>
          <cell r="AH81">
            <v>-6.409323529411764</v>
          </cell>
          <cell r="AI81">
            <v>-12.415775294117648</v>
          </cell>
          <cell r="AJ81">
            <v>-22.467222352941175</v>
          </cell>
          <cell r="AK81">
            <v>-29.995634117647054</v>
          </cell>
          <cell r="AL81">
            <v>-14.698715294117646</v>
          </cell>
          <cell r="AM81">
            <v>-28.823643529411765</v>
          </cell>
          <cell r="AN81">
            <v>-28.823643529411765</v>
          </cell>
          <cell r="AO81">
            <v>-83.03838176470587</v>
          </cell>
          <cell r="AP81">
            <v>-1.1081058823529413</v>
          </cell>
          <cell r="AQ81">
            <v>21.871169411764704</v>
          </cell>
          <cell r="AR81">
            <v>1.1594152941176468</v>
          </cell>
          <cell r="AS81">
            <v>-2.6956764705882366</v>
          </cell>
          <cell r="AT81">
            <v>2.9252752941176468</v>
          </cell>
          <cell r="AU81">
            <v>11.592822352941175</v>
          </cell>
          <cell r="AV81">
            <v>24.132534117647054</v>
          </cell>
          <cell r="AW81">
            <v>-14.126284705882354</v>
          </cell>
          <cell r="AX81">
            <v>-0.0013564705882345152</v>
          </cell>
          <cell r="AY81">
            <v>-8.683200000000001</v>
          </cell>
          <cell r="AZ81">
            <v>-14.266800000000002</v>
          </cell>
          <cell r="BA81">
            <v>-23.3718</v>
          </cell>
          <cell r="BB81">
            <v>-32.862300000000005</v>
          </cell>
          <cell r="BC81">
            <v>-43.736700000000006</v>
          </cell>
          <cell r="BD81">
            <v>-49.59980000000001</v>
          </cell>
          <cell r="BE81">
            <v>-78.4248</v>
          </cell>
          <cell r="BF81">
            <v>-107.24980000000001</v>
          </cell>
          <cell r="BG81">
            <v>-136.0748</v>
          </cell>
          <cell r="BH81">
            <v>-29.446263529411763</v>
          </cell>
          <cell r="BI81">
            <v>-36.189278823529406</v>
          </cell>
          <cell r="BJ81">
            <v>-42.59860235294117</v>
          </cell>
          <cell r="BK81">
            <v>-55.01437764705882</v>
          </cell>
          <cell r="BL81">
            <v>-77.4816</v>
          </cell>
          <cell r="BM81">
            <v>-107.47723411764706</v>
          </cell>
          <cell r="BN81">
            <v>-122.1759494117647</v>
          </cell>
          <cell r="BO81">
            <v>-150.99959294117647</v>
          </cell>
          <cell r="BP81">
            <v>-179.82323647058823</v>
          </cell>
          <cell r="BQ81">
            <v>20.76306352941176</v>
          </cell>
          <cell r="BR81">
            <v>21.922478823529403</v>
          </cell>
          <cell r="BS81">
            <v>19.22680235294117</v>
          </cell>
          <cell r="BT81">
            <v>22.152077647058817</v>
          </cell>
          <cell r="BU81">
            <v>33.744899999999994</v>
          </cell>
          <cell r="BV81">
            <v>57.87743411764705</v>
          </cell>
          <cell r="BW81">
            <v>43.7511494117647</v>
          </cell>
          <cell r="BX81">
            <v>43.749792941176466</v>
          </cell>
          <cell r="BY81">
            <v>43.74843647058822</v>
          </cell>
          <cell r="BZ81">
            <v>-0.095</v>
          </cell>
          <cell r="CA81">
            <v>-7.141</v>
          </cell>
          <cell r="CB81">
            <v>-1.657</v>
          </cell>
          <cell r="CC81">
            <v>-14.266800000000002</v>
          </cell>
          <cell r="CD81">
            <v>-8.893</v>
          </cell>
          <cell r="CE81">
            <v>-5.373800000000001</v>
          </cell>
          <cell r="CF81">
            <v>60.42730237265266</v>
          </cell>
        </row>
        <row r="82">
          <cell r="F82" t="str">
            <v>Menos Préstamos Presupuestales CSF</v>
          </cell>
          <cell r="L82">
            <v>-92.8</v>
          </cell>
          <cell r="N82">
            <v>-92.8</v>
          </cell>
          <cell r="O82">
            <v>-13.231018806666667</v>
          </cell>
          <cell r="P82">
            <v>-15.8618564625</v>
          </cell>
          <cell r="Q82">
            <v>-25.896025455555556</v>
          </cell>
          <cell r="R82">
            <v>-8.08643894909091</v>
          </cell>
          <cell r="S82">
            <v>-6.888411952000001</v>
          </cell>
          <cell r="T82">
            <v>-6.386998460555555</v>
          </cell>
          <cell r="U82">
            <v>-4.713627549999999</v>
          </cell>
          <cell r="V82">
            <v>-2.474150286666667</v>
          </cell>
          <cell r="W82">
            <v>-3.0862021066666667</v>
          </cell>
          <cell r="X82">
            <v>-5.27643894909091</v>
          </cell>
          <cell r="Y82">
            <v>1.804088047999998</v>
          </cell>
          <cell r="Z82">
            <v>2.3055015394444442</v>
          </cell>
          <cell r="AA82">
            <v>-87.7915793913485</v>
          </cell>
          <cell r="AB82">
            <v>-0.08623263064115773</v>
          </cell>
          <cell r="AC82" t="str">
            <v> </v>
          </cell>
          <cell r="AD82">
            <v>-0.08623263064115773</v>
          </cell>
          <cell r="AE82">
            <v>-12.74</v>
          </cell>
          <cell r="AF82">
            <v>-1.456</v>
          </cell>
          <cell r="AG82">
            <v>-23.63</v>
          </cell>
          <cell r="AH82">
            <v>-2.81</v>
          </cell>
          <cell r="AI82">
            <v>-8.692499999999999</v>
          </cell>
          <cell r="AJ82">
            <v>-8.692499999999999</v>
          </cell>
          <cell r="AK82">
            <v>-8.692499999999999</v>
          </cell>
          <cell r="AL82">
            <v>-8.692499999999999</v>
          </cell>
          <cell r="AM82">
            <v>-8.692499999999999</v>
          </cell>
          <cell r="AN82">
            <v>-8.692499999999999</v>
          </cell>
          <cell r="AO82">
            <v>-8.692499999999999</v>
          </cell>
          <cell r="AP82">
            <v>-0.4910188066666663</v>
          </cell>
          <cell r="AQ82">
            <v>-14.405856462500001</v>
          </cell>
          <cell r="AR82">
            <v>-2.266025455555557</v>
          </cell>
          <cell r="AS82">
            <v>-5.27643894909091</v>
          </cell>
          <cell r="AT82">
            <v>1.804088047999998</v>
          </cell>
          <cell r="AU82">
            <v>2.3055015394444442</v>
          </cell>
          <cell r="AV82">
            <v>3.97887245</v>
          </cell>
          <cell r="AW82">
            <v>6.218349713333332</v>
          </cell>
          <cell r="AX82">
            <v>5.606297893333332</v>
          </cell>
          <cell r="AY82">
            <v>-29.09287526916667</v>
          </cell>
          <cell r="AZ82">
            <v>-54.98890072472223</v>
          </cell>
          <cell r="BA82">
            <v>-63.07533967381314</v>
          </cell>
          <cell r="BB82">
            <v>-69.96375162581315</v>
          </cell>
          <cell r="BC82">
            <v>-76.3507500863687</v>
          </cell>
          <cell r="BD82">
            <v>-81.0643776363687</v>
          </cell>
          <cell r="BE82">
            <v>-83.53852792303537</v>
          </cell>
          <cell r="BF82">
            <v>-86.62473002970204</v>
          </cell>
          <cell r="BG82">
            <v>-91.90116897879295</v>
          </cell>
          <cell r="BH82">
            <v>-14.196</v>
          </cell>
          <cell r="BI82">
            <v>-37.826</v>
          </cell>
          <cell r="BJ82">
            <v>-40.636</v>
          </cell>
          <cell r="BK82">
            <v>-49.328500000000005</v>
          </cell>
          <cell r="BL82">
            <v>-58.021</v>
          </cell>
          <cell r="BM82">
            <v>-66.7135</v>
          </cell>
          <cell r="BN82">
            <v>-75.40599999999999</v>
          </cell>
          <cell r="BO82">
            <v>-84.09849999999999</v>
          </cell>
          <cell r="BP82">
            <v>-92.79099999999998</v>
          </cell>
          <cell r="BQ82">
            <v>-14.896875269166669</v>
          </cell>
          <cell r="BR82">
            <v>-17.162900724722228</v>
          </cell>
          <cell r="BS82">
            <v>-22.439339673813137</v>
          </cell>
          <cell r="BT82">
            <v>-20.63525162581314</v>
          </cell>
          <cell r="BU82">
            <v>-18.329750086368705</v>
          </cell>
          <cell r="BV82">
            <v>-14.350877636368708</v>
          </cell>
          <cell r="BW82">
            <v>-8.132527923035383</v>
          </cell>
          <cell r="BX82">
            <v>-2.526230029702049</v>
          </cell>
          <cell r="BY82">
            <v>0.88983102120703</v>
          </cell>
          <cell r="BZ82">
            <v>0</v>
          </cell>
          <cell r="CA82">
            <v>0</v>
          </cell>
          <cell r="CB82">
            <v>-13.54111</v>
          </cell>
          <cell r="CC82">
            <v>-54.98890072472223</v>
          </cell>
          <cell r="CD82">
            <v>-13.54111</v>
          </cell>
          <cell r="CE82">
            <v>-41.447790724722225</v>
          </cell>
          <cell r="CF82">
            <v>-306.08857563908884</v>
          </cell>
        </row>
        <row r="83">
          <cell r="AX83">
            <v>0</v>
          </cell>
          <cell r="BN83">
            <v>0</v>
          </cell>
          <cell r="BO83">
            <v>0</v>
          </cell>
        </row>
        <row r="84">
          <cell r="L84" t="e">
            <v>#REF!</v>
          </cell>
          <cell r="M84" t="e">
            <v>#REF!</v>
          </cell>
          <cell r="N84" t="e">
            <v>#REF!</v>
          </cell>
          <cell r="Q84">
            <v>1967.561798502649</v>
          </cell>
          <cell r="R84">
            <v>1601.3593586210206</v>
          </cell>
          <cell r="S84">
            <v>1700.632725426872</v>
          </cell>
          <cell r="T84">
            <v>1417.4514927429736</v>
          </cell>
          <cell r="U84">
            <v>1843.8241934066289</v>
          </cell>
          <cell r="V84">
            <v>1413.4552901216946</v>
          </cell>
          <cell r="W84">
            <v>1993.6851469276467</v>
          </cell>
          <cell r="X84">
            <v>1442.8363761355058</v>
          </cell>
          <cell r="Y84">
            <v>1619.0656806351003</v>
          </cell>
          <cell r="Z84">
            <v>2116.219692815831</v>
          </cell>
          <cell r="AA84">
            <v>19767.11056332194</v>
          </cell>
          <cell r="AB84" t="e">
            <v>#REF!</v>
          </cell>
          <cell r="AC84" t="e">
            <v>#REF!</v>
          </cell>
          <cell r="AD84" t="e">
            <v>#REF!</v>
          </cell>
          <cell r="AE84">
            <v>1302.3073577677512</v>
          </cell>
          <cell r="AF84">
            <v>1408.2547076321514</v>
          </cell>
          <cell r="AG84">
            <v>2257.467780242016</v>
          </cell>
          <cell r="AH84">
            <v>1602.550304772906</v>
          </cell>
          <cell r="AI84">
            <v>1586.999325924644</v>
          </cell>
          <cell r="AJ84">
            <v>1424.4919971241065</v>
          </cell>
          <cell r="AK84">
            <v>1760.1468281597852</v>
          </cell>
          <cell r="AL84">
            <v>1385.4289587072624</v>
          </cell>
          <cell r="AM84">
            <v>1871.2085221322488</v>
          </cell>
          <cell r="AN84">
            <v>1450.600027814144</v>
          </cell>
          <cell r="AO84">
            <v>1521.9814850443481</v>
          </cell>
          <cell r="AP84">
            <v>-10.981333217537895</v>
          </cell>
          <cell r="AQ84">
            <v>-48.56192419634385</v>
          </cell>
          <cell r="AR84">
            <v>-289.905981739367</v>
          </cell>
          <cell r="AS84">
            <v>-1.1909461518853277</v>
          </cell>
          <cell r="AT84">
            <v>113.63339950222803</v>
          </cell>
          <cell r="AU84">
            <v>-7.040504381132905</v>
          </cell>
          <cell r="AV84">
            <v>83.67736524684369</v>
          </cell>
          <cell r="AW84">
            <v>28.026331414432207</v>
          </cell>
          <cell r="AX84">
            <v>122.47662479539781</v>
          </cell>
          <cell r="AY84">
            <v>2651.018807986021</v>
          </cell>
          <cell r="AZ84">
            <v>4618.580606488669</v>
          </cell>
          <cell r="BA84">
            <v>6219.939965109691</v>
          </cell>
          <cell r="BB84">
            <v>7920.572690536563</v>
          </cell>
          <cell r="BC84">
            <v>9338.024183279536</v>
          </cell>
          <cell r="BD84">
            <v>11181.848376686165</v>
          </cell>
          <cell r="BE84">
            <v>12595.303666807862</v>
          </cell>
          <cell r="BF84">
            <v>14588.988813735506</v>
          </cell>
          <cell r="BG84">
            <v>16031.825189871011</v>
          </cell>
          <cell r="BH84">
            <v>2710.5620653999026</v>
          </cell>
          <cell r="BI84">
            <v>4968.029845641919</v>
          </cell>
          <cell r="BJ84">
            <v>6570.580150414824</v>
          </cell>
          <cell r="BK84">
            <v>8157.579476339468</v>
          </cell>
          <cell r="BL84">
            <v>9582.071473463575</v>
          </cell>
          <cell r="BM84">
            <v>11342.21830162336</v>
          </cell>
          <cell r="BN84">
            <v>12727.647260330621</v>
          </cell>
          <cell r="BO84">
            <v>14598.85578246287</v>
          </cell>
          <cell r="BP84">
            <v>16049.455810277013</v>
          </cell>
          <cell r="BQ84">
            <v>-59.543257413881875</v>
          </cell>
          <cell r="BR84">
            <v>-349.4492391532484</v>
          </cell>
          <cell r="BS84">
            <v>-350.64018530513346</v>
          </cell>
          <cell r="BT84">
            <v>-237.00678580290509</v>
          </cell>
          <cell r="BU84">
            <v>-244.04729018403773</v>
          </cell>
          <cell r="BV84">
            <v>-160.36992493719382</v>
          </cell>
          <cell r="BW84">
            <v>-132.34359352275897</v>
          </cell>
          <cell r="BX84">
            <v>-9.8669687273632</v>
          </cell>
          <cell r="BY84">
            <v>-17.63062040600198</v>
          </cell>
          <cell r="BZ84" t="e">
            <v>#REF!</v>
          </cell>
          <cell r="CA84" t="e">
            <v>#REF!</v>
          </cell>
          <cell r="CB84" t="e">
            <v>#REF!</v>
          </cell>
          <cell r="CC84">
            <v>4618.580606488669</v>
          </cell>
          <cell r="CD84" t="e">
            <v>#REF!</v>
          </cell>
          <cell r="CE84" t="e">
            <v>#REF!</v>
          </cell>
          <cell r="CF84" t="e">
            <v>#REF!</v>
          </cell>
        </row>
        <row r="85">
          <cell r="AX85">
            <v>0</v>
          </cell>
          <cell r="BN85">
            <v>0</v>
          </cell>
          <cell r="BO85">
            <v>0</v>
          </cell>
        </row>
        <row r="86">
          <cell r="L86" t="e">
            <v>#REF!</v>
          </cell>
          <cell r="M86" t="e">
            <v>#REF!</v>
          </cell>
          <cell r="N86" t="e">
            <v>#REF!</v>
          </cell>
          <cell r="Q86">
            <v>-850.1736665829387</v>
          </cell>
          <cell r="R86">
            <v>-463.2790313497519</v>
          </cell>
          <cell r="S86">
            <v>-520.8938329744269</v>
          </cell>
          <cell r="T86">
            <v>-41.811942938311745</v>
          </cell>
          <cell r="U86">
            <v>-345.0698951803462</v>
          </cell>
          <cell r="V86">
            <v>102.90889335637092</v>
          </cell>
          <cell r="W86">
            <v>-701.714093009092</v>
          </cell>
          <cell r="X86">
            <v>-62.446592757542874</v>
          </cell>
          <cell r="Y86">
            <v>-527.2973657394696</v>
          </cell>
          <cell r="Z86">
            <v>-604.6428548275337</v>
          </cell>
          <cell r="AA86">
            <v>-4598.409722764464</v>
          </cell>
          <cell r="AB86" t="e">
            <v>#REF!</v>
          </cell>
          <cell r="AC86" t="e">
            <v>#REF!</v>
          </cell>
          <cell r="AD86" t="e">
            <v>#REF!</v>
          </cell>
          <cell r="AE86">
            <v>-575.9715073753797</v>
          </cell>
          <cell r="AF86">
            <v>29.86799431094937</v>
          </cell>
          <cell r="AG86">
            <v>-1232.8574802420158</v>
          </cell>
          <cell r="AH86">
            <v>-383.28004872268616</v>
          </cell>
          <cell r="AI86">
            <v>-561.9413353839192</v>
          </cell>
          <cell r="AJ86">
            <v>-105.97947722535088</v>
          </cell>
          <cell r="AK86">
            <v>-373.29366455117605</v>
          </cell>
          <cell r="AL86">
            <v>-21.13131275092408</v>
          </cell>
          <cell r="AM86">
            <v>-723.4286308171614</v>
          </cell>
          <cell r="AN86">
            <v>-88.8077465704601</v>
          </cell>
          <cell r="AO86">
            <v>-549.8002115834138</v>
          </cell>
          <cell r="AP86">
            <v>27.439233281733436</v>
          </cell>
          <cell r="AQ86">
            <v>-65.32506097872414</v>
          </cell>
          <cell r="AR86">
            <v>382.68381365907703</v>
          </cell>
          <cell r="AS86">
            <v>-79.99898262706574</v>
          </cell>
          <cell r="AT86">
            <v>41.04750240949227</v>
          </cell>
          <cell r="AU86">
            <v>64.16753428703913</v>
          </cell>
          <cell r="AV86">
            <v>28.22376937082987</v>
          </cell>
          <cell r="AW86">
            <v>124.040206107295</v>
          </cell>
          <cell r="AX86">
            <v>21.714537808069394</v>
          </cell>
          <cell r="AY86">
            <v>-593.8254453340412</v>
          </cell>
          <cell r="AZ86">
            <v>-1451.9646997743494</v>
          </cell>
          <cell r="BA86">
            <v>-1918.7683232754916</v>
          </cell>
          <cell r="BB86">
            <v>-2443.2050565290774</v>
          </cell>
          <cell r="BC86">
            <v>-2489.7588236420706</v>
          </cell>
          <cell r="BD86">
            <v>-2837.5506181821083</v>
          </cell>
          <cell r="BE86">
            <v>-2737.7540274483777</v>
          </cell>
          <cell r="BF86">
            <v>-3447.886715678058</v>
          </cell>
          <cell r="BG86">
            <v>-3510.333308435598</v>
          </cell>
          <cell r="BH86">
            <v>-604.1023821732633</v>
          </cell>
          <cell r="BI86">
            <v>-1778.9609933064462</v>
          </cell>
          <cell r="BJ86">
            <v>-2162.241042029131</v>
          </cell>
          <cell r="BK86">
            <v>-2724.1823774130503</v>
          </cell>
          <cell r="BL86">
            <v>-2830.1618546384016</v>
          </cell>
          <cell r="BM86">
            <v>-3203.4555191895774</v>
          </cell>
          <cell r="BN86">
            <v>-3224.5868319405026</v>
          </cell>
          <cell r="BO86">
            <v>-3948.015462757664</v>
          </cell>
          <cell r="BP86">
            <v>-4036.823209328124</v>
          </cell>
          <cell r="BQ86">
            <v>10.276936839222316</v>
          </cell>
          <cell r="BR86">
            <v>326.99629353209616</v>
          </cell>
          <cell r="BS86">
            <v>243.47271875364015</v>
          </cell>
          <cell r="BT86">
            <v>280.977320883972</v>
          </cell>
          <cell r="BU86">
            <v>340.4030309963307</v>
          </cell>
          <cell r="BV86">
            <v>365.90490100747</v>
          </cell>
          <cell r="BW86">
            <v>486.832804492125</v>
          </cell>
          <cell r="BX86">
            <v>500.128747079606</v>
          </cell>
          <cell r="BY86">
            <v>526.4899008925258</v>
          </cell>
          <cell r="BZ86" t="e">
            <v>#REF!</v>
          </cell>
          <cell r="CA86" t="e">
            <v>#REF!</v>
          </cell>
          <cell r="CB86" t="e">
            <v>#REF!</v>
          </cell>
          <cell r="CC86">
            <v>-1451.9646997743494</v>
          </cell>
          <cell r="CD86" t="e">
            <v>#REF!</v>
          </cell>
          <cell r="CE86" t="e">
            <v>#REF!</v>
          </cell>
          <cell r="CF86" t="e">
            <v>#REF!</v>
          </cell>
        </row>
        <row r="87">
          <cell r="AX87">
            <v>0</v>
          </cell>
          <cell r="BN87">
            <v>0</v>
          </cell>
          <cell r="BO87">
            <v>0</v>
          </cell>
          <cell r="BP87">
            <v>0</v>
          </cell>
          <cell r="BW87">
            <v>0</v>
          </cell>
          <cell r="BX87">
            <v>0</v>
          </cell>
          <cell r="BY87">
            <v>0</v>
          </cell>
        </row>
        <row r="88">
          <cell r="L88">
            <v>147.0502197496569</v>
          </cell>
          <cell r="M88">
            <v>49.7</v>
          </cell>
          <cell r="N88">
            <v>196.75021974965688</v>
          </cell>
          <cell r="Q88">
            <v>40.03682193712889</v>
          </cell>
          <cell r="R88">
            <v>25.893005499405454</v>
          </cell>
          <cell r="S88">
            <v>5.526584867780001</v>
          </cell>
          <cell r="T88">
            <v>1.5822323980600004</v>
          </cell>
          <cell r="U88">
            <v>4.335186767629999</v>
          </cell>
          <cell r="V88">
            <v>31.71677181207667</v>
          </cell>
          <cell r="W88">
            <v>30.122478628093333</v>
          </cell>
          <cell r="X88">
            <v>5.27643894909091</v>
          </cell>
          <cell r="Y88">
            <v>-1.804088047999998</v>
          </cell>
          <cell r="Z88">
            <v>-2.3055015394444442</v>
          </cell>
          <cell r="AA88">
            <v>196.03832182802412</v>
          </cell>
          <cell r="AB88">
            <v>0.13664361298893576</v>
          </cell>
          <cell r="AC88">
            <v>0.046182777401568315</v>
          </cell>
          <cell r="AD88">
            <v>0.18282639039050408</v>
          </cell>
          <cell r="AE88">
            <v>14.874</v>
          </cell>
          <cell r="AF88">
            <v>35.71934995698766</v>
          </cell>
          <cell r="AG88">
            <v>45.63376910652509</v>
          </cell>
          <cell r="AH88">
            <v>29.007659191067077</v>
          </cell>
          <cell r="AI88">
            <v>13.8425</v>
          </cell>
          <cell r="AJ88">
            <v>18.993415301163697</v>
          </cell>
          <cell r="AK88">
            <v>10.192499999999999</v>
          </cell>
          <cell r="AL88">
            <v>45.58956084379999</v>
          </cell>
          <cell r="AM88">
            <v>42.2120079331961</v>
          </cell>
          <cell r="AN88">
            <v>32.70025082081817</v>
          </cell>
          <cell r="AO88">
            <v>14.309659701761369</v>
          </cell>
          <cell r="AP88">
            <v>-3.6613825587766673</v>
          </cell>
          <cell r="AQ88">
            <v>8.726423157992343</v>
          </cell>
          <cell r="AR88">
            <v>-5.596947169396195</v>
          </cell>
          <cell r="AS88">
            <v>-3.1146536916616228</v>
          </cell>
          <cell r="AT88">
            <v>-8.315915132219999</v>
          </cell>
          <cell r="AU88">
            <v>-17.411182903103697</v>
          </cell>
          <cell r="AV88">
            <v>-5.85731323237</v>
          </cell>
          <cell r="AW88">
            <v>-13.872789031723318</v>
          </cell>
          <cell r="AX88">
            <v>-12.089529305102765</v>
          </cell>
          <cell r="AY88">
            <v>55.65839055620334</v>
          </cell>
          <cell r="AZ88">
            <v>95.69521249333224</v>
          </cell>
          <cell r="BA88">
            <v>121.58821799273768</v>
          </cell>
          <cell r="BB88">
            <v>127.11480286051768</v>
          </cell>
          <cell r="BC88">
            <v>128.69703525857767</v>
          </cell>
          <cell r="BD88">
            <v>133.0322220262077</v>
          </cell>
          <cell r="BE88">
            <v>164.74899383828438</v>
          </cell>
          <cell r="BF88">
            <v>194.8714724663777</v>
          </cell>
          <cell r="BG88">
            <v>200.1479114154686</v>
          </cell>
          <cell r="BH88">
            <v>50.59334995698765</v>
          </cell>
          <cell r="BI88">
            <v>96.22711906351273</v>
          </cell>
          <cell r="BJ88">
            <v>125.23477825457981</v>
          </cell>
          <cell r="BK88">
            <v>139.07727825457982</v>
          </cell>
          <cell r="BL88">
            <v>158.07069355574353</v>
          </cell>
          <cell r="BM88">
            <v>168.26319355574353</v>
          </cell>
          <cell r="BN88">
            <v>213.85275439954353</v>
          </cell>
          <cell r="BO88">
            <v>256.06476233273963</v>
          </cell>
          <cell r="BP88">
            <v>288.7650131535578</v>
          </cell>
          <cell r="BQ88">
            <v>5.0650405992156795</v>
          </cell>
          <cell r="BR88">
            <v>-0.5319065701805084</v>
          </cell>
          <cell r="BS88">
            <v>-3.646560261842133</v>
          </cell>
          <cell r="BT88">
            <v>-11.962475394062128</v>
          </cell>
          <cell r="BU88">
            <v>-29.373658297165818</v>
          </cell>
          <cell r="BV88">
            <v>-35.230971529535815</v>
          </cell>
          <cell r="BW88">
            <v>-49.10376056125915</v>
          </cell>
          <cell r="BX88">
            <v>-61.19328986636194</v>
          </cell>
          <cell r="BY88">
            <v>-88.61710173808919</v>
          </cell>
          <cell r="BZ88">
            <v>3.357210800000001</v>
          </cell>
          <cell r="CA88">
            <v>28.847685874</v>
          </cell>
          <cell r="CB88">
            <v>25.258643499999998</v>
          </cell>
          <cell r="CC88">
            <v>95.69521249333224</v>
          </cell>
          <cell r="CD88">
            <v>57.463540174</v>
          </cell>
          <cell r="CE88">
            <v>38.23167231933223</v>
          </cell>
          <cell r="CF88">
            <v>66.53205180809685</v>
          </cell>
        </row>
        <row r="89">
          <cell r="E89" t="str">
            <v>Préstamos de Inversión </v>
          </cell>
          <cell r="L89">
            <v>92.8</v>
          </cell>
          <cell r="M89">
            <v>49.7</v>
          </cell>
          <cell r="N89">
            <v>142.5</v>
          </cell>
          <cell r="O89">
            <v>13.231018806666667</v>
          </cell>
          <cell r="P89">
            <v>15.8618564625</v>
          </cell>
          <cell r="Q89">
            <v>25.896025455555556</v>
          </cell>
          <cell r="R89">
            <v>8.08643894909091</v>
          </cell>
          <cell r="S89">
            <v>6.888411952000001</v>
          </cell>
          <cell r="T89">
            <v>6.386998460555555</v>
          </cell>
          <cell r="U89">
            <v>4.713627549999999</v>
          </cell>
          <cell r="V89">
            <v>2.474150286666667</v>
          </cell>
          <cell r="W89">
            <v>3.0862021066666667</v>
          </cell>
          <cell r="X89">
            <v>5.27643894909091</v>
          </cell>
          <cell r="Y89">
            <v>-1.804088047999998</v>
          </cell>
          <cell r="Z89">
            <v>-2.3055015394444442</v>
          </cell>
          <cell r="AA89">
            <v>87.7915793913485</v>
          </cell>
          <cell r="AB89">
            <v>0.08623263064115773</v>
          </cell>
          <cell r="AC89">
            <v>0.046182777401568315</v>
          </cell>
          <cell r="AD89">
            <v>0.13241540804272606</v>
          </cell>
          <cell r="AE89">
            <v>12.74</v>
          </cell>
          <cell r="AF89">
            <v>1.456</v>
          </cell>
          <cell r="AG89">
            <v>23.63</v>
          </cell>
          <cell r="AH89">
            <v>2.81</v>
          </cell>
          <cell r="AI89">
            <v>8.692499999999999</v>
          </cell>
          <cell r="AJ89">
            <v>8.692499999999999</v>
          </cell>
          <cell r="AK89">
            <v>8.692499999999999</v>
          </cell>
          <cell r="AL89">
            <v>8.692499999999999</v>
          </cell>
          <cell r="AM89">
            <v>8.692499999999999</v>
          </cell>
          <cell r="AN89">
            <v>8.692499999999999</v>
          </cell>
          <cell r="AO89">
            <v>8.692499999999999</v>
          </cell>
          <cell r="AP89">
            <v>0.4910188066666663</v>
          </cell>
          <cell r="AQ89">
            <v>14.405856462500001</v>
          </cell>
          <cell r="AR89">
            <v>2.266025455555557</v>
          </cell>
          <cell r="AS89">
            <v>5.27643894909091</v>
          </cell>
          <cell r="AT89">
            <v>-1.804088047999998</v>
          </cell>
          <cell r="AU89">
            <v>-2.3055015394444442</v>
          </cell>
          <cell r="AV89">
            <v>-3.97887245</v>
          </cell>
          <cell r="AW89">
            <v>-6.218349713333332</v>
          </cell>
          <cell r="AX89">
            <v>-5.606297893333332</v>
          </cell>
          <cell r="AY89">
            <v>29.09287526916667</v>
          </cell>
          <cell r="AZ89">
            <v>54.98890072472223</v>
          </cell>
          <cell r="BA89">
            <v>63.07533967381314</v>
          </cell>
          <cell r="BB89">
            <v>69.96375162581315</v>
          </cell>
          <cell r="BC89">
            <v>76.3507500863687</v>
          </cell>
          <cell r="BD89">
            <v>81.0643776363687</v>
          </cell>
          <cell r="BE89">
            <v>83.53852792303537</v>
          </cell>
          <cell r="BF89">
            <v>86.62473002970204</v>
          </cell>
          <cell r="BG89">
            <v>91.90116897879295</v>
          </cell>
          <cell r="BH89">
            <v>14.196</v>
          </cell>
          <cell r="BI89">
            <v>37.826</v>
          </cell>
          <cell r="BJ89">
            <v>40.636</v>
          </cell>
          <cell r="BK89">
            <v>49.328500000000005</v>
          </cell>
          <cell r="BL89">
            <v>58.021</v>
          </cell>
          <cell r="BM89">
            <v>66.7135</v>
          </cell>
          <cell r="BN89">
            <v>75.40599999999999</v>
          </cell>
          <cell r="BO89">
            <v>84.09849999999999</v>
          </cell>
          <cell r="BP89">
            <v>92.79099999999998</v>
          </cell>
          <cell r="BQ89">
            <v>14.896875269166669</v>
          </cell>
          <cell r="BR89">
            <v>17.162900724722228</v>
          </cell>
          <cell r="BS89">
            <v>22.439339673813137</v>
          </cell>
          <cell r="BT89">
            <v>20.63525162581314</v>
          </cell>
          <cell r="BU89">
            <v>18.329750086368705</v>
          </cell>
          <cell r="BV89">
            <v>14.350877636368708</v>
          </cell>
          <cell r="BW89">
            <v>8.132527923035383</v>
          </cell>
          <cell r="BX89">
            <v>2.526230029702049</v>
          </cell>
          <cell r="BY89">
            <v>-0.88983102120703</v>
          </cell>
          <cell r="BZ89">
            <v>6.950988800000001</v>
          </cell>
          <cell r="CA89">
            <v>0.8028928000000001</v>
          </cell>
          <cell r="CB89">
            <v>13.54111</v>
          </cell>
          <cell r="CC89">
            <v>54.98890072472223</v>
          </cell>
          <cell r="CD89">
            <v>21.294991600000003</v>
          </cell>
          <cell r="CE89">
            <v>33.693909124722225</v>
          </cell>
          <cell r="CF89">
            <v>158.22457109925426</v>
          </cell>
        </row>
        <row r="90">
          <cell r="E90" t="str">
            <v>Préstamo por Venta de Epsa</v>
          </cell>
          <cell r="N90">
            <v>0</v>
          </cell>
          <cell r="AA90">
            <v>0</v>
          </cell>
          <cell r="AB90" t="str">
            <v> </v>
          </cell>
          <cell r="AC90" t="str">
            <v> </v>
          </cell>
          <cell r="AD90" t="str">
            <v> 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 t="str">
            <v>n.a. </v>
          </cell>
        </row>
        <row r="91">
          <cell r="E91" t="str">
            <v>Préstamo CEDE</v>
          </cell>
          <cell r="L91">
            <v>164.96341974965685</v>
          </cell>
          <cell r="N91">
            <v>164.96341974965685</v>
          </cell>
          <cell r="O91">
            <v>0.01468700566666667</v>
          </cell>
          <cell r="P91">
            <v>29.1164835685</v>
          </cell>
          <cell r="Q91">
            <v>16.267671668333335</v>
          </cell>
          <cell r="R91">
            <v>18.511720713454544</v>
          </cell>
          <cell r="S91">
            <v>0</v>
          </cell>
          <cell r="T91">
            <v>4.875120232944445</v>
          </cell>
          <cell r="U91">
            <v>0</v>
          </cell>
          <cell r="V91">
            <v>29.481852691500002</v>
          </cell>
          <cell r="W91">
            <v>27.041020524666667</v>
          </cell>
          <cell r="X91">
            <v>0</v>
          </cell>
          <cell r="Y91">
            <v>0</v>
          </cell>
          <cell r="Z91">
            <v>0</v>
          </cell>
          <cell r="AA91">
            <v>125.30855640506564</v>
          </cell>
          <cell r="AB91">
            <v>0.15328911254929334</v>
          </cell>
          <cell r="AC91" t="str">
            <v> </v>
          </cell>
          <cell r="AD91">
            <v>0.15328911254929334</v>
          </cell>
          <cell r="AE91">
            <v>0</v>
          </cell>
          <cell r="AF91">
            <v>33.588349956987656</v>
          </cell>
          <cell r="AG91">
            <v>19.208969106525082</v>
          </cell>
          <cell r="AH91">
            <v>19.04765919106708</v>
          </cell>
          <cell r="AI91">
            <v>0</v>
          </cell>
          <cell r="AJ91">
            <v>5.6009153011637</v>
          </cell>
          <cell r="AK91">
            <v>0</v>
          </cell>
          <cell r="AL91">
            <v>34.597060843799994</v>
          </cell>
          <cell r="AM91">
            <v>28.719507933196102</v>
          </cell>
          <cell r="AN91">
            <v>21.63775082081817</v>
          </cell>
          <cell r="AO91">
            <v>3.7271597017613702</v>
          </cell>
          <cell r="AP91">
            <v>0.01468700566666667</v>
          </cell>
          <cell r="AQ91">
            <v>-4.471866388487655</v>
          </cell>
          <cell r="AR91">
            <v>-2.9412974381917465</v>
          </cell>
          <cell r="AS91">
            <v>-0.535938477612536</v>
          </cell>
          <cell r="AT91">
            <v>0</v>
          </cell>
          <cell r="AU91">
            <v>-0.7257950682192549</v>
          </cell>
          <cell r="AV91">
            <v>0</v>
          </cell>
          <cell r="AW91">
            <v>-5.115208152299992</v>
          </cell>
          <cell r="AX91">
            <v>-1.6784874085294348</v>
          </cell>
          <cell r="AY91">
            <v>29.131170574166667</v>
          </cell>
          <cell r="AZ91">
            <v>45.3988422425</v>
          </cell>
          <cell r="BA91">
            <v>63.910562955954546</v>
          </cell>
          <cell r="BB91">
            <v>63.910562955954546</v>
          </cell>
          <cell r="BC91">
            <v>68.78568318889899</v>
          </cell>
          <cell r="BD91">
            <v>68.78568318889899</v>
          </cell>
          <cell r="BE91">
            <v>98.26753588039898</v>
          </cell>
          <cell r="BF91">
            <v>125.30855640506564</v>
          </cell>
          <cell r="BG91">
            <v>125.30855640506564</v>
          </cell>
          <cell r="BH91">
            <v>33.588349956987656</v>
          </cell>
          <cell r="BI91">
            <v>52.79731906351274</v>
          </cell>
          <cell r="BJ91">
            <v>71.84497825457981</v>
          </cell>
          <cell r="BK91">
            <v>71.84497825457981</v>
          </cell>
          <cell r="BL91">
            <v>77.44589355574351</v>
          </cell>
          <cell r="BM91">
            <v>77.44589355574351</v>
          </cell>
          <cell r="BN91">
            <v>112.0429543995435</v>
          </cell>
          <cell r="BO91">
            <v>140.7624623327396</v>
          </cell>
          <cell r="BP91">
            <v>162.4002131535578</v>
          </cell>
          <cell r="BQ91">
            <v>-4.457179382820989</v>
          </cell>
          <cell r="BR91">
            <v>-7.398476821012736</v>
          </cell>
          <cell r="BS91">
            <v>-7.934415298625268</v>
          </cell>
          <cell r="BT91">
            <v>-7.934415298625268</v>
          </cell>
          <cell r="BU91">
            <v>-8.660210366844524</v>
          </cell>
          <cell r="BV91">
            <v>-8.660210366844524</v>
          </cell>
          <cell r="BW91">
            <v>-13.775418519144523</v>
          </cell>
          <cell r="BX91">
            <v>-15.453905927673958</v>
          </cell>
          <cell r="BY91">
            <v>-37.09165674849214</v>
          </cell>
          <cell r="BZ91">
            <v>0</v>
          </cell>
          <cell r="CA91">
            <v>29.570398060000002</v>
          </cell>
          <cell r="CB91">
            <v>17.4681155</v>
          </cell>
          <cell r="CC91">
            <v>45.3988422425</v>
          </cell>
          <cell r="CD91">
            <v>47.03851356</v>
          </cell>
          <cell r="CE91">
            <v>-1.639671317499996</v>
          </cell>
          <cell r="CF91">
            <v>-3.485805977709122</v>
          </cell>
        </row>
        <row r="92">
          <cell r="E92" t="str">
            <v>Menos Recuperación de Cartera</v>
          </cell>
          <cell r="L92">
            <v>-110.71319999999999</v>
          </cell>
          <cell r="N92">
            <v>-110.71319999999999</v>
          </cell>
          <cell r="O92">
            <v>-2.0330883711100003</v>
          </cell>
          <cell r="P92">
            <v>-0.5325669160200001</v>
          </cell>
          <cell r="Q92">
            <v>-2.12687518676</v>
          </cell>
          <cell r="R92">
            <v>-0.7051541631400001</v>
          </cell>
          <cell r="S92">
            <v>-1.36182708422</v>
          </cell>
          <cell r="T92">
            <v>-9.67988629544</v>
          </cell>
          <cell r="U92">
            <v>-0.37844078237</v>
          </cell>
          <cell r="V92">
            <v>-0.23923116609000003</v>
          </cell>
          <cell r="W92">
            <v>-0.004744003240000001</v>
          </cell>
          <cell r="X92">
            <v>0</v>
          </cell>
          <cell r="Y92">
            <v>0</v>
          </cell>
          <cell r="Z92">
            <v>0</v>
          </cell>
          <cell r="AA92">
            <v>-17.06181396839</v>
          </cell>
          <cell r="AB92">
            <v>-0.10287813020151532</v>
          </cell>
          <cell r="AC92" t="str">
            <v> </v>
          </cell>
          <cell r="AD92">
            <v>-0.10287813020151532</v>
          </cell>
          <cell r="AE92">
            <v>2.134</v>
          </cell>
          <cell r="AF92">
            <v>0.675</v>
          </cell>
          <cell r="AG92">
            <v>2.7948</v>
          </cell>
          <cell r="AH92">
            <v>7.15</v>
          </cell>
          <cell r="AI92">
            <v>5.15</v>
          </cell>
          <cell r="AJ92">
            <v>4.7</v>
          </cell>
          <cell r="AK92">
            <v>1.5</v>
          </cell>
          <cell r="AL92">
            <v>2.3</v>
          </cell>
          <cell r="AM92">
            <v>4.8</v>
          </cell>
          <cell r="AN92">
            <v>2.37</v>
          </cell>
          <cell r="AO92">
            <v>1.89</v>
          </cell>
          <cell r="AP92">
            <v>-4.16708837111</v>
          </cell>
          <cell r="AQ92">
            <v>-1.2075669160200002</v>
          </cell>
          <cell r="AR92">
            <v>-4.92167518676</v>
          </cell>
          <cell r="AS92">
            <v>-7.855154163140001</v>
          </cell>
          <cell r="AT92">
            <v>-6.51182708422</v>
          </cell>
          <cell r="AU92">
            <v>-14.379886295439999</v>
          </cell>
          <cell r="AV92">
            <v>-1.87844078237</v>
          </cell>
          <cell r="AW92">
            <v>-2.53923116609</v>
          </cell>
          <cell r="AX92">
            <v>-4.80474400324</v>
          </cell>
          <cell r="AY92">
            <v>-2.5656552871300002</v>
          </cell>
          <cell r="AZ92">
            <v>-4.692530473890001</v>
          </cell>
          <cell r="BA92">
            <v>-5.397684637030001</v>
          </cell>
          <cell r="BB92">
            <v>-6.759511721250001</v>
          </cell>
          <cell r="BC92">
            <v>-16.43939801669</v>
          </cell>
          <cell r="BD92">
            <v>-16.81783879906</v>
          </cell>
          <cell r="BE92">
            <v>-17.05706996515</v>
          </cell>
          <cell r="BF92">
            <v>-17.06181396839</v>
          </cell>
          <cell r="BG92">
            <v>-17.06181396839</v>
          </cell>
          <cell r="BH92">
            <v>2.809</v>
          </cell>
          <cell r="BI92">
            <v>5.6038</v>
          </cell>
          <cell r="BJ92">
            <v>12.7538</v>
          </cell>
          <cell r="BK92">
            <v>17.9038</v>
          </cell>
          <cell r="BL92">
            <v>22.6038</v>
          </cell>
          <cell r="BM92">
            <v>24.1038</v>
          </cell>
          <cell r="BN92">
            <v>26.4038</v>
          </cell>
          <cell r="BO92">
            <v>31.2038</v>
          </cell>
          <cell r="BP92">
            <v>33.5738</v>
          </cell>
          <cell r="BQ92">
            <v>-5.37465528713</v>
          </cell>
          <cell r="BR92">
            <v>-10.29633047389</v>
          </cell>
          <cell r="BS92">
            <v>-18.151484637030002</v>
          </cell>
          <cell r="BT92">
            <v>-24.66331172125</v>
          </cell>
          <cell r="BU92">
            <v>-39.04319801669</v>
          </cell>
          <cell r="BV92">
            <v>-40.92163879906</v>
          </cell>
          <cell r="BW92">
            <v>-43.460869965149996</v>
          </cell>
          <cell r="BX92">
            <v>-48.26561396839</v>
          </cell>
          <cell r="BY92">
            <v>-50.63561396839</v>
          </cell>
          <cell r="BZ92">
            <v>-3.593778</v>
          </cell>
          <cell r="CA92">
            <v>-1.5256049859999998</v>
          </cell>
          <cell r="CB92">
            <v>-5.7505820000000005</v>
          </cell>
          <cell r="CC92">
            <v>-4.692530473890001</v>
          </cell>
          <cell r="CD92">
            <v>-10.869964986</v>
          </cell>
          <cell r="CE92">
            <v>6.177434512109999</v>
          </cell>
          <cell r="CF92">
            <v>-56.83030736590451</v>
          </cell>
        </row>
        <row r="93">
          <cell r="AX93">
            <v>0</v>
          </cell>
          <cell r="BN93">
            <v>0</v>
          </cell>
          <cell r="BO93">
            <v>0</v>
          </cell>
        </row>
        <row r="94">
          <cell r="L94" t="e">
            <v>#REF!</v>
          </cell>
          <cell r="M94" t="e">
            <v>#REF!</v>
          </cell>
          <cell r="N94" t="e">
            <v>#REF!</v>
          </cell>
          <cell r="Q94">
            <v>-890.2104885200677</v>
          </cell>
          <cell r="R94">
            <v>-489.17203684915734</v>
          </cell>
          <cell r="S94">
            <v>-526.4204178422069</v>
          </cell>
          <cell r="T94">
            <v>-43.394175336371745</v>
          </cell>
          <cell r="U94">
            <v>-349.40508194797616</v>
          </cell>
          <cell r="V94">
            <v>71.19212154429425</v>
          </cell>
          <cell r="W94">
            <v>-731.8365716371853</v>
          </cell>
          <cell r="X94">
            <v>-67.72303170663378</v>
          </cell>
          <cell r="Y94">
            <v>-525.4932776914695</v>
          </cell>
          <cell r="Z94">
            <v>-602.3373532880893</v>
          </cell>
          <cell r="AA94">
            <v>-4794.448044592488</v>
          </cell>
          <cell r="AB94" t="e">
            <v>#REF!</v>
          </cell>
          <cell r="AC94" t="e">
            <v>#REF!</v>
          </cell>
          <cell r="AD94" t="e">
            <v>#REF!</v>
          </cell>
          <cell r="AE94">
            <v>-590.8455073753797</v>
          </cell>
          <cell r="AF94">
            <v>-5.851355646038286</v>
          </cell>
          <cell r="AG94">
            <v>-1278.4912493485408</v>
          </cell>
          <cell r="AH94">
            <v>-412.28770791375325</v>
          </cell>
          <cell r="AI94">
            <v>-575.7838353839192</v>
          </cell>
          <cell r="AJ94">
            <v>-124.97289252651457</v>
          </cell>
          <cell r="AK94">
            <v>-383.48616455117605</v>
          </cell>
          <cell r="AL94">
            <v>-66.72087359472407</v>
          </cell>
          <cell r="AM94">
            <v>-765.6406387503575</v>
          </cell>
          <cell r="AN94">
            <v>-121.50799739127827</v>
          </cell>
          <cell r="AO94">
            <v>-564.1098712851751</v>
          </cell>
          <cell r="AP94">
            <v>31.10061584051016</v>
          </cell>
          <cell r="AQ94">
            <v>-74.05148413671648</v>
          </cell>
          <cell r="AR94">
            <v>388.28076082847315</v>
          </cell>
          <cell r="AS94">
            <v>-76.88432893540408</v>
          </cell>
          <cell r="AT94">
            <v>49.36341754171224</v>
          </cell>
          <cell r="AU94">
            <v>81.57871719014283</v>
          </cell>
          <cell r="AV94">
            <v>34.08108260319989</v>
          </cell>
          <cell r="AW94">
            <v>137.91299513901834</v>
          </cell>
          <cell r="AX94">
            <v>33.80406711317221</v>
          </cell>
          <cell r="AY94">
            <v>-649.4838358902446</v>
          </cell>
          <cell r="AZ94">
            <v>-1547.6599122676816</v>
          </cell>
          <cell r="BA94">
            <v>-2040.3565412682294</v>
          </cell>
          <cell r="BB94">
            <v>-2570.319859389595</v>
          </cell>
          <cell r="BC94">
            <v>-2618.4558589006483</v>
          </cell>
          <cell r="BD94">
            <v>-2970.582840208316</v>
          </cell>
          <cell r="BE94">
            <v>-2902.5030212866623</v>
          </cell>
          <cell r="BF94">
            <v>-3642.7581881444357</v>
          </cell>
          <cell r="BG94">
            <v>-3710.4812198510667</v>
          </cell>
          <cell r="BH94">
            <v>-654.6957321302509</v>
          </cell>
          <cell r="BI94">
            <v>-1875.1881123699588</v>
          </cell>
          <cell r="BJ94">
            <v>-2287.475820283711</v>
          </cell>
          <cell r="BK94">
            <v>-2863.25965566763</v>
          </cell>
          <cell r="BL94">
            <v>-2988.2325481941452</v>
          </cell>
          <cell r="BM94">
            <v>-3371.7187127453208</v>
          </cell>
          <cell r="BN94">
            <v>-3438.439586340046</v>
          </cell>
          <cell r="BO94">
            <v>-4204.0802250904035</v>
          </cell>
          <cell r="BP94">
            <v>-4325.588222481681</v>
          </cell>
          <cell r="BQ94">
            <v>5.211896240006636</v>
          </cell>
          <cell r="BR94">
            <v>327.5282001022767</v>
          </cell>
          <cell r="BS94">
            <v>247.11927901548228</v>
          </cell>
          <cell r="BT94">
            <v>292.9397962780342</v>
          </cell>
          <cell r="BU94">
            <v>369.77668929349653</v>
          </cell>
          <cell r="BV94">
            <v>401.1358725370058</v>
          </cell>
          <cell r="BW94">
            <v>535.9365650533837</v>
          </cell>
          <cell r="BX94">
            <v>561.3220369459677</v>
          </cell>
          <cell r="BY94">
            <v>615.1070026306147</v>
          </cell>
          <cell r="BZ94" t="e">
            <v>#REF!</v>
          </cell>
          <cell r="CA94" t="e">
            <v>#REF!</v>
          </cell>
          <cell r="CB94" t="e">
            <v>#REF!</v>
          </cell>
          <cell r="CC94">
            <v>-1547.6599122676816</v>
          </cell>
          <cell r="CD94" t="e">
            <v>#REF!</v>
          </cell>
          <cell r="CE94" t="e">
            <v>#REF!</v>
          </cell>
          <cell r="CF94" t="e">
            <v>#REF!</v>
          </cell>
        </row>
        <row r="95">
          <cell r="AX95">
            <v>0</v>
          </cell>
          <cell r="BN95">
            <v>0</v>
          </cell>
          <cell r="BO95">
            <v>0</v>
          </cell>
        </row>
        <row r="96">
          <cell r="L96" t="e">
            <v>#REF!</v>
          </cell>
          <cell r="M96" t="e">
            <v>#REF!</v>
          </cell>
          <cell r="N96" t="e">
            <v>#REF!</v>
          </cell>
          <cell r="Q96">
            <v>890.2104885200677</v>
          </cell>
          <cell r="R96">
            <v>489.17203684915734</v>
          </cell>
          <cell r="S96">
            <v>526.4204178422069</v>
          </cell>
          <cell r="T96">
            <v>43.394175336371745</v>
          </cell>
          <cell r="U96">
            <v>349.40508194797616</v>
          </cell>
          <cell r="V96">
            <v>-71.19212154429425</v>
          </cell>
          <cell r="W96">
            <v>731.8365716371853</v>
          </cell>
          <cell r="X96">
            <v>67.72303170663378</v>
          </cell>
          <cell r="Y96">
            <v>525.4932776914695</v>
          </cell>
          <cell r="Z96">
            <v>602.3373532880893</v>
          </cell>
          <cell r="AA96">
            <v>4794.448044592488</v>
          </cell>
          <cell r="AB96" t="e">
            <v>#REF!</v>
          </cell>
          <cell r="AC96" t="e">
            <v>#REF!</v>
          </cell>
          <cell r="AD96" t="e">
            <v>#REF!</v>
          </cell>
          <cell r="AE96">
            <v>590.8455073753797</v>
          </cell>
          <cell r="AF96">
            <v>5.851355646038286</v>
          </cell>
          <cell r="AG96">
            <v>1278.4912493485408</v>
          </cell>
          <cell r="AH96">
            <v>412.28770791375325</v>
          </cell>
          <cell r="AI96">
            <v>575.7838353839192</v>
          </cell>
          <cell r="AJ96">
            <v>124.97289252651457</v>
          </cell>
          <cell r="AK96">
            <v>383.48616455117605</v>
          </cell>
          <cell r="AL96">
            <v>66.72087359472407</v>
          </cell>
          <cell r="AM96">
            <v>765.6406387503575</v>
          </cell>
          <cell r="AN96">
            <v>121.50799739127827</v>
          </cell>
          <cell r="AO96">
            <v>564.1098712851751</v>
          </cell>
          <cell r="AP96">
            <v>-31.10061584051016</v>
          </cell>
          <cell r="AQ96">
            <v>74.05148413671648</v>
          </cell>
          <cell r="AR96">
            <v>-388.28076082847315</v>
          </cell>
          <cell r="AS96">
            <v>76.88432893540408</v>
          </cell>
          <cell r="AT96">
            <v>-49.36341754171224</v>
          </cell>
          <cell r="AU96">
            <v>-81.57871719014283</v>
          </cell>
          <cell r="AV96">
            <v>-34.08108260319989</v>
          </cell>
          <cell r="AW96">
            <v>-137.91299513901834</v>
          </cell>
          <cell r="AX96">
            <v>-33.80406711317221</v>
          </cell>
          <cell r="AY96">
            <v>649.4838358902446</v>
          </cell>
          <cell r="AZ96">
            <v>1547.6599122676816</v>
          </cell>
          <cell r="BA96">
            <v>2040.3565412682294</v>
          </cell>
          <cell r="BB96">
            <v>2570.319859389595</v>
          </cell>
          <cell r="BC96">
            <v>2618.4558589006483</v>
          </cell>
          <cell r="BD96">
            <v>2970.582840208316</v>
          </cell>
          <cell r="BE96">
            <v>2902.5030212866623</v>
          </cell>
          <cell r="BF96">
            <v>3642.7581881444357</v>
          </cell>
          <cell r="BG96">
            <v>3710.4812198510667</v>
          </cell>
          <cell r="BH96">
            <v>654.6957321302509</v>
          </cell>
          <cell r="BI96">
            <v>1875.1881123699588</v>
          </cell>
          <cell r="BJ96">
            <v>2287.475820283711</v>
          </cell>
          <cell r="BK96">
            <v>2863.25965566763</v>
          </cell>
          <cell r="BL96">
            <v>2988.2325481941452</v>
          </cell>
          <cell r="BM96">
            <v>3371.7187127453208</v>
          </cell>
          <cell r="BN96">
            <v>3438.439586340046</v>
          </cell>
          <cell r="BO96">
            <v>4204.0802250904035</v>
          </cell>
          <cell r="BP96">
            <v>4325.588222481681</v>
          </cell>
          <cell r="BQ96">
            <v>-5.211896240006636</v>
          </cell>
          <cell r="BR96">
            <v>-327.5282001022767</v>
          </cell>
          <cell r="BS96">
            <v>-247.11927901548228</v>
          </cell>
          <cell r="BT96">
            <v>-292.9397962780342</v>
          </cell>
          <cell r="BU96">
            <v>-369.77668929349653</v>
          </cell>
          <cell r="BV96">
            <v>-401.1358725370058</v>
          </cell>
          <cell r="BW96">
            <v>-535.9365650533837</v>
          </cell>
          <cell r="BX96">
            <v>-561.3220369459677</v>
          </cell>
          <cell r="BY96">
            <v>-615.1070026306147</v>
          </cell>
          <cell r="BZ96" t="e">
            <v>#REF!</v>
          </cell>
          <cell r="CA96" t="e">
            <v>#REF!</v>
          </cell>
          <cell r="CB96" t="e">
            <v>#REF!</v>
          </cell>
          <cell r="CC96">
            <v>1547.6599122676816</v>
          </cell>
          <cell r="CD96" t="e">
            <v>#REF!</v>
          </cell>
          <cell r="CE96" t="e">
            <v>#REF!</v>
          </cell>
          <cell r="CF96" t="e">
            <v>#REF!</v>
          </cell>
        </row>
        <row r="97">
          <cell r="AX97">
            <v>0</v>
          </cell>
          <cell r="BN97">
            <v>0</v>
          </cell>
          <cell r="BO97">
            <v>0</v>
          </cell>
        </row>
        <row r="98">
          <cell r="L98">
            <v>639.0542152704811</v>
          </cell>
          <cell r="M98">
            <v>335.925495946763</v>
          </cell>
          <cell r="N98">
            <v>974.9797112172441</v>
          </cell>
          <cell r="Q98">
            <v>2.989462095292332</v>
          </cell>
          <cell r="R98">
            <v>-164.77816799706926</v>
          </cell>
          <cell r="S98">
            <v>-295.41200307049195</v>
          </cell>
          <cell r="T98">
            <v>1.1693489214799122</v>
          </cell>
          <cell r="U98">
            <v>-10.156778040254203</v>
          </cell>
          <cell r="V98">
            <v>2.7434353768728386</v>
          </cell>
          <cell r="W98">
            <v>-93.03174641319013</v>
          </cell>
          <cell r="X98">
            <v>43.99895759711326</v>
          </cell>
          <cell r="Y98">
            <v>24.711978947638865</v>
          </cell>
          <cell r="Z98">
            <v>189.8343581251545</v>
          </cell>
          <cell r="AA98">
            <v>759.392198595106</v>
          </cell>
          <cell r="AB98">
            <v>0.5938289450979989</v>
          </cell>
          <cell r="AC98">
            <v>0.31215236222979464</v>
          </cell>
          <cell r="AD98">
            <v>0.9059813073277936</v>
          </cell>
          <cell r="AE98">
            <v>34.88334165999676</v>
          </cell>
          <cell r="AF98">
            <v>828.785959524187</v>
          </cell>
          <cell r="AG98">
            <v>36.77863609646526</v>
          </cell>
          <cell r="AH98">
            <v>-103.89689032556608</v>
          </cell>
          <cell r="AI98">
            <v>-242.52994766108284</v>
          </cell>
          <cell r="AJ98">
            <v>52.087356112903294</v>
          </cell>
          <cell r="AK98">
            <v>40.92009660924431</v>
          </cell>
          <cell r="AL98">
            <v>41.739180194382115</v>
          </cell>
          <cell r="AM98">
            <v>-72.38253351186182</v>
          </cell>
          <cell r="AN98">
            <v>-29.27612794121592</v>
          </cell>
          <cell r="AO98">
            <v>91.58669172082699</v>
          </cell>
          <cell r="AP98">
            <v>-20.444387593865255</v>
          </cell>
          <cell r="AQ98">
            <v>214.09843946224112</v>
          </cell>
          <cell r="AR98">
            <v>-33.78917400117293</v>
          </cell>
          <cell r="AS98">
            <v>-60.881277671503184</v>
          </cell>
          <cell r="AT98">
            <v>-52.882055409409105</v>
          </cell>
          <cell r="AU98">
            <v>-50.918007191423385</v>
          </cell>
          <cell r="AV98">
            <v>-51.076874649498514</v>
          </cell>
          <cell r="AW98">
            <v>-38.99574481750928</v>
          </cell>
          <cell r="AX98">
            <v>-20.649212901328312</v>
          </cell>
          <cell r="AY98">
            <v>1057.3233530525597</v>
          </cell>
          <cell r="AZ98">
            <v>1060.3128151478522</v>
          </cell>
          <cell r="BA98">
            <v>895.5346471507827</v>
          </cell>
          <cell r="BB98">
            <v>600.1226440802907</v>
          </cell>
          <cell r="BC98">
            <v>601.2919930017705</v>
          </cell>
          <cell r="BD98">
            <v>591.1352149615166</v>
          </cell>
          <cell r="BE98">
            <v>593.8786503383894</v>
          </cell>
          <cell r="BF98">
            <v>500.8469039251993</v>
          </cell>
          <cell r="BG98">
            <v>544.8458615223124</v>
          </cell>
          <cell r="BH98">
            <v>863.6693011841837</v>
          </cell>
          <cell r="BI98">
            <v>900.4479372806488</v>
          </cell>
          <cell r="BJ98">
            <v>796.5510469550828</v>
          </cell>
          <cell r="BK98">
            <v>554.0210992939999</v>
          </cell>
          <cell r="BL98">
            <v>606.1084554069034</v>
          </cell>
          <cell r="BM98">
            <v>647.0285520161476</v>
          </cell>
          <cell r="BN98">
            <v>688.7677322105297</v>
          </cell>
          <cell r="BO98">
            <v>616.3851986986679</v>
          </cell>
          <cell r="BP98">
            <v>587.109070757452</v>
          </cell>
          <cell r="BQ98">
            <v>193.65405186837592</v>
          </cell>
          <cell r="BR98">
            <v>159.86487786720298</v>
          </cell>
          <cell r="BS98">
            <v>98.98360019569981</v>
          </cell>
          <cell r="BT98">
            <v>46.10154478629073</v>
          </cell>
          <cell r="BU98">
            <v>-4.816462405132697</v>
          </cell>
          <cell r="BV98">
            <v>-55.893337054631075</v>
          </cell>
          <cell r="BW98">
            <v>-94.88908187214031</v>
          </cell>
          <cell r="BX98">
            <v>-115.53829477346858</v>
          </cell>
          <cell r="BY98">
            <v>-42.263209235139584</v>
          </cell>
          <cell r="BZ98">
            <v>1.4981328000000005</v>
          </cell>
          <cell r="CA98">
            <v>366.78625418</v>
          </cell>
          <cell r="CB98">
            <v>263.9806</v>
          </cell>
          <cell r="CC98">
            <v>1060.3128151478522</v>
          </cell>
          <cell r="CD98">
            <v>632.26498698</v>
          </cell>
          <cell r="CE98">
            <v>428.04782816785223</v>
          </cell>
          <cell r="CF98">
            <v>67.70070096913217</v>
          </cell>
        </row>
        <row r="99">
          <cell r="L99">
            <v>1428.4849897022912</v>
          </cell>
          <cell r="M99">
            <v>335.925495946763</v>
          </cell>
          <cell r="N99">
            <v>1764.4104856490542</v>
          </cell>
          <cell r="Q99">
            <v>50.93755725840346</v>
          </cell>
          <cell r="R99">
            <v>37.39597355783981</v>
          </cell>
          <cell r="S99">
            <v>28.940566820708035</v>
          </cell>
          <cell r="T99">
            <v>30.71203693047992</v>
          </cell>
          <cell r="U99">
            <v>35.931942268301334</v>
          </cell>
          <cell r="V99">
            <v>84.6860217805395</v>
          </cell>
          <cell r="W99">
            <v>19.657021299809866</v>
          </cell>
          <cell r="X99">
            <v>156.90923406822435</v>
          </cell>
          <cell r="Y99">
            <v>37.10204353363886</v>
          </cell>
          <cell r="Z99">
            <v>219.22892079860355</v>
          </cell>
          <cell r="AA99">
            <v>1857.9286864009418</v>
          </cell>
          <cell r="AB99">
            <v>1.3273924406620223</v>
          </cell>
          <cell r="AC99">
            <v>0.31215236222979464</v>
          </cell>
          <cell r="AD99">
            <v>1.639544802891817</v>
          </cell>
          <cell r="AE99">
            <v>60.37659411764706</v>
          </cell>
          <cell r="AF99">
            <v>907.1944325129512</v>
          </cell>
          <cell r="AG99">
            <v>88.73420455968892</v>
          </cell>
          <cell r="AH99">
            <v>42.16802179374098</v>
          </cell>
          <cell r="AI99">
            <v>57.14896834781533</v>
          </cell>
          <cell r="AJ99">
            <v>74.83156344676676</v>
          </cell>
          <cell r="AK99">
            <v>92.39475640491271</v>
          </cell>
          <cell r="AL99">
            <v>69.85267654250327</v>
          </cell>
          <cell r="AM99">
            <v>81.86253047335788</v>
          </cell>
          <cell r="AN99">
            <v>107.71517339232685</v>
          </cell>
          <cell r="AO99">
            <v>142.5262457243648</v>
          </cell>
          <cell r="AP99">
            <v>-21.052551138182217</v>
          </cell>
          <cell r="AQ99">
            <v>209.90889259197706</v>
          </cell>
          <cell r="AR99">
            <v>-37.79664730128546</v>
          </cell>
          <cell r="AS99">
            <v>-4.772048235901167</v>
          </cell>
          <cell r="AT99">
            <v>-28.20840152710729</v>
          </cell>
          <cell r="AU99">
            <v>-44.11952651628685</v>
          </cell>
          <cell r="AV99">
            <v>-56.46281413661138</v>
          </cell>
          <cell r="AW99">
            <v>14.83334523803623</v>
          </cell>
          <cell r="AX99">
            <v>-62.20550917354801</v>
          </cell>
          <cell r="AY99">
            <v>1156.427368084393</v>
          </cell>
          <cell r="AZ99">
            <v>1207.3649253427966</v>
          </cell>
          <cell r="BA99">
            <v>1244.7608989006362</v>
          </cell>
          <cell r="BB99">
            <v>1273.7014657213442</v>
          </cell>
          <cell r="BC99">
            <v>1304.413502651824</v>
          </cell>
          <cell r="BD99">
            <v>1340.3454449201256</v>
          </cell>
          <cell r="BE99">
            <v>1425.031466700665</v>
          </cell>
          <cell r="BF99">
            <v>1444.688488000475</v>
          </cell>
          <cell r="BG99">
            <v>1601.597722068699</v>
          </cell>
          <cell r="BH99">
            <v>967.5710266305982</v>
          </cell>
          <cell r="BI99">
            <v>1056.305231190287</v>
          </cell>
          <cell r="BJ99">
            <v>1098.473252984028</v>
          </cell>
          <cell r="BK99">
            <v>1155.6222213318433</v>
          </cell>
          <cell r="BL99">
            <v>1230.4537847786103</v>
          </cell>
          <cell r="BM99">
            <v>1322.848541183523</v>
          </cell>
          <cell r="BN99">
            <v>1392.701217726026</v>
          </cell>
          <cell r="BO99">
            <v>1474.563748199384</v>
          </cell>
          <cell r="BP99">
            <v>1582.278921591711</v>
          </cell>
          <cell r="BQ99">
            <v>188.85634145379476</v>
          </cell>
          <cell r="BR99">
            <v>151.0596941525093</v>
          </cell>
          <cell r="BS99">
            <v>146.28764591660814</v>
          </cell>
          <cell r="BT99">
            <v>118.07924438950084</v>
          </cell>
          <cell r="BU99">
            <v>73.95971787321402</v>
          </cell>
          <cell r="BV99">
            <v>17.49690373660266</v>
          </cell>
          <cell r="BW99">
            <v>32.33024897463906</v>
          </cell>
          <cell r="BX99">
            <v>-29.875260198909018</v>
          </cell>
          <cell r="BY99">
            <v>19.318800476988145</v>
          </cell>
          <cell r="BZ99">
            <v>17.5490368</v>
          </cell>
          <cell r="CA99">
            <v>447.4209736</v>
          </cell>
          <cell r="CB99">
            <v>321.45983</v>
          </cell>
          <cell r="CC99">
            <v>1207.3649253427966</v>
          </cell>
          <cell r="CD99">
            <v>786.4298404</v>
          </cell>
          <cell r="CE99">
            <v>420.9350849427966</v>
          </cell>
          <cell r="CF99">
            <v>53.52481090095682</v>
          </cell>
        </row>
        <row r="100">
          <cell r="L100">
            <v>356.9704897022912</v>
          </cell>
          <cell r="N100">
            <v>356.9704897022912</v>
          </cell>
          <cell r="Q100">
            <v>25.211344145070115</v>
          </cell>
          <cell r="R100">
            <v>15.471296199657996</v>
          </cell>
          <cell r="S100">
            <v>14.601926332708032</v>
          </cell>
          <cell r="T100">
            <v>27.790709804368806</v>
          </cell>
          <cell r="U100">
            <v>24.114951007745784</v>
          </cell>
          <cell r="V100">
            <v>52.91444929220617</v>
          </cell>
          <cell r="W100">
            <v>10.4738662931432</v>
          </cell>
          <cell r="X100">
            <v>22.569315121557686</v>
          </cell>
          <cell r="Y100">
            <v>37.10204353363886</v>
          </cell>
          <cell r="Z100">
            <v>89.72892079860354</v>
          </cell>
          <cell r="AA100">
            <v>343.145980114343</v>
          </cell>
          <cell r="AB100">
            <v>0.3317080214255482</v>
          </cell>
          <cell r="AC100" t="str">
            <v> </v>
          </cell>
          <cell r="AD100">
            <v>0.3317080214255482</v>
          </cell>
          <cell r="AE100">
            <v>31.6</v>
          </cell>
          <cell r="AF100">
            <v>33.909257759124486</v>
          </cell>
          <cell r="AG100">
            <v>45.457189265571266</v>
          </cell>
          <cell r="AH100">
            <v>19.748698264329217</v>
          </cell>
          <cell r="AI100">
            <v>21.840693053697674</v>
          </cell>
          <cell r="AJ100">
            <v>28.471841093825585</v>
          </cell>
          <cell r="AK100">
            <v>37.50662228726566</v>
          </cell>
          <cell r="AL100">
            <v>29.26146124838563</v>
          </cell>
          <cell r="AM100">
            <v>26.14638694394612</v>
          </cell>
          <cell r="AN100">
            <v>50.99902986291507</v>
          </cell>
          <cell r="AO100">
            <v>30.595363959658915</v>
          </cell>
          <cell r="AP100">
            <v>-28.748003050535168</v>
          </cell>
          <cell r="AQ100">
            <v>-13.594097122946511</v>
          </cell>
          <cell r="AR100">
            <v>-20.24584512050115</v>
          </cell>
          <cell r="AS100">
            <v>-4.277402064671222</v>
          </cell>
          <cell r="AT100">
            <v>-7.238766720989641</v>
          </cell>
          <cell r="AU100">
            <v>-0.6811312894567791</v>
          </cell>
          <cell r="AV100">
            <v>-13.391671279519873</v>
          </cell>
          <cell r="AW100">
            <v>23.652988043820542</v>
          </cell>
          <cell r="AX100">
            <v>-15.67252065080292</v>
          </cell>
          <cell r="AY100">
            <v>23.16715758564281</v>
          </cell>
          <cell r="AZ100">
            <v>48.37850173071293</v>
          </cell>
          <cell r="BA100">
            <v>63.849797930370926</v>
          </cell>
          <cell r="BB100">
            <v>78.45172426307896</v>
          </cell>
          <cell r="BC100">
            <v>106.24243406744776</v>
          </cell>
          <cell r="BD100">
            <v>130.35738507519355</v>
          </cell>
          <cell r="BE100">
            <v>183.27183436739972</v>
          </cell>
          <cell r="BF100">
            <v>193.74570066054292</v>
          </cell>
          <cell r="BG100">
            <v>216.3150157821006</v>
          </cell>
          <cell r="BH100">
            <v>65.5092577591245</v>
          </cell>
          <cell r="BI100">
            <v>110.96644702469575</v>
          </cell>
          <cell r="BJ100">
            <v>130.71514528902497</v>
          </cell>
          <cell r="BK100">
            <v>152.55583834272264</v>
          </cell>
          <cell r="BL100">
            <v>181.02767943654823</v>
          </cell>
          <cell r="BM100">
            <v>218.53430172381388</v>
          </cell>
          <cell r="BN100">
            <v>247.7957629721995</v>
          </cell>
          <cell r="BO100">
            <v>273.94214991614564</v>
          </cell>
          <cell r="BP100">
            <v>324.9411797790607</v>
          </cell>
          <cell r="BQ100">
            <v>-42.34210017348168</v>
          </cell>
          <cell r="BR100">
            <v>-62.58794529398283</v>
          </cell>
          <cell r="BS100">
            <v>-66.86534735865405</v>
          </cell>
          <cell r="BT100">
            <v>-74.10411407964368</v>
          </cell>
          <cell r="BU100">
            <v>-74.78524536910047</v>
          </cell>
          <cell r="BV100">
            <v>-88.17691664862033</v>
          </cell>
          <cell r="BW100">
            <v>-64.52392860479978</v>
          </cell>
          <cell r="BX100">
            <v>-80.19644925560272</v>
          </cell>
          <cell r="BY100">
            <v>-108.62616399696009</v>
          </cell>
          <cell r="BZ100">
            <v>1.836</v>
          </cell>
          <cell r="CA100">
            <v>9.57714</v>
          </cell>
          <cell r="CB100">
            <v>13.1625</v>
          </cell>
          <cell r="CC100">
            <v>48.37850173071293</v>
          </cell>
          <cell r="CD100">
            <v>24.57564</v>
          </cell>
          <cell r="CE100">
            <v>23.802861730712927</v>
          </cell>
          <cell r="CF100">
            <v>96.8555111106483</v>
          </cell>
        </row>
        <row r="101">
          <cell r="L101">
            <v>1071.5145</v>
          </cell>
          <cell r="N101">
            <v>1071.5145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125.86422222222221</v>
          </cell>
          <cell r="Y101">
            <v>0</v>
          </cell>
          <cell r="Z101">
            <v>129.5</v>
          </cell>
          <cell r="AA101">
            <v>1326.9345440034724</v>
          </cell>
          <cell r="AB101">
            <v>0.9956844192364742</v>
          </cell>
          <cell r="AC101" t="str">
            <v> </v>
          </cell>
          <cell r="AD101">
            <v>0.9956844192364742</v>
          </cell>
          <cell r="AE101">
            <v>0</v>
          </cell>
          <cell r="AF101">
            <v>802.269505342062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269.3008164391882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1071.5703217812502</v>
          </cell>
          <cell r="AZ101">
            <v>1071.5703217812502</v>
          </cell>
          <cell r="BA101">
            <v>1071.5703217812502</v>
          </cell>
          <cell r="BB101">
            <v>1071.5703217812502</v>
          </cell>
          <cell r="BC101">
            <v>1071.5703217812502</v>
          </cell>
          <cell r="BD101">
            <v>1071.5703217812502</v>
          </cell>
          <cell r="BE101">
            <v>1071.5703217812502</v>
          </cell>
          <cell r="BF101">
            <v>1071.5703217812502</v>
          </cell>
          <cell r="BG101">
            <v>1197.4345440034724</v>
          </cell>
          <cell r="BH101">
            <v>802.269505342062</v>
          </cell>
          <cell r="BI101">
            <v>802.269505342062</v>
          </cell>
          <cell r="BJ101">
            <v>802.269505342062</v>
          </cell>
          <cell r="BK101">
            <v>802.269505342062</v>
          </cell>
          <cell r="BL101">
            <v>802.269505342062</v>
          </cell>
          <cell r="BM101">
            <v>802.269505342062</v>
          </cell>
          <cell r="BN101">
            <v>802.269505342062</v>
          </cell>
          <cell r="BO101">
            <v>802.269505342062</v>
          </cell>
          <cell r="BP101">
            <v>802.269505342062</v>
          </cell>
          <cell r="BQ101">
            <v>269.3008164391882</v>
          </cell>
          <cell r="BR101">
            <v>269.3008164391882</v>
          </cell>
          <cell r="BS101">
            <v>269.3008164391882</v>
          </cell>
          <cell r="BT101">
            <v>269.3008164391882</v>
          </cell>
          <cell r="BU101">
            <v>269.3008164391882</v>
          </cell>
          <cell r="BV101">
            <v>269.3008164391882</v>
          </cell>
          <cell r="BW101">
            <v>269.3008164391882</v>
          </cell>
          <cell r="BX101">
            <v>269.3008164391882</v>
          </cell>
          <cell r="BY101">
            <v>395.16503866141045</v>
          </cell>
          <cell r="BZ101">
            <v>0</v>
          </cell>
          <cell r="CA101">
            <v>410.29914</v>
          </cell>
          <cell r="CB101">
            <v>297.979</v>
          </cell>
          <cell r="CC101">
            <v>1071.5703217812502</v>
          </cell>
          <cell r="CD101">
            <v>708.27814</v>
          </cell>
          <cell r="CE101">
            <v>363.2921817812502</v>
          </cell>
          <cell r="CF101">
            <v>51.2923047125597</v>
          </cell>
        </row>
        <row r="102">
          <cell r="M102">
            <v>335.925495946763</v>
          </cell>
          <cell r="N102">
            <v>335.925495946763</v>
          </cell>
          <cell r="Q102">
            <v>25.72621311333334</v>
          </cell>
          <cell r="R102">
            <v>21.924677358181814</v>
          </cell>
          <cell r="S102">
            <v>14.338640488000003</v>
          </cell>
          <cell r="T102">
            <v>2.921327126111111</v>
          </cell>
          <cell r="U102">
            <v>11.816991260555552</v>
          </cell>
          <cell r="V102">
            <v>31.771572488333337</v>
          </cell>
          <cell r="W102">
            <v>9.183155006666667</v>
          </cell>
          <cell r="X102">
            <v>8.475696724444445</v>
          </cell>
          <cell r="Y102">
            <v>0</v>
          </cell>
          <cell r="Z102">
            <v>0</v>
          </cell>
          <cell r="AA102">
            <v>187.84816228312627</v>
          </cell>
          <cell r="AB102" t="str">
            <v> </v>
          </cell>
          <cell r="AC102">
            <v>0.31215236222979464</v>
          </cell>
          <cell r="AD102">
            <v>0.31215236222979464</v>
          </cell>
          <cell r="AE102">
            <v>28.776594117647058</v>
          </cell>
          <cell r="AF102">
            <v>71.0156694117647</v>
          </cell>
          <cell r="AG102">
            <v>43.277015294117646</v>
          </cell>
          <cell r="AH102">
            <v>22.419323529411763</v>
          </cell>
          <cell r="AI102">
            <v>35.30827529411765</v>
          </cell>
          <cell r="AJ102">
            <v>46.359722352941176</v>
          </cell>
          <cell r="AK102">
            <v>54.888134117647056</v>
          </cell>
          <cell r="AL102">
            <v>40.591215294117646</v>
          </cell>
          <cell r="AM102">
            <v>55.71614352941177</v>
          </cell>
          <cell r="AN102">
            <v>56.71614352941177</v>
          </cell>
          <cell r="AO102">
            <v>111.93088176470587</v>
          </cell>
          <cell r="AP102">
            <v>7.695451912352951</v>
          </cell>
          <cell r="AQ102">
            <v>-45.797826724264695</v>
          </cell>
          <cell r="AR102">
            <v>-17.550802180784306</v>
          </cell>
          <cell r="AS102">
            <v>-0.4946461712299488</v>
          </cell>
          <cell r="AT102">
            <v>-20.969634806117647</v>
          </cell>
          <cell r="AU102">
            <v>-43.43839522683007</v>
          </cell>
          <cell r="AV102">
            <v>-43.0711428570915</v>
          </cell>
          <cell r="AW102">
            <v>-8.819642805784309</v>
          </cell>
          <cell r="AX102">
            <v>-46.5329885227451</v>
          </cell>
          <cell r="AY102">
            <v>61.68988871750001</v>
          </cell>
          <cell r="AZ102">
            <v>87.41610183083336</v>
          </cell>
          <cell r="BA102">
            <v>109.34077918901517</v>
          </cell>
          <cell r="BB102">
            <v>123.67941967701518</v>
          </cell>
          <cell r="BC102">
            <v>126.60074680312628</v>
          </cell>
          <cell r="BD102">
            <v>138.41773806368184</v>
          </cell>
          <cell r="BE102">
            <v>170.18931055201517</v>
          </cell>
          <cell r="BF102">
            <v>179.37246555868182</v>
          </cell>
          <cell r="BG102">
            <v>187.84816228312627</v>
          </cell>
          <cell r="BH102">
            <v>99.79226352941177</v>
          </cell>
          <cell r="BI102">
            <v>143.06927882352943</v>
          </cell>
          <cell r="BJ102">
            <v>165.4886023529412</v>
          </cell>
          <cell r="BK102">
            <v>200.79687764705886</v>
          </cell>
          <cell r="BL102">
            <v>247.15660000000003</v>
          </cell>
          <cell r="BM102">
            <v>302.04473411764707</v>
          </cell>
          <cell r="BN102">
            <v>342.6359494117647</v>
          </cell>
          <cell r="BO102">
            <v>398.35209294117647</v>
          </cell>
          <cell r="BP102">
            <v>455.0682364705882</v>
          </cell>
          <cell r="BQ102">
            <v>-38.10237481191176</v>
          </cell>
          <cell r="BR102">
            <v>-55.653176992696075</v>
          </cell>
          <cell r="BS102">
            <v>-56.147823163926034</v>
          </cell>
          <cell r="BT102">
            <v>-77.11745797004369</v>
          </cell>
          <cell r="BU102">
            <v>-120.55585319687374</v>
          </cell>
          <cell r="BV102">
            <v>-163.62699605396523</v>
          </cell>
          <cell r="BW102">
            <v>-172.44663885974956</v>
          </cell>
          <cell r="BX102">
            <v>-218.97962738249464</v>
          </cell>
          <cell r="BY102">
            <v>-267.22007418746193</v>
          </cell>
          <cell r="BZ102">
            <v>15.713036800000001</v>
          </cell>
          <cell r="CA102">
            <v>27.544693599999995</v>
          </cell>
          <cell r="CB102">
            <v>10.31833</v>
          </cell>
          <cell r="CC102">
            <v>87.41610183083336</v>
          </cell>
          <cell r="CD102">
            <v>53.5760604</v>
          </cell>
          <cell r="CE102">
            <v>33.84004143083335</v>
          </cell>
          <cell r="CF102">
            <v>63.16261624722477</v>
          </cell>
        </row>
        <row r="103">
          <cell r="L103">
            <v>789.43077443181</v>
          </cell>
          <cell r="M103">
            <v>0</v>
          </cell>
          <cell r="N103">
            <v>789.43077443181</v>
          </cell>
          <cell r="Q103">
            <v>47.94809516311113</v>
          </cell>
          <cell r="R103">
            <v>202.17414155490908</v>
          </cell>
          <cell r="S103">
            <v>324.3525698912</v>
          </cell>
          <cell r="T103">
            <v>29.542688009000006</v>
          </cell>
          <cell r="U103">
            <v>46.08872030855554</v>
          </cell>
          <cell r="V103">
            <v>81.94258640366667</v>
          </cell>
          <cell r="W103">
            <v>112.688767713</v>
          </cell>
          <cell r="X103">
            <v>112.91027647111109</v>
          </cell>
          <cell r="Y103">
            <v>12.390064585999998</v>
          </cell>
          <cell r="Z103">
            <v>29.394562673449055</v>
          </cell>
          <cell r="AA103">
            <v>1098.5364878058358</v>
          </cell>
          <cell r="AB103">
            <v>0.7335634955640236</v>
          </cell>
          <cell r="AC103" t="str">
            <v> </v>
          </cell>
          <cell r="AD103">
            <v>0.7335634955640236</v>
          </cell>
          <cell r="AE103">
            <v>25.493252457650296</v>
          </cell>
          <cell r="AF103">
            <v>78.40847298876419</v>
          </cell>
          <cell r="AG103">
            <v>51.955568463223656</v>
          </cell>
          <cell r="AH103">
            <v>146.06491211930705</v>
          </cell>
          <cell r="AI103">
            <v>299.67891600889817</v>
          </cell>
          <cell r="AJ103">
            <v>22.74420733386347</v>
          </cell>
          <cell r="AK103">
            <v>51.4746597956684</v>
          </cell>
          <cell r="AL103">
            <v>28.113496348121156</v>
          </cell>
          <cell r="AM103">
            <v>154.2450639852197</v>
          </cell>
          <cell r="AN103">
            <v>136.99130133354276</v>
          </cell>
          <cell r="AO103">
            <v>50.9395540035378</v>
          </cell>
          <cell r="AP103">
            <v>-0.6081635443169588</v>
          </cell>
          <cell r="AQ103">
            <v>-4.189546870264181</v>
          </cell>
          <cell r="AR103">
            <v>-4.00747330011253</v>
          </cell>
          <cell r="AS103">
            <v>56.10922943560203</v>
          </cell>
          <cell r="AT103">
            <v>24.673653882301835</v>
          </cell>
          <cell r="AU103">
            <v>6.798480675136535</v>
          </cell>
          <cell r="AV103">
            <v>-5.385939487112864</v>
          </cell>
          <cell r="AW103">
            <v>53.82909005554551</v>
          </cell>
          <cell r="AX103">
            <v>-41.5562962722197</v>
          </cell>
          <cell r="AY103">
            <v>99.10401503183334</v>
          </cell>
          <cell r="AZ103">
            <v>147.05211019494448</v>
          </cell>
          <cell r="BA103">
            <v>349.22625174985353</v>
          </cell>
          <cell r="BB103">
            <v>673.5788216410535</v>
          </cell>
          <cell r="BC103">
            <v>703.1215096500536</v>
          </cell>
          <cell r="BD103">
            <v>749.210229958609</v>
          </cell>
          <cell r="BE103">
            <v>831.1528163622756</v>
          </cell>
          <cell r="BF103">
            <v>943.8415840752757</v>
          </cell>
          <cell r="BG103">
            <v>1056.7518605463868</v>
          </cell>
          <cell r="BH103">
            <v>103.90172544641449</v>
          </cell>
          <cell r="BI103">
            <v>155.85729390963814</v>
          </cell>
          <cell r="BJ103">
            <v>301.9222060289452</v>
          </cell>
          <cell r="BK103">
            <v>601.6011220378434</v>
          </cell>
          <cell r="BL103">
            <v>624.3453293717068</v>
          </cell>
          <cell r="BM103">
            <v>675.8199891673753</v>
          </cell>
          <cell r="BN103">
            <v>703.9334855154965</v>
          </cell>
          <cell r="BO103">
            <v>858.1785495007161</v>
          </cell>
          <cell r="BP103">
            <v>995.1698508342589</v>
          </cell>
          <cell r="BQ103">
            <v>-4.797710414581147</v>
          </cell>
          <cell r="BR103">
            <v>-8.80518371469367</v>
          </cell>
          <cell r="BS103">
            <v>47.304045720908334</v>
          </cell>
          <cell r="BT103">
            <v>71.97769960321011</v>
          </cell>
          <cell r="BU103">
            <v>78.77618027834671</v>
          </cell>
          <cell r="BV103">
            <v>73.39024079123374</v>
          </cell>
          <cell r="BW103">
            <v>127.21933084677914</v>
          </cell>
          <cell r="BX103">
            <v>85.66303457455956</v>
          </cell>
          <cell r="BY103">
            <v>61.58200971212784</v>
          </cell>
          <cell r="BZ103">
            <v>16.050904</v>
          </cell>
          <cell r="CA103">
            <v>80.63471942</v>
          </cell>
          <cell r="CB103">
            <v>57.47923</v>
          </cell>
          <cell r="CC103">
            <v>147.05211019494448</v>
          </cell>
          <cell r="CD103">
            <v>154.16485342</v>
          </cell>
          <cell r="CE103">
            <v>-7.11274322505551</v>
          </cell>
          <cell r="CF103">
            <v>-4.613725545911473</v>
          </cell>
        </row>
        <row r="104">
          <cell r="G104" t="str">
            <v>Menos Bonos Ley 55/85 y Otros</v>
          </cell>
          <cell r="L104">
            <v>279.5651597426457</v>
          </cell>
          <cell r="N104">
            <v>279.5651597426457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0.2597805943989636</v>
          </cell>
          <cell r="AC104" t="str">
            <v> </v>
          </cell>
          <cell r="AD104">
            <v>0.2597805943989636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W104">
            <v>0</v>
          </cell>
          <cell r="BX104">
            <v>0</v>
          </cell>
          <cell r="BY104">
            <v>0</v>
          </cell>
          <cell r="CC104">
            <v>0</v>
          </cell>
          <cell r="CD104">
            <v>0</v>
          </cell>
          <cell r="CE104">
            <v>0</v>
          </cell>
          <cell r="CF104" t="str">
            <v>n.a. </v>
          </cell>
        </row>
        <row r="105">
          <cell r="AX105">
            <v>0</v>
          </cell>
          <cell r="BN105">
            <v>0</v>
          </cell>
          <cell r="BO105">
            <v>0</v>
          </cell>
        </row>
        <row r="106">
          <cell r="L106" t="e">
            <v>#REF!</v>
          </cell>
          <cell r="M106" t="e">
            <v>#REF!</v>
          </cell>
          <cell r="N106" t="e">
            <v>#REF!</v>
          </cell>
          <cell r="Q106">
            <v>206.27681502049</v>
          </cell>
          <cell r="R106">
            <v>639.88448619985</v>
          </cell>
          <cell r="S106">
            <v>652.53199717978</v>
          </cell>
          <cell r="T106">
            <v>248.23939259432</v>
          </cell>
          <cell r="U106">
            <v>304.0152882210001</v>
          </cell>
          <cell r="V106">
            <v>420.9943856872201</v>
          </cell>
          <cell r="W106">
            <v>46.36779096298983</v>
          </cell>
          <cell r="X106">
            <v>583.9945013589999</v>
          </cell>
          <cell r="Y106">
            <v>70.18850564399999</v>
          </cell>
          <cell r="Z106">
            <v>-202.6288738400001</v>
          </cell>
          <cell r="AA106">
            <v>4055.4105103676493</v>
          </cell>
          <cell r="AB106" t="e">
            <v>#REF!</v>
          </cell>
          <cell r="AC106" t="e">
            <v>#REF!</v>
          </cell>
          <cell r="AD106" t="e">
            <v>#REF!</v>
          </cell>
          <cell r="AE106">
            <v>257.4126915058184</v>
          </cell>
          <cell r="AF106">
            <v>166.6108091438018</v>
          </cell>
          <cell r="AG106">
            <v>202.07436370859196</v>
          </cell>
          <cell r="AH106">
            <v>577.5588673884979</v>
          </cell>
          <cell r="AI106">
            <v>367.0821817225761</v>
          </cell>
          <cell r="AJ106">
            <v>346.06187568583243</v>
          </cell>
          <cell r="AK106">
            <v>117.1763798686485</v>
          </cell>
          <cell r="AL106">
            <v>-19.19660174135629</v>
          </cell>
          <cell r="AM106">
            <v>66.67319317056479</v>
          </cell>
          <cell r="AN106">
            <v>359.89872821879396</v>
          </cell>
          <cell r="AO106">
            <v>255.9316246498239</v>
          </cell>
          <cell r="AP106">
            <v>602.5465017941817</v>
          </cell>
          <cell r="AQ106">
            <v>58.97621889519823</v>
          </cell>
          <cell r="AR106">
            <v>4.202451311898045</v>
          </cell>
          <cell r="AS106">
            <v>62.325618811352115</v>
          </cell>
          <cell r="AT106">
            <v>285.4498154572039</v>
          </cell>
          <cell r="AU106">
            <v>-97.82248309151242</v>
          </cell>
          <cell r="AV106">
            <v>186.8389083523516</v>
          </cell>
          <cell r="AW106">
            <v>440.19098742857636</v>
          </cell>
          <cell r="AX106">
            <v>-20.305402207574957</v>
          </cell>
          <cell r="AY106">
            <v>1085.5462213389999</v>
          </cell>
          <cell r="AZ106">
            <v>1291.8230363594898</v>
          </cell>
          <cell r="BA106">
            <v>1931.7075225593398</v>
          </cell>
          <cell r="BB106">
            <v>2584.2395197391197</v>
          </cell>
          <cell r="BC106">
            <v>2832.4789123334403</v>
          </cell>
          <cell r="BD106">
            <v>3136.494200554441</v>
          </cell>
          <cell r="BE106">
            <v>3557.48858624166</v>
          </cell>
          <cell r="BF106">
            <v>3603.856377204649</v>
          </cell>
          <cell r="BG106">
            <v>4187.850878563649</v>
          </cell>
          <cell r="BH106">
            <v>424.02350064962013</v>
          </cell>
          <cell r="BI106">
            <v>626.0978643582123</v>
          </cell>
          <cell r="BJ106">
            <v>1203.6567317467102</v>
          </cell>
          <cell r="BK106">
            <v>1570.7389134692862</v>
          </cell>
          <cell r="BL106">
            <v>1916.8007891551183</v>
          </cell>
          <cell r="BM106">
            <v>1883.9771690237671</v>
          </cell>
          <cell r="BN106">
            <v>2014.7805672824104</v>
          </cell>
          <cell r="BO106">
            <v>2081.453760452975</v>
          </cell>
          <cell r="BP106">
            <v>2441.352488671769</v>
          </cell>
          <cell r="BQ106">
            <v>661.5227206893798</v>
          </cell>
          <cell r="BR106">
            <v>665.7251720012777</v>
          </cell>
          <cell r="BS106">
            <v>728.0507908126295</v>
          </cell>
          <cell r="BT106">
            <v>1013.5006062698337</v>
          </cell>
          <cell r="BU106">
            <v>915.6781231783211</v>
          </cell>
          <cell r="BV106">
            <v>1252.5170315306732</v>
          </cell>
          <cell r="BW106">
            <v>1542.7080189592496</v>
          </cell>
          <cell r="BX106">
            <v>1522.402616751674</v>
          </cell>
          <cell r="BY106">
            <v>1746.4983898918795</v>
          </cell>
          <cell r="BZ106">
            <v>243.755</v>
          </cell>
          <cell r="CA106">
            <v>-104.41860000000003</v>
          </cell>
          <cell r="CB106">
            <v>186.23699999999997</v>
          </cell>
          <cell r="CC106">
            <v>1291.8230363594898</v>
          </cell>
          <cell r="CD106">
            <v>325.5734</v>
          </cell>
          <cell r="CE106">
            <v>966.2496363594898</v>
          </cell>
          <cell r="CF106">
            <v>296.78396219085766</v>
          </cell>
        </row>
        <row r="107">
          <cell r="L107" t="e">
            <v>#REF!</v>
          </cell>
          <cell r="M107" t="e">
            <v>#REF!</v>
          </cell>
          <cell r="N107" t="e">
            <v>#REF!</v>
          </cell>
          <cell r="Q107">
            <v>462.70712472049</v>
          </cell>
          <cell r="R107">
            <v>1088.91101183302</v>
          </cell>
          <cell r="S107">
            <v>927.42099089453</v>
          </cell>
          <cell r="T107">
            <v>395.50859826532</v>
          </cell>
          <cell r="U107">
            <v>828.395758221</v>
          </cell>
          <cell r="V107">
            <v>692.662279082</v>
          </cell>
          <cell r="W107">
            <v>559.3625533139999</v>
          </cell>
          <cell r="X107">
            <v>641.7194013589999</v>
          </cell>
          <cell r="Y107">
            <v>155.742105644</v>
          </cell>
          <cell r="Z107">
            <v>149.5761261599999</v>
          </cell>
          <cell r="AA107">
            <v>7196.44934393236</v>
          </cell>
          <cell r="AB107" t="e">
            <v>#REF!</v>
          </cell>
          <cell r="AC107" t="e">
            <v>#REF!</v>
          </cell>
          <cell r="AD107" t="e">
            <v>#REF!</v>
          </cell>
          <cell r="AE107">
            <v>396.718</v>
          </cell>
          <cell r="AF107">
            <v>230.1511091438018</v>
          </cell>
          <cell r="AG107">
            <v>437.34327619978995</v>
          </cell>
          <cell r="AH107">
            <v>997.211580214958</v>
          </cell>
          <cell r="AI107">
            <v>670.7728257158501</v>
          </cell>
          <cell r="AJ107">
            <v>511.91857889883244</v>
          </cell>
          <cell r="AK107">
            <v>714.0896699958025</v>
          </cell>
          <cell r="AL107">
            <v>520.3401877556437</v>
          </cell>
          <cell r="AM107">
            <v>647.7524828796937</v>
          </cell>
          <cell r="AN107">
            <v>405.01155945365394</v>
          </cell>
          <cell r="AO107">
            <v>322.060455079473</v>
          </cell>
          <cell r="AP107">
            <v>617.5219999999999</v>
          </cell>
          <cell r="AQ107">
            <v>50.05228529519823</v>
          </cell>
          <cell r="AR107">
            <v>25.36384852070006</v>
          </cell>
          <cell r="AS107">
            <v>91.69943161806202</v>
          </cell>
          <cell r="AT107">
            <v>256.64816517867985</v>
          </cell>
          <cell r="AU107">
            <v>-116.40998063351242</v>
          </cell>
          <cell r="AV107">
            <v>114.30608822519753</v>
          </cell>
          <cell r="AW107">
            <v>172.32209132635637</v>
          </cell>
          <cell r="AX107">
            <v>-88.38992956569382</v>
          </cell>
          <cell r="AY107">
            <v>1294.4433944389998</v>
          </cell>
          <cell r="AZ107">
            <v>1757.15051915949</v>
          </cell>
          <cell r="BA107">
            <v>2846.0615309925097</v>
          </cell>
          <cell r="BB107">
            <v>3773.4825218870396</v>
          </cell>
          <cell r="BC107">
            <v>4168.99112015236</v>
          </cell>
          <cell r="BD107">
            <v>4997.386878373361</v>
          </cell>
          <cell r="BE107">
            <v>5690.04915745536</v>
          </cell>
          <cell r="BF107">
            <v>6249.411710769359</v>
          </cell>
          <cell r="BG107">
            <v>6891.131112128359</v>
          </cell>
          <cell r="BH107">
            <v>626.8691091438018</v>
          </cell>
          <cell r="BI107">
            <v>1064.212385343592</v>
          </cell>
          <cell r="BJ107">
            <v>2061.4239655585498</v>
          </cell>
          <cell r="BK107">
            <v>2732.1967912744</v>
          </cell>
          <cell r="BL107">
            <v>3244.115370173232</v>
          </cell>
          <cell r="BM107">
            <v>3958.205040169035</v>
          </cell>
          <cell r="BN107">
            <v>4478.545227924678</v>
          </cell>
          <cell r="BO107">
            <v>5126.297710804372</v>
          </cell>
          <cell r="BP107">
            <v>5531.309270258026</v>
          </cell>
          <cell r="BQ107">
            <v>667.5742852951981</v>
          </cell>
          <cell r="BR107">
            <v>692.938133815898</v>
          </cell>
          <cell r="BS107">
            <v>784.6375654339599</v>
          </cell>
          <cell r="BT107">
            <v>1041.28573061264</v>
          </cell>
          <cell r="BU107">
            <v>924.8757499791275</v>
          </cell>
          <cell r="BV107">
            <v>1039.1818382043252</v>
          </cell>
          <cell r="BW107">
            <v>1211.5039295306815</v>
          </cell>
          <cell r="BX107">
            <v>1123.1139999649868</v>
          </cell>
          <cell r="BY107">
            <v>1359.8218418703327</v>
          </cell>
          <cell r="BZ107">
            <v>300.082</v>
          </cell>
          <cell r="CA107">
            <v>281.4</v>
          </cell>
          <cell r="CB107">
            <v>394.532</v>
          </cell>
          <cell r="CC107">
            <v>1757.15051915949</v>
          </cell>
          <cell r="CD107">
            <v>976.014</v>
          </cell>
          <cell r="CE107">
            <v>781.1365191594899</v>
          </cell>
          <cell r="CF107">
            <v>80.0333314029809</v>
          </cell>
        </row>
        <row r="108">
          <cell r="L108">
            <v>5977.646132232698</v>
          </cell>
          <cell r="M108">
            <v>0</v>
          </cell>
          <cell r="N108">
            <v>5977.646132232698</v>
          </cell>
          <cell r="Q108">
            <v>462.70712472049</v>
          </cell>
          <cell r="R108">
            <v>1088.91101183302</v>
          </cell>
          <cell r="S108">
            <v>718.84242761753</v>
          </cell>
          <cell r="T108">
            <v>393.189057263</v>
          </cell>
          <cell r="U108">
            <v>743.365338221</v>
          </cell>
          <cell r="V108">
            <v>625.6982910820001</v>
          </cell>
          <cell r="W108">
            <v>551.822641314</v>
          </cell>
          <cell r="X108">
            <v>635.259684359</v>
          </cell>
          <cell r="Y108">
            <v>150.814092644</v>
          </cell>
          <cell r="Z108">
            <v>148.83265815999988</v>
          </cell>
          <cell r="AA108">
            <v>6783.88572165304</v>
          </cell>
          <cell r="AB108">
            <v>5.554613696383268</v>
          </cell>
          <cell r="AC108" t="str">
            <v> </v>
          </cell>
          <cell r="AD108">
            <v>5.554613696383268</v>
          </cell>
          <cell r="AE108">
            <v>366.718</v>
          </cell>
          <cell r="AF108">
            <v>230.1511091438018</v>
          </cell>
          <cell r="AG108">
            <v>437.34327619978995</v>
          </cell>
          <cell r="AH108">
            <v>997.211580214958</v>
          </cell>
          <cell r="AI108">
            <v>608.763586587179</v>
          </cell>
          <cell r="AJ108">
            <v>363.30695944018055</v>
          </cell>
          <cell r="AK108">
            <v>639.435244396066</v>
          </cell>
          <cell r="AL108">
            <v>422.03017174382603</v>
          </cell>
          <cell r="AM108">
            <v>643.602069611698</v>
          </cell>
          <cell r="AN108">
            <v>371.73436399999997</v>
          </cell>
          <cell r="AO108">
            <v>317.07336399999997</v>
          </cell>
          <cell r="AP108">
            <v>617.5219999999999</v>
          </cell>
          <cell r="AQ108">
            <v>50.05228529519823</v>
          </cell>
          <cell r="AR108">
            <v>25.36384852070006</v>
          </cell>
          <cell r="AS108">
            <v>91.69943161806202</v>
          </cell>
          <cell r="AT108">
            <v>110.07884103035099</v>
          </cell>
          <cell r="AU108">
            <v>29.882097822819446</v>
          </cell>
          <cell r="AV108">
            <v>103.93009382493403</v>
          </cell>
          <cell r="AW108">
            <v>203.66811933817405</v>
          </cell>
          <cell r="AX108">
            <v>-91.77942829769802</v>
          </cell>
          <cell r="AY108">
            <v>1264.4433944389998</v>
          </cell>
          <cell r="AZ108">
            <v>1727.15051915949</v>
          </cell>
          <cell r="BA108">
            <v>2816.0615309925097</v>
          </cell>
          <cell r="BB108">
            <v>3534.90395861004</v>
          </cell>
          <cell r="BC108">
            <v>3928.09301587304</v>
          </cell>
          <cell r="BD108">
            <v>4671.45835409404</v>
          </cell>
          <cell r="BE108">
            <v>5297.15664517604</v>
          </cell>
          <cell r="BF108">
            <v>5848.979286490039</v>
          </cell>
          <cell r="BG108">
            <v>6484.238970849039</v>
          </cell>
          <cell r="BH108">
            <v>596.8691091438018</v>
          </cell>
          <cell r="BI108">
            <v>1034.212385343592</v>
          </cell>
          <cell r="BJ108">
            <v>2031.4239655585498</v>
          </cell>
          <cell r="BK108">
            <v>2640.1875521457287</v>
          </cell>
          <cell r="BL108">
            <v>3003.494511585909</v>
          </cell>
          <cell r="BM108">
            <v>3642.929755981975</v>
          </cell>
          <cell r="BN108">
            <v>4064.959927725801</v>
          </cell>
          <cell r="BO108">
            <v>4708.5619973375</v>
          </cell>
          <cell r="BP108">
            <v>5080.2963613375</v>
          </cell>
          <cell r="BQ108">
            <v>667.5742852951981</v>
          </cell>
          <cell r="BR108">
            <v>692.938133815898</v>
          </cell>
          <cell r="BS108">
            <v>784.6375654339599</v>
          </cell>
          <cell r="BT108">
            <v>894.7164064643111</v>
          </cell>
          <cell r="BU108">
            <v>924.5985042871305</v>
          </cell>
          <cell r="BV108">
            <v>1028.5285981120646</v>
          </cell>
          <cell r="BW108">
            <v>1232.1967174502388</v>
          </cell>
          <cell r="BX108">
            <v>1140.4172891525395</v>
          </cell>
          <cell r="BY108">
            <v>1403.9426095115396</v>
          </cell>
          <cell r="BZ108">
            <v>300.082</v>
          </cell>
          <cell r="CA108">
            <v>281.4</v>
          </cell>
          <cell r="CB108">
            <v>341.089</v>
          </cell>
          <cell r="CC108">
            <v>1727.15051915949</v>
          </cell>
          <cell r="CD108">
            <v>922.571</v>
          </cell>
          <cell r="CE108">
            <v>804.5795191594899</v>
          </cell>
          <cell r="CF108">
            <v>87.21057990761577</v>
          </cell>
        </row>
        <row r="109">
          <cell r="L109">
            <v>1800.2401520390001</v>
          </cell>
          <cell r="N109">
            <v>1800.2401520390001</v>
          </cell>
          <cell r="Q109">
            <v>132.15</v>
          </cell>
          <cell r="R109">
            <v>374.5</v>
          </cell>
          <cell r="S109">
            <v>159.913</v>
          </cell>
          <cell r="T109">
            <v>44.726067593</v>
          </cell>
          <cell r="U109">
            <v>98.430521942</v>
          </cell>
          <cell r="V109">
            <v>91.8</v>
          </cell>
          <cell r="W109">
            <v>330.7</v>
          </cell>
          <cell r="X109">
            <v>107.436361198</v>
          </cell>
          <cell r="Y109">
            <v>60.815374819</v>
          </cell>
          <cell r="Z109">
            <v>79.5385</v>
          </cell>
          <cell r="AA109">
            <v>2046.2419775909998</v>
          </cell>
          <cell r="AB109">
            <v>1.6728388372431113</v>
          </cell>
          <cell r="AC109" t="str">
            <v> </v>
          </cell>
          <cell r="AD109">
            <v>1.6728388372431113</v>
          </cell>
          <cell r="AE109">
            <v>116.718</v>
          </cell>
          <cell r="AF109">
            <v>76.636</v>
          </cell>
          <cell r="AG109">
            <v>129.992</v>
          </cell>
          <cell r="AH109">
            <v>266.028</v>
          </cell>
          <cell r="AI109">
            <v>151.977</v>
          </cell>
          <cell r="AJ109">
            <v>62.365</v>
          </cell>
          <cell r="AK109">
            <v>92.059</v>
          </cell>
          <cell r="AL109">
            <v>85.102</v>
          </cell>
          <cell r="AM109">
            <v>296.235</v>
          </cell>
          <cell r="AN109">
            <v>50</v>
          </cell>
          <cell r="AO109">
            <v>50</v>
          </cell>
          <cell r="AP109">
            <v>370.13199999999995</v>
          </cell>
          <cell r="AQ109">
            <v>2.746152039000009</v>
          </cell>
          <cell r="AR109">
            <v>2.1580000000000155</v>
          </cell>
          <cell r="AS109">
            <v>108.47199999999998</v>
          </cell>
          <cell r="AT109">
            <v>7.936000000000007</v>
          </cell>
          <cell r="AU109">
            <v>-17.638932407</v>
          </cell>
          <cell r="AV109">
            <v>6.371521942000001</v>
          </cell>
          <cell r="AW109">
            <v>6.697999999999993</v>
          </cell>
          <cell r="AX109">
            <v>34.464999999999975</v>
          </cell>
          <cell r="AY109">
            <v>566.232152039</v>
          </cell>
          <cell r="AZ109">
            <v>698.382152039</v>
          </cell>
          <cell r="BA109">
            <v>1072.882152039</v>
          </cell>
          <cell r="BB109">
            <v>1232.795152039</v>
          </cell>
          <cell r="BC109">
            <v>1277.5212196319999</v>
          </cell>
          <cell r="BD109">
            <v>1375.951741574</v>
          </cell>
          <cell r="BE109">
            <v>1467.7517415739999</v>
          </cell>
          <cell r="BF109">
            <v>1798.451741574</v>
          </cell>
          <cell r="BG109">
            <v>1905.888102772</v>
          </cell>
          <cell r="BH109">
            <v>193.35399999999998</v>
          </cell>
          <cell r="BI109">
            <v>323.346</v>
          </cell>
          <cell r="BJ109">
            <v>589.374</v>
          </cell>
          <cell r="BK109">
            <v>741.351</v>
          </cell>
          <cell r="BL109">
            <v>803.716</v>
          </cell>
          <cell r="BM109">
            <v>895.775</v>
          </cell>
          <cell r="BN109">
            <v>980.877</v>
          </cell>
          <cell r="BO109">
            <v>1277.112</v>
          </cell>
          <cell r="BP109">
            <v>1327.112</v>
          </cell>
          <cell r="BQ109">
            <v>372.878152039</v>
          </cell>
          <cell r="BR109">
            <v>375.03615203899994</v>
          </cell>
          <cell r="BS109">
            <v>483.5081520389999</v>
          </cell>
          <cell r="BT109">
            <v>491.44415203899996</v>
          </cell>
          <cell r="BU109">
            <v>473.8052196319999</v>
          </cell>
          <cell r="BV109">
            <v>480.17674157399995</v>
          </cell>
          <cell r="BW109">
            <v>486.8747415739999</v>
          </cell>
          <cell r="BX109">
            <v>521.3397415739998</v>
          </cell>
          <cell r="BY109">
            <v>578.7761027719998</v>
          </cell>
          <cell r="BZ109">
            <v>196.523</v>
          </cell>
          <cell r="CA109">
            <v>207.4</v>
          </cell>
          <cell r="CB109">
            <v>202.44</v>
          </cell>
          <cell r="CC109">
            <v>698.382152039</v>
          </cell>
          <cell r="CD109">
            <v>606.363</v>
          </cell>
          <cell r="CE109">
            <v>92.01915203899989</v>
          </cell>
          <cell r="CF109">
            <v>15.175588226689275</v>
          </cell>
        </row>
        <row r="110">
          <cell r="L110">
            <v>1999.96464</v>
          </cell>
          <cell r="N110">
            <v>1999.96464</v>
          </cell>
          <cell r="Q110">
            <v>126.04443754799999</v>
          </cell>
          <cell r="R110">
            <v>445.032898538</v>
          </cell>
          <cell r="S110">
            <v>346.61981351199995</v>
          </cell>
          <cell r="T110">
            <v>219.998784503</v>
          </cell>
          <cell r="U110">
            <v>247.522541058</v>
          </cell>
          <cell r="V110">
            <v>279.089100396</v>
          </cell>
          <cell r="W110">
            <v>221.122641314</v>
          </cell>
          <cell r="X110">
            <v>527.823323161</v>
          </cell>
          <cell r="Y110">
            <v>89.998717825</v>
          </cell>
          <cell r="Z110">
            <v>69.2941581599999</v>
          </cell>
          <cell r="AA110">
            <v>2863.258382641999</v>
          </cell>
          <cell r="AB110">
            <v>1.8584290096605172</v>
          </cell>
          <cell r="AC110" t="str">
            <v> </v>
          </cell>
          <cell r="AD110">
            <v>1.8584290096605172</v>
          </cell>
          <cell r="AE110">
            <v>100</v>
          </cell>
          <cell r="AF110">
            <v>91.8</v>
          </cell>
          <cell r="AG110">
            <v>151.380364</v>
          </cell>
          <cell r="AH110">
            <v>271.540364</v>
          </cell>
          <cell r="AI110">
            <v>160.82836400000002</v>
          </cell>
          <cell r="AJ110">
            <v>121.27336400000002</v>
          </cell>
          <cell r="AK110">
            <v>162.040364</v>
          </cell>
          <cell r="AL110">
            <v>109.50136400000001</v>
          </cell>
          <cell r="AM110">
            <v>105.72936399999998</v>
          </cell>
          <cell r="AN110">
            <v>113.53436399999998</v>
          </cell>
          <cell r="AO110">
            <v>110.973364</v>
          </cell>
          <cell r="AP110">
            <v>129.59</v>
          </cell>
          <cell r="AQ110">
            <v>-30.678033372999998</v>
          </cell>
          <cell r="AR110">
            <v>-25.335926451999995</v>
          </cell>
          <cell r="AS110">
            <v>173.49253453799997</v>
          </cell>
          <cell r="AT110">
            <v>185.79144951199993</v>
          </cell>
          <cell r="AU110">
            <v>98.72542050299998</v>
          </cell>
          <cell r="AV110">
            <v>85.48217705799999</v>
          </cell>
          <cell r="AW110">
            <v>169.58773639599997</v>
          </cell>
          <cell r="AX110">
            <v>115.39327731400002</v>
          </cell>
          <cell r="AY110">
            <v>290.711966627</v>
          </cell>
          <cell r="AZ110">
            <v>416.75640417499994</v>
          </cell>
          <cell r="BA110">
            <v>861.7893027129999</v>
          </cell>
          <cell r="BB110">
            <v>1208.4091162249997</v>
          </cell>
          <cell r="BC110">
            <v>1428.4079007279997</v>
          </cell>
          <cell r="BD110">
            <v>1675.9304417859998</v>
          </cell>
          <cell r="BE110">
            <v>1955.019542182</v>
          </cell>
          <cell r="BF110">
            <v>2176.1421834959997</v>
          </cell>
          <cell r="BG110">
            <v>2703.9655066569994</v>
          </cell>
          <cell r="BH110">
            <v>191.8</v>
          </cell>
          <cell r="BI110">
            <v>343.180364</v>
          </cell>
          <cell r="BJ110">
            <v>614.720728</v>
          </cell>
          <cell r="BK110">
            <v>775.549092</v>
          </cell>
          <cell r="BL110">
            <v>896.822456</v>
          </cell>
          <cell r="BM110">
            <v>1058.86282</v>
          </cell>
          <cell r="BN110">
            <v>1168.364184</v>
          </cell>
          <cell r="BO110">
            <v>1274.093548</v>
          </cell>
          <cell r="BP110">
            <v>1387.627912</v>
          </cell>
          <cell r="BQ110">
            <v>98.91196662699997</v>
          </cell>
          <cell r="BR110">
            <v>73.57604017499995</v>
          </cell>
          <cell r="BS110">
            <v>247.06857471299986</v>
          </cell>
          <cell r="BT110">
            <v>432.86002422499973</v>
          </cell>
          <cell r="BU110">
            <v>531.5854447279997</v>
          </cell>
          <cell r="BV110">
            <v>617.0676217859998</v>
          </cell>
          <cell r="BW110">
            <v>786.6553581819999</v>
          </cell>
          <cell r="BX110">
            <v>902.0486354959996</v>
          </cell>
          <cell r="BY110">
            <v>1316.3375946569995</v>
          </cell>
          <cell r="BZ110">
            <v>15</v>
          </cell>
          <cell r="CA110">
            <v>5.4</v>
          </cell>
          <cell r="CB110">
            <v>0.549</v>
          </cell>
          <cell r="CC110">
            <v>416.75640417499994</v>
          </cell>
          <cell r="CD110">
            <v>20.948999999999998</v>
          </cell>
          <cell r="CE110">
            <v>395.80740417499993</v>
          </cell>
          <cell r="CF110">
            <v>1889.3856707957418</v>
          </cell>
        </row>
        <row r="111">
          <cell r="L111">
            <v>1777.4413401936974</v>
          </cell>
          <cell r="N111">
            <v>1777.4413401936974</v>
          </cell>
          <cell r="Q111">
            <v>204.51268717249002</v>
          </cell>
          <cell r="R111">
            <v>269.37811329502</v>
          </cell>
          <cell r="S111">
            <v>212.30961410553002</v>
          </cell>
          <cell r="T111">
            <v>128.464205167</v>
          </cell>
          <cell r="U111">
            <v>397.412275221</v>
          </cell>
          <cell r="V111">
            <v>254.80919068600005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1874.3853614200402</v>
          </cell>
          <cell r="AB111">
            <v>1.6516534760263737</v>
          </cell>
          <cell r="AC111" t="str">
            <v> </v>
          </cell>
          <cell r="AD111">
            <v>1.6516534760263737</v>
          </cell>
          <cell r="AE111">
            <v>150</v>
          </cell>
          <cell r="AF111">
            <v>61.715109143801804</v>
          </cell>
          <cell r="AG111">
            <v>155.97091219979</v>
          </cell>
          <cell r="AH111">
            <v>159.643216214958</v>
          </cell>
          <cell r="AI111">
            <v>195.958222587179</v>
          </cell>
          <cell r="AJ111">
            <v>79.6685954401805</v>
          </cell>
          <cell r="AK111">
            <v>385.335880396066</v>
          </cell>
          <cell r="AL111">
            <v>227.426807743826</v>
          </cell>
          <cell r="AM111">
            <v>141.637705611698</v>
          </cell>
          <cell r="AN111">
            <v>108.2</v>
          </cell>
          <cell r="AO111">
            <v>56.1</v>
          </cell>
          <cell r="AP111">
            <v>117.80000000000001</v>
          </cell>
          <cell r="AQ111">
            <v>77.98416662919817</v>
          </cell>
          <cell r="AR111">
            <v>48.54177497270001</v>
          </cell>
          <cell r="AS111">
            <v>109.73489708006201</v>
          </cell>
          <cell r="AT111">
            <v>16.351391518351022</v>
          </cell>
          <cell r="AU111">
            <v>48.79560972681949</v>
          </cell>
          <cell r="AV111">
            <v>12.076394824934027</v>
          </cell>
          <cell r="AW111">
            <v>27.382382942174047</v>
          </cell>
          <cell r="AX111">
            <v>-141.637705611698</v>
          </cell>
          <cell r="AY111">
            <v>407.499275773</v>
          </cell>
          <cell r="AZ111">
            <v>612.01196294549</v>
          </cell>
          <cell r="BA111">
            <v>881.3900762405101</v>
          </cell>
          <cell r="BB111">
            <v>1093.6996903460401</v>
          </cell>
          <cell r="BC111">
            <v>1222.1638955130402</v>
          </cell>
          <cell r="BD111">
            <v>1619.5761707340403</v>
          </cell>
          <cell r="BE111">
            <v>1874.3853614200402</v>
          </cell>
          <cell r="BF111">
            <v>1874.3853614200402</v>
          </cell>
          <cell r="BG111">
            <v>1874.3853614200402</v>
          </cell>
          <cell r="BH111">
            <v>211.7151091438018</v>
          </cell>
          <cell r="BI111">
            <v>367.68602134359185</v>
          </cell>
          <cell r="BJ111">
            <v>527.3292375585498</v>
          </cell>
          <cell r="BK111">
            <v>723.2874601457288</v>
          </cell>
          <cell r="BL111">
            <v>802.9560555859093</v>
          </cell>
          <cell r="BM111">
            <v>1188.2919359819753</v>
          </cell>
          <cell r="BN111">
            <v>1415.7187437258012</v>
          </cell>
          <cell r="BO111">
            <v>1557.3564493374993</v>
          </cell>
          <cell r="BP111">
            <v>1665.5564493374993</v>
          </cell>
          <cell r="BQ111">
            <v>195.7841666291982</v>
          </cell>
          <cell r="BR111">
            <v>244.3259416018982</v>
          </cell>
          <cell r="BS111">
            <v>354.06083868196026</v>
          </cell>
          <cell r="BT111">
            <v>370.41223020031134</v>
          </cell>
          <cell r="BU111">
            <v>419.20783992713086</v>
          </cell>
          <cell r="BV111">
            <v>431.284234752065</v>
          </cell>
          <cell r="BW111">
            <v>458.666617694239</v>
          </cell>
          <cell r="BX111">
            <v>317.02891208254096</v>
          </cell>
          <cell r="BY111">
            <v>208.8289120825409</v>
          </cell>
          <cell r="BZ111">
            <v>88.559</v>
          </cell>
          <cell r="CA111">
            <v>68.6</v>
          </cell>
          <cell r="CB111">
            <v>138.1</v>
          </cell>
          <cell r="CC111">
            <v>612.01196294549</v>
          </cell>
          <cell r="CD111">
            <v>295.259</v>
          </cell>
          <cell r="CE111">
            <v>316.75296294549</v>
          </cell>
          <cell r="CF111">
            <v>107.27969780616</v>
          </cell>
        </row>
        <row r="112">
          <cell r="L112">
            <v>400</v>
          </cell>
          <cell r="N112">
            <v>400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0.3716923734532661</v>
          </cell>
          <cell r="AC112" t="str">
            <v> </v>
          </cell>
          <cell r="AD112">
            <v>0.3716923734532661</v>
          </cell>
          <cell r="AE112">
            <v>0</v>
          </cell>
          <cell r="AF112">
            <v>0</v>
          </cell>
          <cell r="AG112">
            <v>0</v>
          </cell>
          <cell r="AH112">
            <v>300</v>
          </cell>
          <cell r="AI112">
            <v>100</v>
          </cell>
          <cell r="AJ112">
            <v>100</v>
          </cell>
          <cell r="AK112">
            <v>0</v>
          </cell>
          <cell r="AL112">
            <v>0</v>
          </cell>
          <cell r="AM112">
            <v>100</v>
          </cell>
          <cell r="AN112">
            <v>100</v>
          </cell>
          <cell r="AO112">
            <v>100</v>
          </cell>
          <cell r="AP112">
            <v>0</v>
          </cell>
          <cell r="AQ112">
            <v>0</v>
          </cell>
          <cell r="AR112">
            <v>0</v>
          </cell>
          <cell r="AS112">
            <v>-300</v>
          </cell>
          <cell r="AT112">
            <v>-100</v>
          </cell>
          <cell r="AU112">
            <v>-100</v>
          </cell>
          <cell r="AV112">
            <v>0</v>
          </cell>
          <cell r="AW112">
            <v>0</v>
          </cell>
          <cell r="AX112">
            <v>-100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300</v>
          </cell>
          <cell r="BK112">
            <v>400</v>
          </cell>
          <cell r="BL112">
            <v>500</v>
          </cell>
          <cell r="BM112">
            <v>500</v>
          </cell>
          <cell r="BN112">
            <v>500</v>
          </cell>
          <cell r="BO112">
            <v>600</v>
          </cell>
          <cell r="BP112">
            <v>700</v>
          </cell>
          <cell r="BQ112">
            <v>0</v>
          </cell>
          <cell r="BR112">
            <v>0</v>
          </cell>
          <cell r="BS112">
            <v>-300</v>
          </cell>
          <cell r="BT112">
            <v>-400</v>
          </cell>
          <cell r="BU112">
            <v>-500</v>
          </cell>
          <cell r="BV112">
            <v>-500</v>
          </cell>
          <cell r="BW112">
            <v>-500</v>
          </cell>
          <cell r="BX112">
            <v>-600</v>
          </cell>
          <cell r="BY112">
            <v>-700</v>
          </cell>
          <cell r="CC112">
            <v>0</v>
          </cell>
          <cell r="CD112">
            <v>0</v>
          </cell>
          <cell r="CE112">
            <v>0</v>
          </cell>
          <cell r="CF112" t="str">
            <v>n.a. </v>
          </cell>
        </row>
        <row r="113">
          <cell r="L113" t="e">
            <v>#REF!</v>
          </cell>
          <cell r="M113" t="e">
            <v>#REF!</v>
          </cell>
          <cell r="N113" t="e">
            <v>#REF!</v>
          </cell>
          <cell r="Q113">
            <v>0</v>
          </cell>
          <cell r="R113">
            <v>0</v>
          </cell>
          <cell r="S113">
            <v>208.57856327699997</v>
          </cell>
          <cell r="T113">
            <v>2.31954100232</v>
          </cell>
          <cell r="U113">
            <v>85.03042</v>
          </cell>
          <cell r="V113">
            <v>66.963988</v>
          </cell>
          <cell r="W113">
            <v>7.539912</v>
          </cell>
          <cell r="X113">
            <v>6.4597169999999995</v>
          </cell>
          <cell r="Y113">
            <v>4.928013000000001</v>
          </cell>
          <cell r="Z113">
            <v>0.743468</v>
          </cell>
          <cell r="AA113">
            <v>412.56362227932</v>
          </cell>
          <cell r="AB113" t="e">
            <v>#REF!</v>
          </cell>
          <cell r="AC113" t="e">
            <v>#REF!</v>
          </cell>
          <cell r="AD113" t="e">
            <v>#REF!</v>
          </cell>
          <cell r="AE113">
            <v>30</v>
          </cell>
          <cell r="AF113">
            <v>0</v>
          </cell>
          <cell r="AG113">
            <v>0</v>
          </cell>
          <cell r="AH113">
            <v>0</v>
          </cell>
          <cell r="AI113">
            <v>62.00923912867109</v>
          </cell>
          <cell r="AJ113">
            <v>148.6116194586519</v>
          </cell>
          <cell r="AK113">
            <v>74.6544255997365</v>
          </cell>
          <cell r="AL113">
            <v>98.31001601181771</v>
          </cell>
          <cell r="AM113">
            <v>4.15041326799581</v>
          </cell>
          <cell r="AN113">
            <v>33.277195453654</v>
          </cell>
          <cell r="AO113">
            <v>4.98709107947302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146.5693241483289</v>
          </cell>
          <cell r="AU113">
            <v>-146.2920784563319</v>
          </cell>
          <cell r="AV113">
            <v>10.375994400263508</v>
          </cell>
          <cell r="AW113">
            <v>-31.346028011817708</v>
          </cell>
          <cell r="AX113">
            <v>3.3894987320041903</v>
          </cell>
          <cell r="AY113">
            <v>30</v>
          </cell>
          <cell r="AZ113">
            <v>30</v>
          </cell>
          <cell r="BA113">
            <v>30</v>
          </cell>
          <cell r="BB113">
            <v>238.57856327699997</v>
          </cell>
          <cell r="BC113">
            <v>240.89810427931997</v>
          </cell>
          <cell r="BD113">
            <v>325.92852427931996</v>
          </cell>
          <cell r="BE113">
            <v>392.89251227931993</v>
          </cell>
          <cell r="BF113">
            <v>400.43242427931995</v>
          </cell>
          <cell r="BG113">
            <v>406.89214127931996</v>
          </cell>
          <cell r="BH113">
            <v>30</v>
          </cell>
          <cell r="BI113">
            <v>30</v>
          </cell>
          <cell r="BJ113">
            <v>30</v>
          </cell>
          <cell r="BK113">
            <v>92.00923912867108</v>
          </cell>
          <cell r="BL113">
            <v>240.62085858732297</v>
          </cell>
          <cell r="BM113">
            <v>315.27528418705947</v>
          </cell>
          <cell r="BN113">
            <v>413.5853001988772</v>
          </cell>
          <cell r="BO113">
            <v>417.735713466873</v>
          </cell>
          <cell r="BP113">
            <v>451.012908920527</v>
          </cell>
          <cell r="BQ113">
            <v>0</v>
          </cell>
          <cell r="BR113">
            <v>0</v>
          </cell>
          <cell r="BS113">
            <v>0</v>
          </cell>
          <cell r="BT113">
            <v>146.5693241483289</v>
          </cell>
          <cell r="BU113">
            <v>0.27724569199699545</v>
          </cell>
          <cell r="BV113">
            <v>10.65324009226049</v>
          </cell>
          <cell r="BW113">
            <v>-20.692787919557247</v>
          </cell>
          <cell r="BX113">
            <v>-17.303289187553048</v>
          </cell>
          <cell r="BY113">
            <v>-44.12076764120707</v>
          </cell>
          <cell r="BZ113">
            <v>0</v>
          </cell>
          <cell r="CA113">
            <v>0</v>
          </cell>
          <cell r="CB113">
            <v>53.443</v>
          </cell>
          <cell r="CC113">
            <v>30</v>
          </cell>
          <cell r="CD113">
            <v>53.443</v>
          </cell>
          <cell r="CE113">
            <v>-23.442999999999998</v>
          </cell>
          <cell r="CF113">
            <v>-43.86542671631457</v>
          </cell>
        </row>
        <row r="114">
          <cell r="H114" t="str">
            <v>Bonos de Seguridad</v>
          </cell>
          <cell r="L114">
            <v>426.00000000000006</v>
          </cell>
          <cell r="N114">
            <v>426.00000000000006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208.57856327699997</v>
          </cell>
          <cell r="T114">
            <v>2.31954100232</v>
          </cell>
          <cell r="U114">
            <v>85.03042</v>
          </cell>
          <cell r="V114">
            <v>66.963988</v>
          </cell>
          <cell r="W114">
            <v>7.539912</v>
          </cell>
          <cell r="X114">
            <v>6.4597169999999995</v>
          </cell>
          <cell r="Y114">
            <v>4.928013000000001</v>
          </cell>
          <cell r="Z114">
            <v>0.743468</v>
          </cell>
          <cell r="AA114">
            <v>382.56362227932</v>
          </cell>
          <cell r="AB114">
            <v>0.39585237772772847</v>
          </cell>
          <cell r="AC114" t="str">
            <v> </v>
          </cell>
          <cell r="AD114">
            <v>0.39585237772772847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62.00923912867109</v>
          </cell>
          <cell r="AJ114">
            <v>148.6116194586519</v>
          </cell>
          <cell r="AK114">
            <v>74.6544255997365</v>
          </cell>
          <cell r="AL114">
            <v>98.31001601181771</v>
          </cell>
          <cell r="AM114">
            <v>4.15041326799581</v>
          </cell>
          <cell r="AN114">
            <v>33.277195453654</v>
          </cell>
          <cell r="AO114">
            <v>4.98709107947302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146.5693241483289</v>
          </cell>
          <cell r="AU114">
            <v>-146.2920784563319</v>
          </cell>
          <cell r="AV114">
            <v>10.375994400263508</v>
          </cell>
          <cell r="AW114">
            <v>-31.346028011817708</v>
          </cell>
          <cell r="AX114">
            <v>3.3894987320041903</v>
          </cell>
          <cell r="AY114">
            <v>0</v>
          </cell>
          <cell r="AZ114">
            <v>0</v>
          </cell>
          <cell r="BA114">
            <v>0</v>
          </cell>
          <cell r="BB114">
            <v>208.57856327699997</v>
          </cell>
          <cell r="BC114">
            <v>210.89810427931997</v>
          </cell>
          <cell r="BD114">
            <v>295.92852427931996</v>
          </cell>
          <cell r="BE114">
            <v>362.89251227931993</v>
          </cell>
          <cell r="BF114">
            <v>370.43242427931995</v>
          </cell>
          <cell r="BG114">
            <v>376.89214127931996</v>
          </cell>
          <cell r="BH114">
            <v>0</v>
          </cell>
          <cell r="BI114">
            <v>0</v>
          </cell>
          <cell r="BJ114">
            <v>0</v>
          </cell>
          <cell r="BK114">
            <v>62.00923912867109</v>
          </cell>
          <cell r="BL114">
            <v>210.62085858732297</v>
          </cell>
          <cell r="BM114">
            <v>285.27528418705947</v>
          </cell>
          <cell r="BN114">
            <v>383.5853001988772</v>
          </cell>
          <cell r="BO114">
            <v>387.735713466873</v>
          </cell>
          <cell r="BP114">
            <v>421.012908920527</v>
          </cell>
          <cell r="BQ114">
            <v>0</v>
          </cell>
          <cell r="BR114">
            <v>0</v>
          </cell>
          <cell r="BS114">
            <v>0</v>
          </cell>
          <cell r="BT114">
            <v>146.5693241483289</v>
          </cell>
          <cell r="BU114">
            <v>0.27724569199699545</v>
          </cell>
          <cell r="BV114">
            <v>10.65324009226049</v>
          </cell>
          <cell r="BW114">
            <v>-20.692787919557247</v>
          </cell>
          <cell r="BX114">
            <v>-17.303289187553048</v>
          </cell>
          <cell r="BY114">
            <v>-44.12076764120707</v>
          </cell>
          <cell r="BZ114">
            <v>0</v>
          </cell>
          <cell r="CC114">
            <v>0</v>
          </cell>
          <cell r="CD114">
            <v>0</v>
          </cell>
          <cell r="CE114">
            <v>0</v>
          </cell>
          <cell r="CF114" t="str">
            <v>n.a. </v>
          </cell>
        </row>
        <row r="115">
          <cell r="H115" t="str">
            <v>Fondo de Pensiones Caja Agraria</v>
          </cell>
          <cell r="M115">
            <v>48</v>
          </cell>
          <cell r="N115">
            <v>48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> </v>
          </cell>
          <cell r="AC115">
            <v>0.04460308481439193</v>
          </cell>
          <cell r="AD115">
            <v>0.04460308481439193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53.443</v>
          </cell>
          <cell r="CC115">
            <v>0</v>
          </cell>
          <cell r="CD115">
            <v>53.443</v>
          </cell>
          <cell r="CE115">
            <v>-53.443</v>
          </cell>
          <cell r="CF115">
            <v>-100</v>
          </cell>
        </row>
        <row r="116">
          <cell r="H116" t="str">
            <v>Fondo de Solidaridad Agropecuario</v>
          </cell>
          <cell r="M116">
            <v>105</v>
          </cell>
          <cell r="N116">
            <v>105</v>
          </cell>
          <cell r="O116">
            <v>30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30</v>
          </cell>
          <cell r="AB116" t="str">
            <v> </v>
          </cell>
          <cell r="AC116">
            <v>0.09756924803148234</v>
          </cell>
          <cell r="AD116">
            <v>0.09756924803148234</v>
          </cell>
          <cell r="AE116">
            <v>30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30</v>
          </cell>
          <cell r="AZ116">
            <v>30</v>
          </cell>
          <cell r="BA116">
            <v>30</v>
          </cell>
          <cell r="BB116">
            <v>30</v>
          </cell>
          <cell r="BC116">
            <v>30</v>
          </cell>
          <cell r="BD116">
            <v>30</v>
          </cell>
          <cell r="BE116">
            <v>30</v>
          </cell>
          <cell r="BF116">
            <v>30</v>
          </cell>
          <cell r="BG116">
            <v>30</v>
          </cell>
          <cell r="BH116">
            <v>30</v>
          </cell>
          <cell r="BI116">
            <v>30</v>
          </cell>
          <cell r="BJ116">
            <v>30</v>
          </cell>
          <cell r="BK116">
            <v>30</v>
          </cell>
          <cell r="BL116">
            <v>30</v>
          </cell>
          <cell r="BM116">
            <v>30</v>
          </cell>
          <cell r="BN116">
            <v>30</v>
          </cell>
          <cell r="BO116">
            <v>30</v>
          </cell>
          <cell r="BP116">
            <v>30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CC116">
            <v>30</v>
          </cell>
          <cell r="CD116">
            <v>0</v>
          </cell>
          <cell r="CE116">
            <v>30</v>
          </cell>
          <cell r="CF116" t="str">
            <v>n.a. </v>
          </cell>
        </row>
        <row r="117">
          <cell r="L117">
            <v>3390.7645173871006</v>
          </cell>
          <cell r="M117">
            <v>48</v>
          </cell>
          <cell r="N117">
            <v>3438.7645173871006</v>
          </cell>
          <cell r="Q117">
            <v>256.4303097</v>
          </cell>
          <cell r="R117">
            <v>449.02652563316997</v>
          </cell>
          <cell r="S117">
            <v>274.88899371475</v>
          </cell>
          <cell r="T117">
            <v>147.269205671</v>
          </cell>
          <cell r="U117">
            <v>524.38047</v>
          </cell>
          <cell r="V117">
            <v>271.66789339478</v>
          </cell>
          <cell r="W117">
            <v>512.9947623510101</v>
          </cell>
          <cell r="X117">
            <v>57.7249</v>
          </cell>
          <cell r="Y117">
            <v>85.5536</v>
          </cell>
          <cell r="Z117">
            <v>352.205</v>
          </cell>
          <cell r="AA117">
            <v>3141.0388335647103</v>
          </cell>
          <cell r="AB117">
            <v>3.150803278221824</v>
          </cell>
          <cell r="AC117">
            <v>0.04460308481439193</v>
          </cell>
          <cell r="AD117">
            <v>3.1954063630362164</v>
          </cell>
          <cell r="AE117">
            <v>139.30530849418165</v>
          </cell>
          <cell r="AF117">
            <v>63.5403</v>
          </cell>
          <cell r="AG117">
            <v>235.268912491198</v>
          </cell>
          <cell r="AH117">
            <v>419.65271282646</v>
          </cell>
          <cell r="AI117">
            <v>303.690643993274</v>
          </cell>
          <cell r="AJ117">
            <v>165.856703213</v>
          </cell>
          <cell r="AK117">
            <v>596.913290127154</v>
          </cell>
          <cell r="AL117">
            <v>539.536789497</v>
          </cell>
          <cell r="AM117">
            <v>581.079289709129</v>
          </cell>
          <cell r="AN117">
            <v>45.11283123486</v>
          </cell>
          <cell r="AO117">
            <v>66.1288304296491</v>
          </cell>
          <cell r="AP117">
            <v>14.975498205818354</v>
          </cell>
          <cell r="AQ117">
            <v>-8.923933600000005</v>
          </cell>
          <cell r="AR117">
            <v>21.161397208802015</v>
          </cell>
          <cell r="AS117">
            <v>29.373812806709964</v>
          </cell>
          <cell r="AT117">
            <v>-28.80165027852405</v>
          </cell>
          <cell r="AU117">
            <v>-18.587497541999994</v>
          </cell>
          <cell r="AV117">
            <v>-72.53282012715408</v>
          </cell>
          <cell r="AW117">
            <v>-267.86889610222</v>
          </cell>
          <cell r="AX117">
            <v>-68.08452735811886</v>
          </cell>
          <cell r="AY117">
            <v>208.8971731</v>
          </cell>
          <cell r="AZ117">
            <v>465.3274828</v>
          </cell>
          <cell r="BA117">
            <v>914.35400843317</v>
          </cell>
          <cell r="BB117">
            <v>1189.24300214792</v>
          </cell>
          <cell r="BC117">
            <v>1336.51220781892</v>
          </cell>
          <cell r="BD117">
            <v>1860.8926778189198</v>
          </cell>
          <cell r="BE117">
            <v>2132.5605712137</v>
          </cell>
          <cell r="BF117">
            <v>2645.55533356471</v>
          </cell>
          <cell r="BG117">
            <v>2703.28023356471</v>
          </cell>
          <cell r="BH117">
            <v>202.84560849418165</v>
          </cell>
          <cell r="BI117">
            <v>438.1145209853796</v>
          </cell>
          <cell r="BJ117">
            <v>857.7672338118396</v>
          </cell>
          <cell r="BK117">
            <v>1161.4578778051136</v>
          </cell>
          <cell r="BL117">
            <v>1327.3145810181136</v>
          </cell>
          <cell r="BM117">
            <v>2074.2278711452677</v>
          </cell>
          <cell r="BN117">
            <v>2463.7646606422677</v>
          </cell>
          <cell r="BO117">
            <v>3044.8439503513964</v>
          </cell>
          <cell r="BP117">
            <v>3089.9567815862565</v>
          </cell>
          <cell r="BQ117">
            <v>6.051564605818356</v>
          </cell>
          <cell r="BR117">
            <v>27.21296181462037</v>
          </cell>
          <cell r="BS117">
            <v>56.58677462133039</v>
          </cell>
          <cell r="BT117">
            <v>27.785124342806284</v>
          </cell>
          <cell r="BU117">
            <v>9.197626800806347</v>
          </cell>
          <cell r="BV117">
            <v>-213.33519332634796</v>
          </cell>
          <cell r="BW117">
            <v>-331.20408942856784</v>
          </cell>
          <cell r="BX117">
            <v>-399.28861678668636</v>
          </cell>
          <cell r="BY117">
            <v>-386.6765480215463</v>
          </cell>
          <cell r="BZ117">
            <v>56.327</v>
          </cell>
          <cell r="CA117">
            <v>385.8186</v>
          </cell>
          <cell r="CB117">
            <v>208.29500000000002</v>
          </cell>
          <cell r="CC117">
            <v>465.3274828</v>
          </cell>
          <cell r="CD117">
            <v>650.4406</v>
          </cell>
          <cell r="CE117">
            <v>-185.11311720000003</v>
          </cell>
          <cell r="CF117">
            <v>-28.459649843506085</v>
          </cell>
        </row>
        <row r="118">
          <cell r="G118" t="str">
            <v>TESORERIA TES B</v>
          </cell>
          <cell r="L118">
            <v>3111.1993576444547</v>
          </cell>
          <cell r="N118">
            <v>3111.1993576444547</v>
          </cell>
          <cell r="O118">
            <v>154.2808067</v>
          </cell>
          <cell r="P118">
            <v>54.6163664</v>
          </cell>
          <cell r="Q118">
            <v>256.4303097</v>
          </cell>
          <cell r="R118">
            <v>449.02652563316997</v>
          </cell>
          <cell r="S118">
            <v>274.88899371475</v>
          </cell>
          <cell r="T118">
            <v>147.269205671</v>
          </cell>
          <cell r="U118">
            <v>524.38047</v>
          </cell>
          <cell r="V118">
            <v>271.66789339478</v>
          </cell>
          <cell r="W118">
            <v>512.9947623510101</v>
          </cell>
          <cell r="X118">
            <v>57.7249</v>
          </cell>
          <cell r="Y118">
            <v>85.5536</v>
          </cell>
          <cell r="Z118">
            <v>352.205</v>
          </cell>
          <cell r="AA118">
            <v>3141.0388335647103</v>
          </cell>
          <cell r="AB118">
            <v>2.8910226838228605</v>
          </cell>
          <cell r="AC118" t="str">
            <v> </v>
          </cell>
          <cell r="AD118">
            <v>2.8910226838228605</v>
          </cell>
          <cell r="AE118">
            <v>139.30530849418165</v>
          </cell>
          <cell r="AF118">
            <v>63.5403</v>
          </cell>
          <cell r="AG118">
            <v>235.268912491198</v>
          </cell>
          <cell r="AH118">
            <v>419.65271282646</v>
          </cell>
          <cell r="AI118">
            <v>303.690643993274</v>
          </cell>
          <cell r="AJ118">
            <v>165.856703213</v>
          </cell>
          <cell r="AK118">
            <v>446.913290127154</v>
          </cell>
          <cell r="AL118">
            <v>439.536789497</v>
          </cell>
          <cell r="AM118">
            <v>581.079289709129</v>
          </cell>
          <cell r="AN118">
            <v>45.11283123486</v>
          </cell>
          <cell r="AO118">
            <v>66.1288304296491</v>
          </cell>
          <cell r="AP118">
            <v>14.975498205818354</v>
          </cell>
          <cell r="AQ118">
            <v>-8.923933600000005</v>
          </cell>
          <cell r="AR118">
            <v>21.161397208802015</v>
          </cell>
          <cell r="AS118">
            <v>29.373812806709964</v>
          </cell>
          <cell r="AT118">
            <v>-28.80165027852405</v>
          </cell>
          <cell r="AU118">
            <v>-18.587497541999994</v>
          </cell>
          <cell r="AV118">
            <v>77.46717987284592</v>
          </cell>
          <cell r="AW118">
            <v>-167.86889610222</v>
          </cell>
          <cell r="AX118">
            <v>-68.08452735811886</v>
          </cell>
          <cell r="AY118">
            <v>208.8971731</v>
          </cell>
          <cell r="AZ118">
            <v>465.3274828</v>
          </cell>
          <cell r="BA118">
            <v>914.35400843317</v>
          </cell>
          <cell r="BB118">
            <v>1189.24300214792</v>
          </cell>
          <cell r="BC118">
            <v>1336.51220781892</v>
          </cell>
          <cell r="BD118">
            <v>1860.8926778189198</v>
          </cell>
          <cell r="BE118">
            <v>2132.5605712137</v>
          </cell>
          <cell r="BF118">
            <v>2645.55533356471</v>
          </cell>
          <cell r="BG118">
            <v>2703.28023356471</v>
          </cell>
          <cell r="BH118">
            <v>202.84560849418165</v>
          </cell>
          <cell r="BI118">
            <v>438.1145209853796</v>
          </cell>
          <cell r="BJ118">
            <v>857.7672338118396</v>
          </cell>
          <cell r="BK118">
            <v>1161.4578778051136</v>
          </cell>
          <cell r="BL118">
            <v>1327.3145810181136</v>
          </cell>
          <cell r="BM118">
            <v>1774.2278711452677</v>
          </cell>
          <cell r="BN118">
            <v>2213.7646606422677</v>
          </cell>
          <cell r="BO118">
            <v>2794.8439503513964</v>
          </cell>
          <cell r="BP118">
            <v>2839.9567815862565</v>
          </cell>
          <cell r="BQ118">
            <v>6.051564605818356</v>
          </cell>
          <cell r="BR118">
            <v>27.21296181462037</v>
          </cell>
          <cell r="BS118">
            <v>56.58677462133039</v>
          </cell>
          <cell r="BT118">
            <v>27.785124342806284</v>
          </cell>
          <cell r="BU118">
            <v>9.197626800806347</v>
          </cell>
          <cell r="BV118">
            <v>86.66480667365204</v>
          </cell>
          <cell r="BW118">
            <v>-81.20408942856784</v>
          </cell>
          <cell r="BX118">
            <v>-149.28861678668636</v>
          </cell>
          <cell r="BY118">
            <v>-136.6765480215463</v>
          </cell>
          <cell r="BZ118">
            <v>56.327</v>
          </cell>
          <cell r="CA118">
            <v>385.8186</v>
          </cell>
          <cell r="CB118">
            <v>154.846</v>
          </cell>
          <cell r="CC118">
            <v>465.3274828</v>
          </cell>
          <cell r="CD118">
            <v>596.9916000000001</v>
          </cell>
          <cell r="CE118">
            <v>-131.66411720000008</v>
          </cell>
          <cell r="CF118">
            <v>-22.05460130427297</v>
          </cell>
        </row>
        <row r="119">
          <cell r="G119" t="str">
            <v>OTROS</v>
          </cell>
          <cell r="L119">
            <v>0</v>
          </cell>
          <cell r="M119">
            <v>48</v>
          </cell>
          <cell r="N119">
            <v>48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 t="str">
            <v> </v>
          </cell>
          <cell r="AC119">
            <v>0.04460308481439193</v>
          </cell>
          <cell r="AD119">
            <v>0.04460308481439193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150</v>
          </cell>
          <cell r="AL119">
            <v>100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-150</v>
          </cell>
          <cell r="AW119">
            <v>-100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300</v>
          </cell>
          <cell r="BN119">
            <v>250</v>
          </cell>
          <cell r="BO119">
            <v>250</v>
          </cell>
          <cell r="BP119">
            <v>250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-300</v>
          </cell>
          <cell r="BW119">
            <v>-250</v>
          </cell>
          <cell r="BX119">
            <v>-250</v>
          </cell>
          <cell r="BY119">
            <v>-250</v>
          </cell>
          <cell r="BZ119">
            <v>0</v>
          </cell>
          <cell r="CA119">
            <v>0</v>
          </cell>
          <cell r="CB119">
            <v>53.449</v>
          </cell>
          <cell r="CC119">
            <v>0</v>
          </cell>
          <cell r="CD119">
            <v>53.449</v>
          </cell>
          <cell r="CE119">
            <v>-53.449</v>
          </cell>
          <cell r="CF119">
            <v>-100</v>
          </cell>
        </row>
        <row r="120">
          <cell r="H120" t="str">
            <v>Caja Agraria pagares</v>
          </cell>
          <cell r="M120">
            <v>48</v>
          </cell>
          <cell r="N120">
            <v>48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 t="str">
            <v> </v>
          </cell>
          <cell r="AC120">
            <v>0.04460308481439193</v>
          </cell>
          <cell r="AD120">
            <v>0.04460308481439193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53.449</v>
          </cell>
          <cell r="CC120">
            <v>0</v>
          </cell>
          <cell r="CD120">
            <v>53.449</v>
          </cell>
          <cell r="CE120">
            <v>-53.449</v>
          </cell>
          <cell r="CF120">
            <v>-100</v>
          </cell>
        </row>
        <row r="121">
          <cell r="H121" t="str">
            <v>Otra Deuda Interna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 t="str">
            <v> </v>
          </cell>
          <cell r="AC121" t="str">
            <v> </v>
          </cell>
          <cell r="AD121" t="str">
            <v> </v>
          </cell>
          <cell r="AK121">
            <v>150</v>
          </cell>
          <cell r="AL121">
            <v>100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-150</v>
          </cell>
          <cell r="AW121">
            <v>-100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150</v>
          </cell>
          <cell r="BN121">
            <v>250</v>
          </cell>
          <cell r="BO121">
            <v>250</v>
          </cell>
          <cell r="BP121">
            <v>250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-150</v>
          </cell>
          <cell r="BW121">
            <v>-250</v>
          </cell>
          <cell r="BX121">
            <v>-250</v>
          </cell>
          <cell r="BY121">
            <v>-250</v>
          </cell>
          <cell r="CC121">
            <v>0</v>
          </cell>
          <cell r="CD121">
            <v>0</v>
          </cell>
          <cell r="CE121">
            <v>0</v>
          </cell>
          <cell r="CF121" t="str">
            <v>n.a. </v>
          </cell>
        </row>
        <row r="122">
          <cell r="G122" t="str">
            <v>Mas Bonos Ley 55/85 y otros</v>
          </cell>
          <cell r="L122">
            <v>279.5651597426457</v>
          </cell>
          <cell r="N122">
            <v>279.5651597426457</v>
          </cell>
          <cell r="AA122">
            <v>0</v>
          </cell>
          <cell r="AB122">
            <v>0.2597805943989636</v>
          </cell>
          <cell r="AC122" t="str">
            <v> </v>
          </cell>
          <cell r="AD122">
            <v>0.2597805943989636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C122">
            <v>0</v>
          </cell>
          <cell r="CD122">
            <v>0</v>
          </cell>
          <cell r="CE122">
            <v>0</v>
          </cell>
          <cell r="CF122" t="str">
            <v>n.a. </v>
          </cell>
        </row>
        <row r="123">
          <cell r="L123">
            <v>476.6526</v>
          </cell>
          <cell r="M123">
            <v>0</v>
          </cell>
          <cell r="N123">
            <v>476.6526</v>
          </cell>
          <cell r="Q123">
            <v>1.5</v>
          </cell>
          <cell r="R123">
            <v>1.7</v>
          </cell>
          <cell r="S123">
            <v>0</v>
          </cell>
          <cell r="T123">
            <v>531.7</v>
          </cell>
          <cell r="U123">
            <v>0.067278701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699.426381201</v>
          </cell>
          <cell r="AB123">
            <v>0.44292034051667567</v>
          </cell>
          <cell r="AC123" t="str">
            <v> </v>
          </cell>
          <cell r="AD123">
            <v>0.44292034051667567</v>
          </cell>
          <cell r="AE123">
            <v>0</v>
          </cell>
          <cell r="AF123">
            <v>161.71041390315327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535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2.7486885968467334</v>
          </cell>
          <cell r="AR123">
            <v>1.5</v>
          </cell>
          <cell r="AS123">
            <v>1.7</v>
          </cell>
          <cell r="AT123">
            <v>0</v>
          </cell>
          <cell r="AU123">
            <v>531.7</v>
          </cell>
          <cell r="AV123">
            <v>-534.932721299</v>
          </cell>
          <cell r="AW123">
            <v>0</v>
          </cell>
          <cell r="AX123">
            <v>0</v>
          </cell>
          <cell r="AY123">
            <v>164.4591025</v>
          </cell>
          <cell r="AZ123">
            <v>165.9591025</v>
          </cell>
          <cell r="BA123">
            <v>167.65910250000002</v>
          </cell>
          <cell r="BB123">
            <v>167.65910250000002</v>
          </cell>
          <cell r="BC123">
            <v>699.3591025000001</v>
          </cell>
          <cell r="BD123">
            <v>699.4263812009999</v>
          </cell>
          <cell r="BE123">
            <v>699.4263812009999</v>
          </cell>
          <cell r="BF123">
            <v>699.4263812009999</v>
          </cell>
          <cell r="BG123">
            <v>699.4263812009999</v>
          </cell>
          <cell r="BH123">
            <v>161.71041390315327</v>
          </cell>
          <cell r="BI123">
            <v>161.71041390315327</v>
          </cell>
          <cell r="BJ123">
            <v>161.71041390315327</v>
          </cell>
          <cell r="BK123">
            <v>161.71041390315327</v>
          </cell>
          <cell r="BL123">
            <v>161.71041390315327</v>
          </cell>
          <cell r="BM123">
            <v>696.7104139031533</v>
          </cell>
          <cell r="BN123">
            <v>696.7104139031533</v>
          </cell>
          <cell r="BO123">
            <v>696.7104139031533</v>
          </cell>
          <cell r="BP123">
            <v>696.7104139031533</v>
          </cell>
          <cell r="BQ123">
            <v>2.748688596846739</v>
          </cell>
          <cell r="BR123">
            <v>4.248688596846739</v>
          </cell>
          <cell r="BS123">
            <v>5.948688596846739</v>
          </cell>
          <cell r="BT123">
            <v>5.948688596846739</v>
          </cell>
          <cell r="BU123">
            <v>537.6486885968468</v>
          </cell>
          <cell r="BV123">
            <v>2.715967297846703</v>
          </cell>
          <cell r="BW123">
            <v>2.715967297846646</v>
          </cell>
          <cell r="BX123">
            <v>2.715967297846646</v>
          </cell>
          <cell r="BY123">
            <v>2.715967297846646</v>
          </cell>
          <cell r="BZ123">
            <v>0</v>
          </cell>
          <cell r="CA123">
            <v>0</v>
          </cell>
          <cell r="CB123">
            <v>0</v>
          </cell>
          <cell r="CC123">
            <v>165.9591025</v>
          </cell>
          <cell r="CD123">
            <v>0</v>
          </cell>
          <cell r="CE123">
            <v>165.9591025</v>
          </cell>
          <cell r="CF123" t="str">
            <v>n.a. </v>
          </cell>
        </row>
        <row r="124">
          <cell r="F124" t="str">
            <v>Cerromatoso</v>
          </cell>
          <cell r="L124">
            <v>164.3526</v>
          </cell>
          <cell r="N124">
            <v>164.3526</v>
          </cell>
          <cell r="O124">
            <v>0</v>
          </cell>
          <cell r="P124">
            <v>164.3591025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164.3591025</v>
          </cell>
          <cell r="AB124">
            <v>0.15272151994303815</v>
          </cell>
          <cell r="AC124" t="str">
            <v> </v>
          </cell>
          <cell r="AD124">
            <v>0.15272151994303815</v>
          </cell>
          <cell r="AE124">
            <v>0</v>
          </cell>
          <cell r="AF124">
            <v>161.71041390315327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2.648688596846739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164.3591025</v>
          </cell>
          <cell r="AZ124">
            <v>164.3591025</v>
          </cell>
          <cell r="BA124">
            <v>164.3591025</v>
          </cell>
          <cell r="BB124">
            <v>164.3591025</v>
          </cell>
          <cell r="BC124">
            <v>164.3591025</v>
          </cell>
          <cell r="BD124">
            <v>164.3591025</v>
          </cell>
          <cell r="BE124">
            <v>164.3591025</v>
          </cell>
          <cell r="BF124">
            <v>164.3591025</v>
          </cell>
          <cell r="BG124">
            <v>164.3591025</v>
          </cell>
          <cell r="BH124">
            <v>161.71041390315327</v>
          </cell>
          <cell r="BI124">
            <v>161.71041390315327</v>
          </cell>
          <cell r="BJ124">
            <v>161.71041390315327</v>
          </cell>
          <cell r="BK124">
            <v>161.71041390315327</v>
          </cell>
          <cell r="BL124">
            <v>161.71041390315327</v>
          </cell>
          <cell r="BM124">
            <v>161.71041390315327</v>
          </cell>
          <cell r="BN124">
            <v>161.71041390315327</v>
          </cell>
          <cell r="BO124">
            <v>161.71041390315327</v>
          </cell>
          <cell r="BP124">
            <v>161.71041390315327</v>
          </cell>
          <cell r="BQ124">
            <v>2.648688596846739</v>
          </cell>
          <cell r="BR124">
            <v>2.648688596846739</v>
          </cell>
          <cell r="BS124">
            <v>2.648688596846739</v>
          </cell>
          <cell r="BT124">
            <v>2.648688596846739</v>
          </cell>
          <cell r="BU124">
            <v>2.648688596846739</v>
          </cell>
          <cell r="BV124">
            <v>2.648688596846739</v>
          </cell>
          <cell r="BW124">
            <v>2.648688596846739</v>
          </cell>
          <cell r="BX124">
            <v>2.648688596846739</v>
          </cell>
          <cell r="BY124">
            <v>2.648688596846739</v>
          </cell>
          <cell r="CC124">
            <v>164.3591025</v>
          </cell>
          <cell r="CD124">
            <v>0</v>
          </cell>
          <cell r="CE124">
            <v>164.3591025</v>
          </cell>
          <cell r="CF124" t="str">
            <v>n.a. </v>
          </cell>
        </row>
        <row r="125">
          <cell r="F125" t="str">
            <v>Epsa </v>
          </cell>
          <cell r="L125">
            <v>312.3</v>
          </cell>
          <cell r="N125">
            <v>312.3</v>
          </cell>
          <cell r="O125">
            <v>0</v>
          </cell>
          <cell r="P125">
            <v>0.1</v>
          </cell>
          <cell r="Q125">
            <v>1.5</v>
          </cell>
          <cell r="R125">
            <v>1.7</v>
          </cell>
          <cell r="S125">
            <v>0</v>
          </cell>
          <cell r="T125">
            <v>531.7</v>
          </cell>
          <cell r="U125">
            <v>0.067278701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535.067278701</v>
          </cell>
          <cell r="AB125">
            <v>0.2901988205736375</v>
          </cell>
          <cell r="AC125" t="str">
            <v> </v>
          </cell>
          <cell r="AD125">
            <v>0.2901988205736375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535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0.1</v>
          </cell>
          <cell r="AR125">
            <v>1.5</v>
          </cell>
          <cell r="AS125">
            <v>1.7</v>
          </cell>
          <cell r="AT125">
            <v>0</v>
          </cell>
          <cell r="AU125">
            <v>531.7</v>
          </cell>
          <cell r="AV125">
            <v>-534.932721299</v>
          </cell>
          <cell r="AW125">
            <v>0</v>
          </cell>
          <cell r="AX125">
            <v>0</v>
          </cell>
          <cell r="AY125">
            <v>0.1</v>
          </cell>
          <cell r="AZ125">
            <v>1.6</v>
          </cell>
          <cell r="BA125">
            <v>3.3</v>
          </cell>
          <cell r="BB125">
            <v>3.3</v>
          </cell>
          <cell r="BC125">
            <v>535</v>
          </cell>
          <cell r="BD125">
            <v>535.067278701</v>
          </cell>
          <cell r="BE125">
            <v>535.067278701</v>
          </cell>
          <cell r="BF125">
            <v>535.067278701</v>
          </cell>
          <cell r="BG125">
            <v>535.067278701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535</v>
          </cell>
          <cell r="BN125">
            <v>535</v>
          </cell>
          <cell r="BO125">
            <v>535</v>
          </cell>
          <cell r="BP125">
            <v>535</v>
          </cell>
          <cell r="BQ125">
            <v>0.1</v>
          </cell>
          <cell r="BR125">
            <v>1.6</v>
          </cell>
          <cell r="BS125">
            <v>3.3</v>
          </cell>
          <cell r="BT125">
            <v>3.3</v>
          </cell>
          <cell r="BU125">
            <v>535</v>
          </cell>
          <cell r="BV125">
            <v>0.0672787009999638</v>
          </cell>
          <cell r="BW125">
            <v>0.0672787009999638</v>
          </cell>
          <cell r="BX125">
            <v>0.0672787009999638</v>
          </cell>
          <cell r="BY125">
            <v>0.0672787009999638</v>
          </cell>
          <cell r="CC125">
            <v>1.6</v>
          </cell>
          <cell r="CD125">
            <v>0</v>
          </cell>
          <cell r="CE125">
            <v>1.6</v>
          </cell>
          <cell r="CF125" t="str">
            <v>n.a. </v>
          </cell>
        </row>
        <row r="126">
          <cell r="AX126">
            <v>0</v>
          </cell>
          <cell r="BN126">
            <v>0</v>
          </cell>
          <cell r="BO126">
            <v>0</v>
          </cell>
        </row>
        <row r="127">
          <cell r="L127">
            <v>494.4659336247462</v>
          </cell>
          <cell r="M127">
            <v>-105</v>
          </cell>
          <cell r="N127">
            <v>389.4659336247462</v>
          </cell>
          <cell r="Q127">
            <v>565.8351706427362</v>
          </cell>
          <cell r="R127">
            <v>42.68513015191593</v>
          </cell>
          <cell r="S127">
            <v>121.74199531563303</v>
          </cell>
          <cell r="T127">
            <v>-716.0737319837597</v>
          </cell>
          <cell r="U127">
            <v>52.6548826502321</v>
          </cell>
          <cell r="V127">
            <v>-437.69818666688025</v>
          </cell>
          <cell r="W127">
            <v>746.8310792319912</v>
          </cell>
          <cell r="X127">
            <v>-565.4303212872189</v>
          </cell>
          <cell r="Y127">
            <v>459.90283069623837</v>
          </cell>
          <cell r="Z127">
            <v>1576.7389019964503</v>
          </cell>
          <cell r="AA127">
            <v>386.77268877276833</v>
          </cell>
          <cell r="AB127">
            <v>0.45947304115191756</v>
          </cell>
          <cell r="AC127">
            <v>-0.09756924803148234</v>
          </cell>
          <cell r="AD127">
            <v>0.36190379312043525</v>
          </cell>
          <cell r="AE127">
            <v>508.70000000000005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-728.7277477573332</v>
          </cell>
          <cell r="AQ127">
            <v>-1240.387314217237</v>
          </cell>
          <cell r="AR127">
            <v>565.8351706427362</v>
          </cell>
          <cell r="AS127">
            <v>42.68513015191593</v>
          </cell>
          <cell r="AT127">
            <v>121.74199531563303</v>
          </cell>
          <cell r="AU127">
            <v>-716.0737319837597</v>
          </cell>
          <cell r="AV127">
            <v>52.6548826502321</v>
          </cell>
          <cell r="AW127">
            <v>-437.69818666688025</v>
          </cell>
          <cell r="AX127">
            <v>746.8310792319912</v>
          </cell>
          <cell r="AY127">
            <v>-1460.41506197457</v>
          </cell>
          <cell r="AZ127">
            <v>-894.5798913318339</v>
          </cell>
          <cell r="BA127">
            <v>-851.894761179918</v>
          </cell>
          <cell r="BB127">
            <v>-730.1527658642849</v>
          </cell>
          <cell r="BC127">
            <v>-1446.2264978480446</v>
          </cell>
          <cell r="BD127">
            <v>-1393.5716151978124</v>
          </cell>
          <cell r="BE127">
            <v>-1831.2698018646927</v>
          </cell>
          <cell r="BF127">
            <v>-1084.4387226327015</v>
          </cell>
          <cell r="BG127">
            <v>-1649.8690439199204</v>
          </cell>
          <cell r="BH127">
            <v>508.70000000000005</v>
          </cell>
          <cell r="BI127">
            <v>508.70000000000005</v>
          </cell>
          <cell r="BJ127">
            <v>508.70000000000005</v>
          </cell>
          <cell r="BK127">
            <v>508.70000000000005</v>
          </cell>
          <cell r="BL127">
            <v>508.70000000000005</v>
          </cell>
          <cell r="BM127">
            <v>508.70000000000005</v>
          </cell>
          <cell r="BN127">
            <v>508.70000000000005</v>
          </cell>
          <cell r="BO127">
            <v>508.70000000000005</v>
          </cell>
          <cell r="BP127">
            <v>508.70000000000005</v>
          </cell>
          <cell r="BQ127">
            <v>-1969.11506197457</v>
          </cell>
          <cell r="BR127">
            <v>-1403.2798913318338</v>
          </cell>
          <cell r="BS127">
            <v>-1360.594761179918</v>
          </cell>
          <cell r="BT127">
            <v>-1238.852765864285</v>
          </cell>
          <cell r="BU127">
            <v>-1954.9264978480446</v>
          </cell>
          <cell r="BV127">
            <v>-1902.2716151978125</v>
          </cell>
          <cell r="BW127">
            <v>-2339.9698018646927</v>
          </cell>
          <cell r="BX127">
            <v>-1593.1387226327015</v>
          </cell>
          <cell r="BY127">
            <v>-2158.5690439199207</v>
          </cell>
          <cell r="BZ127">
            <v>133.48042188</v>
          </cell>
          <cell r="CA127">
            <v>-222.04193587760008</v>
          </cell>
          <cell r="CB127">
            <v>227.1389745610001</v>
          </cell>
          <cell r="CC127">
            <v>-894.5798913318339</v>
          </cell>
          <cell r="CD127">
            <v>138.57746056340005</v>
          </cell>
          <cell r="CE127">
            <v>-1033.157351895234</v>
          </cell>
          <cell r="CF127">
            <v>-745.5450169853257</v>
          </cell>
        </row>
        <row r="128">
          <cell r="L128">
            <v>399.6659336247462</v>
          </cell>
          <cell r="M128">
            <v>0</v>
          </cell>
          <cell r="N128">
            <v>399.6659336247462</v>
          </cell>
          <cell r="Q128">
            <v>-30.112321813264227</v>
          </cell>
          <cell r="R128">
            <v>293.9604649879143</v>
          </cell>
          <cell r="S128">
            <v>131.9969795124833</v>
          </cell>
          <cell r="T128">
            <v>-429.1030702787582</v>
          </cell>
          <cell r="U128">
            <v>53.862612822234006</v>
          </cell>
          <cell r="V128">
            <v>222.47641698612006</v>
          </cell>
          <cell r="W128">
            <v>264.014527234996</v>
          </cell>
          <cell r="X128">
            <v>46.52505527566179</v>
          </cell>
          <cell r="Y128">
            <v>54.25321981923588</v>
          </cell>
          <cell r="Z128">
            <v>578.56029855645</v>
          </cell>
          <cell r="AA128">
            <v>603.551694891503</v>
          </cell>
          <cell r="AB128">
            <v>0.3713819486434935</v>
          </cell>
          <cell r="AC128" t="str">
            <v> </v>
          </cell>
          <cell r="AD128">
            <v>0.3713819486434935</v>
          </cell>
          <cell r="AE128">
            <v>538.7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-305.24850433333336</v>
          </cell>
          <cell r="AQ128">
            <v>-816.3339838782367</v>
          </cell>
          <cell r="AR128">
            <v>-30.112321813264227</v>
          </cell>
          <cell r="AS128">
            <v>293.9604649879143</v>
          </cell>
          <cell r="AT128">
            <v>131.9969795124833</v>
          </cell>
          <cell r="AU128">
            <v>-429.1030702787582</v>
          </cell>
          <cell r="AV128">
            <v>53.862612822234006</v>
          </cell>
          <cell r="AW128">
            <v>222.47641698612006</v>
          </cell>
          <cell r="AX128">
            <v>264.014527234996</v>
          </cell>
          <cell r="AY128">
            <v>-582.88248821157</v>
          </cell>
          <cell r="AZ128">
            <v>-612.9948100248342</v>
          </cell>
          <cell r="BA128">
            <v>-319.03434503691994</v>
          </cell>
          <cell r="BB128">
            <v>-187.0373655244366</v>
          </cell>
          <cell r="BC128">
            <v>-616.1404358031948</v>
          </cell>
          <cell r="BD128">
            <v>-562.2778229809608</v>
          </cell>
          <cell r="BE128">
            <v>-339.8014059948407</v>
          </cell>
          <cell r="BF128">
            <v>-75.78687875984468</v>
          </cell>
          <cell r="BG128">
            <v>-29.261823484182912</v>
          </cell>
          <cell r="BH128">
            <v>538.7</v>
          </cell>
          <cell r="BI128">
            <v>538.7</v>
          </cell>
          <cell r="BJ128">
            <v>538.7</v>
          </cell>
          <cell r="BK128">
            <v>538.7</v>
          </cell>
          <cell r="BL128">
            <v>538.7</v>
          </cell>
          <cell r="BM128">
            <v>538.7</v>
          </cell>
          <cell r="BN128">
            <v>538.7</v>
          </cell>
          <cell r="BO128">
            <v>538.7</v>
          </cell>
          <cell r="BP128">
            <v>538.7</v>
          </cell>
          <cell r="BQ128">
            <v>-1121.5824882115699</v>
          </cell>
          <cell r="BR128">
            <v>-1151.6948100248342</v>
          </cell>
          <cell r="BS128">
            <v>-857.73434503692</v>
          </cell>
          <cell r="BT128">
            <v>-725.7373655244367</v>
          </cell>
          <cell r="BU128">
            <v>-1154.8404358031949</v>
          </cell>
          <cell r="BV128">
            <v>-1100.9778229809608</v>
          </cell>
          <cell r="BW128">
            <v>-878.5014059948408</v>
          </cell>
          <cell r="BX128">
            <v>-614.4868787598448</v>
          </cell>
          <cell r="BY128">
            <v>-567.961823484183</v>
          </cell>
          <cell r="BZ128">
            <v>47.340546880000005</v>
          </cell>
          <cell r="CA128">
            <v>-219.18651125660006</v>
          </cell>
          <cell r="CB128">
            <v>-71.81645005999991</v>
          </cell>
          <cell r="CC128">
            <v>-612.9948100248342</v>
          </cell>
          <cell r="CD128">
            <v>-243.66241443659993</v>
          </cell>
          <cell r="CE128">
            <v>-369.3323955882343</v>
          </cell>
          <cell r="CF128">
            <v>151.57544771203652</v>
          </cell>
        </row>
        <row r="129">
          <cell r="G129" t="str">
            <v>Utilización Portafolio Tesoreria</v>
          </cell>
          <cell r="L129">
            <v>620.90776154493</v>
          </cell>
          <cell r="N129">
            <v>620.90776154493</v>
          </cell>
          <cell r="O129">
            <v>141.83744633333336</v>
          </cell>
          <cell r="P129">
            <v>-816.3339838782367</v>
          </cell>
          <cell r="Q129">
            <v>-30.112321813264227</v>
          </cell>
          <cell r="R129">
            <v>293.9604649879143</v>
          </cell>
          <cell r="S129">
            <v>131.9969795124833</v>
          </cell>
          <cell r="T129">
            <v>106.67200472124185</v>
          </cell>
          <cell r="U129">
            <v>53.862612822234006</v>
          </cell>
          <cell r="V129">
            <v>222.47641698612006</v>
          </cell>
          <cell r="W129">
            <v>264.014527234996</v>
          </cell>
          <cell r="X129">
            <v>46.52505527566179</v>
          </cell>
          <cell r="Y129">
            <v>41.436198461096744</v>
          </cell>
          <cell r="Z129">
            <v>250.53679855644995</v>
          </cell>
          <cell r="AA129">
            <v>706.8721992000304</v>
          </cell>
          <cell r="AB129">
            <v>0.576966698960474</v>
          </cell>
          <cell r="AC129" t="str">
            <v> </v>
          </cell>
          <cell r="AD129">
            <v>0.576966698960474</v>
          </cell>
          <cell r="AE129">
            <v>448.15828804700004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-306.3208417136667</v>
          </cell>
          <cell r="AQ129">
            <v>-816.3339838782367</v>
          </cell>
          <cell r="AR129">
            <v>-30.112321813264227</v>
          </cell>
          <cell r="AS129">
            <v>293.9604649879143</v>
          </cell>
          <cell r="AT129">
            <v>131.9969795124833</v>
          </cell>
          <cell r="AU129">
            <v>106.67200472124185</v>
          </cell>
          <cell r="AV129">
            <v>53.862612822234006</v>
          </cell>
          <cell r="AW129">
            <v>222.47641698612006</v>
          </cell>
          <cell r="AX129">
            <v>264.014527234996</v>
          </cell>
          <cell r="AY129">
            <v>-674.4965375449034</v>
          </cell>
          <cell r="AZ129">
            <v>-704.6088593581676</v>
          </cell>
          <cell r="BA129">
            <v>-410.6483943702533</v>
          </cell>
          <cell r="BB129">
            <v>-278.65141485776996</v>
          </cell>
          <cell r="BC129">
            <v>-171.97941013652812</v>
          </cell>
          <cell r="BD129">
            <v>-118.1167973142941</v>
          </cell>
          <cell r="BE129">
            <v>104.35961967182595</v>
          </cell>
          <cell r="BF129">
            <v>368.374146906822</v>
          </cell>
          <cell r="BG129">
            <v>414.89920218248375</v>
          </cell>
          <cell r="BH129">
            <v>448.15828804700004</v>
          </cell>
          <cell r="BI129">
            <v>448.15828804700004</v>
          </cell>
          <cell r="BJ129">
            <v>448.15828804700004</v>
          </cell>
          <cell r="BK129">
            <v>448.15828804700004</v>
          </cell>
          <cell r="BL129">
            <v>448.15828804700004</v>
          </cell>
          <cell r="BM129">
            <v>448.15828804700004</v>
          </cell>
          <cell r="BN129">
            <v>448.15828804700004</v>
          </cell>
          <cell r="BO129">
            <v>448.15828804700004</v>
          </cell>
          <cell r="BP129">
            <v>448.15828804700004</v>
          </cell>
          <cell r="BQ129">
            <v>-1122.6548255919033</v>
          </cell>
          <cell r="BR129">
            <v>-1152.7671474051676</v>
          </cell>
          <cell r="BS129">
            <v>-858.8066824172533</v>
          </cell>
          <cell r="BT129">
            <v>-726.80970290477</v>
          </cell>
          <cell r="BU129">
            <v>-620.1376981835282</v>
          </cell>
          <cell r="BV129">
            <v>-566.2750853612941</v>
          </cell>
          <cell r="BW129">
            <v>-343.7986683751741</v>
          </cell>
          <cell r="BX129">
            <v>-79.78414114017806</v>
          </cell>
          <cell r="BY129">
            <v>-33.259085864516294</v>
          </cell>
          <cell r="BZ129">
            <v>-42.656453119999995</v>
          </cell>
          <cell r="CA129">
            <v>-219.18651125660006</v>
          </cell>
          <cell r="CB129">
            <v>-71.81645005999991</v>
          </cell>
          <cell r="CC129">
            <v>-704.6088593581676</v>
          </cell>
          <cell r="CD129">
            <v>-333.65941443659995</v>
          </cell>
          <cell r="CE129">
            <v>-370.94944492156765</v>
          </cell>
          <cell r="CF129">
            <v>111.17607622369468</v>
          </cell>
        </row>
        <row r="130">
          <cell r="G130" t="str">
            <v>Utilización Portafolio Larga Distancia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 t="str">
            <v> </v>
          </cell>
          <cell r="AC130" t="str">
            <v> </v>
          </cell>
          <cell r="AD130" t="str">
            <v> 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CC130">
            <v>0</v>
          </cell>
          <cell r="CD130">
            <v>0</v>
          </cell>
          <cell r="CE130">
            <v>0</v>
          </cell>
          <cell r="CF130" t="str">
            <v>n.a. </v>
          </cell>
        </row>
        <row r="131">
          <cell r="G131" t="str">
            <v>Utilización Portafolio Telefonia Celular</v>
          </cell>
          <cell r="L131">
            <v>8.890172079816136</v>
          </cell>
          <cell r="N131">
            <v>8.890172079816136</v>
          </cell>
          <cell r="O131">
            <v>91.61404933333336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91.61404933333336</v>
          </cell>
          <cell r="AB131">
            <v>0.008261022901887046</v>
          </cell>
          <cell r="AC131" t="str">
            <v> </v>
          </cell>
          <cell r="AD131">
            <v>0.008261022901887046</v>
          </cell>
          <cell r="AE131">
            <v>90.54171195299999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1.0723373803333658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91.61404933333336</v>
          </cell>
          <cell r="AZ131">
            <v>91.61404933333336</v>
          </cell>
          <cell r="BA131">
            <v>91.61404933333336</v>
          </cell>
          <cell r="BB131">
            <v>91.61404933333336</v>
          </cell>
          <cell r="BC131">
            <v>91.61404933333336</v>
          </cell>
          <cell r="BD131">
            <v>91.61404933333336</v>
          </cell>
          <cell r="BE131">
            <v>91.61404933333336</v>
          </cell>
          <cell r="BF131">
            <v>91.61404933333336</v>
          </cell>
          <cell r="BG131">
            <v>91.61404933333336</v>
          </cell>
          <cell r="BH131">
            <v>90.54171195299999</v>
          </cell>
          <cell r="BI131">
            <v>90.54171195299999</v>
          </cell>
          <cell r="BJ131">
            <v>90.54171195299999</v>
          </cell>
          <cell r="BK131">
            <v>90.54171195299999</v>
          </cell>
          <cell r="BL131">
            <v>90.54171195299999</v>
          </cell>
          <cell r="BM131">
            <v>90.54171195299999</v>
          </cell>
          <cell r="BN131">
            <v>90.54171195299999</v>
          </cell>
          <cell r="BO131">
            <v>90.54171195299999</v>
          </cell>
          <cell r="BP131">
            <v>90.54171195299999</v>
          </cell>
          <cell r="BQ131">
            <v>1.0723373803333658</v>
          </cell>
          <cell r="BR131">
            <v>1.0723373803333658</v>
          </cell>
          <cell r="BS131">
            <v>1.0723373803333658</v>
          </cell>
          <cell r="BT131">
            <v>1.0723373803333658</v>
          </cell>
          <cell r="BU131">
            <v>1.0723373803333658</v>
          </cell>
          <cell r="BV131">
            <v>1.0723373803333658</v>
          </cell>
          <cell r="BW131">
            <v>1.0723373803333658</v>
          </cell>
          <cell r="BX131">
            <v>1.0723373803333658</v>
          </cell>
          <cell r="BY131">
            <v>1.0723373803333658</v>
          </cell>
          <cell r="BZ131">
            <v>89.997</v>
          </cell>
          <cell r="CA131">
            <v>0</v>
          </cell>
          <cell r="CB131">
            <v>0</v>
          </cell>
          <cell r="CC131">
            <v>91.61404933333336</v>
          </cell>
          <cell r="CD131">
            <v>89.997</v>
          </cell>
          <cell r="CE131">
            <v>1.6170493333333553</v>
          </cell>
          <cell r="CF131">
            <v>1.7967813741939898</v>
          </cell>
        </row>
        <row r="132">
          <cell r="G132" t="str">
            <v>Utilización Portafolio EPSA</v>
          </cell>
          <cell r="L132">
            <v>-312.3</v>
          </cell>
          <cell r="N132">
            <v>-312.3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-535.775075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12.817021358139133</v>
          </cell>
          <cell r="Z132">
            <v>328.0235</v>
          </cell>
          <cell r="AA132">
            <v>-194.93455364186082</v>
          </cell>
          <cell r="AB132">
            <v>-0.2901988205736375</v>
          </cell>
          <cell r="AC132" t="str">
            <v> </v>
          </cell>
          <cell r="AD132">
            <v>-0.2901988205736375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-535.775075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-535.775075</v>
          </cell>
          <cell r="BD132">
            <v>-535.775075</v>
          </cell>
          <cell r="BE132">
            <v>-535.775075</v>
          </cell>
          <cell r="BF132">
            <v>-535.775075</v>
          </cell>
          <cell r="BG132">
            <v>-535.775075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-535.775075</v>
          </cell>
          <cell r="BV132">
            <v>-535.775075</v>
          </cell>
          <cell r="BW132">
            <v>-535.775075</v>
          </cell>
          <cell r="BX132">
            <v>-535.775075</v>
          </cell>
          <cell r="BY132">
            <v>-535.775075</v>
          </cell>
          <cell r="CC132">
            <v>0</v>
          </cell>
          <cell r="CD132">
            <v>0</v>
          </cell>
          <cell r="CE132">
            <v>0</v>
          </cell>
          <cell r="CF132" t="str">
            <v>n.a. </v>
          </cell>
        </row>
        <row r="133">
          <cell r="L133">
            <v>94.8</v>
          </cell>
          <cell r="M133">
            <v>-105</v>
          </cell>
          <cell r="N133">
            <v>-10.200000000000003</v>
          </cell>
          <cell r="Q133">
            <v>595.9474924560004</v>
          </cell>
          <cell r="R133">
            <v>-251.27533483599836</v>
          </cell>
          <cell r="S133">
            <v>-10.254984196850273</v>
          </cell>
          <cell r="T133">
            <v>-286.9706617050015</v>
          </cell>
          <cell r="U133">
            <v>-1.2077301720019022</v>
          </cell>
          <cell r="V133">
            <v>-660.1746036530003</v>
          </cell>
          <cell r="W133">
            <v>482.81655199699526</v>
          </cell>
          <cell r="X133">
            <v>-611.9553765628807</v>
          </cell>
          <cell r="Y133">
            <v>405.6496108770025</v>
          </cell>
          <cell r="Z133">
            <v>998.1786034400002</v>
          </cell>
          <cell r="AA133">
            <v>-216.77900611873474</v>
          </cell>
          <cell r="AB133">
            <v>0.08809109250842406</v>
          </cell>
          <cell r="AC133">
            <v>-0.09756924803148234</v>
          </cell>
          <cell r="AD133">
            <v>-0.009478155523058288</v>
          </cell>
          <cell r="AE133">
            <v>-30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-423.47924342399983</v>
          </cell>
          <cell r="AQ133">
            <v>-424.05333033900024</v>
          </cell>
          <cell r="AR133">
            <v>595.9474924560004</v>
          </cell>
          <cell r="AS133">
            <v>-251.27533483599836</v>
          </cell>
          <cell r="AT133">
            <v>-10.254984196850273</v>
          </cell>
          <cell r="AU133">
            <v>-286.9706617050015</v>
          </cell>
          <cell r="AV133">
            <v>-1.2077301720019022</v>
          </cell>
          <cell r="AW133">
            <v>-660.1746036530003</v>
          </cell>
          <cell r="AX133">
            <v>482.81655199699526</v>
          </cell>
          <cell r="AY133">
            <v>-877.5325737630001</v>
          </cell>
          <cell r="AZ133">
            <v>-281.58508130699965</v>
          </cell>
          <cell r="BA133">
            <v>-532.860416142998</v>
          </cell>
          <cell r="BB133">
            <v>-543.1154003398483</v>
          </cell>
          <cell r="BC133">
            <v>-830.0860620448498</v>
          </cell>
          <cell r="BD133">
            <v>-831.2937922168517</v>
          </cell>
          <cell r="BE133">
            <v>-1491.468395869852</v>
          </cell>
          <cell r="BF133">
            <v>-1008.6518438728567</v>
          </cell>
          <cell r="BG133">
            <v>-1620.6072204357374</v>
          </cell>
          <cell r="BH133">
            <v>-30</v>
          </cell>
          <cell r="BI133">
            <v>-30</v>
          </cell>
          <cell r="BJ133">
            <v>-30</v>
          </cell>
          <cell r="BK133">
            <v>-30</v>
          </cell>
          <cell r="BL133">
            <v>-30</v>
          </cell>
          <cell r="BM133">
            <v>-30</v>
          </cell>
          <cell r="BN133">
            <v>-30</v>
          </cell>
          <cell r="BO133">
            <v>-30</v>
          </cell>
          <cell r="BP133">
            <v>-30</v>
          </cell>
          <cell r="BQ133">
            <v>-847.5325737630001</v>
          </cell>
          <cell r="BR133">
            <v>-251.58508130699965</v>
          </cell>
          <cell r="BS133">
            <v>-502.860416142998</v>
          </cell>
          <cell r="BT133">
            <v>-513.1154003398483</v>
          </cell>
          <cell r="BU133">
            <v>-800.0860620448498</v>
          </cell>
          <cell r="BV133">
            <v>-801.2937922168517</v>
          </cell>
          <cell r="BW133">
            <v>-1461.468395869852</v>
          </cell>
          <cell r="BX133">
            <v>-978.6518438728567</v>
          </cell>
          <cell r="BY133">
            <v>-1590.6072204357374</v>
          </cell>
          <cell r="BZ133">
            <v>86.13987499999999</v>
          </cell>
          <cell r="CA133">
            <v>-2.8554246210000165</v>
          </cell>
          <cell r="CB133">
            <v>298.955424621</v>
          </cell>
          <cell r="CC133">
            <v>-281.58508130699965</v>
          </cell>
          <cell r="CD133">
            <v>382.239875</v>
          </cell>
          <cell r="CE133">
            <v>-663.8249563069996</v>
          </cell>
          <cell r="CF133">
            <v>-173.66711317258557</v>
          </cell>
        </row>
        <row r="134">
          <cell r="G134" t="str">
            <v>Utilización Portafolio Tesoreria</v>
          </cell>
          <cell r="L134">
            <v>37</v>
          </cell>
          <cell r="N134">
            <v>37</v>
          </cell>
          <cell r="O134">
            <v>-423.47924342399983</v>
          </cell>
          <cell r="P134">
            <v>-424.05333033900024</v>
          </cell>
          <cell r="Q134">
            <v>595.9474924560004</v>
          </cell>
          <cell r="R134">
            <v>-251.27533483599836</v>
          </cell>
          <cell r="S134">
            <v>-10.254984196850273</v>
          </cell>
          <cell r="T134">
            <v>-286.9706617050015</v>
          </cell>
          <cell r="U134">
            <v>-1.2077301720019022</v>
          </cell>
          <cell r="V134">
            <v>-660.1746036530003</v>
          </cell>
          <cell r="W134">
            <v>482.81655199699526</v>
          </cell>
          <cell r="X134">
            <v>-611.9553765628807</v>
          </cell>
          <cell r="Y134">
            <v>405.6496108770025</v>
          </cell>
          <cell r="Z134">
            <v>998.1786034400002</v>
          </cell>
          <cell r="AA134">
            <v>-186.77900611873474</v>
          </cell>
          <cell r="AB134">
            <v>0.034381544544427114</v>
          </cell>
          <cell r="AC134" t="str">
            <v> </v>
          </cell>
          <cell r="AD134">
            <v>0.034381544544427114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-423.47924342399983</v>
          </cell>
          <cell r="AQ134">
            <v>-424.05333033900024</v>
          </cell>
          <cell r="AR134">
            <v>595.9474924560004</v>
          </cell>
          <cell r="AS134">
            <v>-251.27533483599836</v>
          </cell>
          <cell r="AT134">
            <v>-10.254984196850273</v>
          </cell>
          <cell r="AU134">
            <v>-286.9706617050015</v>
          </cell>
          <cell r="AV134">
            <v>-1.2077301720019022</v>
          </cell>
          <cell r="AW134">
            <v>-660.1746036530003</v>
          </cell>
          <cell r="AX134">
            <v>482.81655199699526</v>
          </cell>
          <cell r="AY134">
            <v>-847.5325737630001</v>
          </cell>
          <cell r="AZ134">
            <v>-251.58508130699965</v>
          </cell>
          <cell r="BA134">
            <v>-502.860416142998</v>
          </cell>
          <cell r="BB134">
            <v>-513.1154003398483</v>
          </cell>
          <cell r="BC134">
            <v>-800.0860620448498</v>
          </cell>
          <cell r="BD134">
            <v>-801.2937922168517</v>
          </cell>
          <cell r="BE134">
            <v>-1461.468395869852</v>
          </cell>
          <cell r="BF134">
            <v>-978.6518438728567</v>
          </cell>
          <cell r="BG134">
            <v>-1590.6072204357374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-847.5325737630001</v>
          </cell>
          <cell r="BR134">
            <v>-251.58508130699965</v>
          </cell>
          <cell r="BS134">
            <v>-502.860416142998</v>
          </cell>
          <cell r="BT134">
            <v>-513.1154003398483</v>
          </cell>
          <cell r="BU134">
            <v>-800.0860620448498</v>
          </cell>
          <cell r="BV134">
            <v>-801.2937922168517</v>
          </cell>
          <cell r="BW134">
            <v>-1461.468395869852</v>
          </cell>
          <cell r="BX134">
            <v>-978.6518438728567</v>
          </cell>
          <cell r="BY134">
            <v>-1590.6072204357374</v>
          </cell>
          <cell r="BZ134">
            <v>86.13987499999999</v>
          </cell>
          <cell r="CA134">
            <v>-2.8554246210000165</v>
          </cell>
          <cell r="CB134">
            <v>298.955424621</v>
          </cell>
          <cell r="CC134">
            <v>-251.58508130699965</v>
          </cell>
          <cell r="CD134">
            <v>382.239875</v>
          </cell>
          <cell r="CE134">
            <v>-633.8249563069996</v>
          </cell>
          <cell r="CF134">
            <v>-165.81863844189456</v>
          </cell>
          <cell r="CK134">
            <v>100</v>
          </cell>
          <cell r="CL134">
            <v>-100</v>
          </cell>
          <cell r="CM134">
            <v>-200</v>
          </cell>
        </row>
        <row r="135">
          <cell r="G135" t="str">
            <v>Utilización Cartera FSA</v>
          </cell>
          <cell r="M135">
            <v>-105</v>
          </cell>
          <cell r="N135">
            <v>-105</v>
          </cell>
          <cell r="O135">
            <v>-30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-30</v>
          </cell>
          <cell r="AB135" t="str">
            <v> </v>
          </cell>
          <cell r="AC135">
            <v>-0.09756924803148234</v>
          </cell>
          <cell r="AD135">
            <v>-0.09756924803148234</v>
          </cell>
          <cell r="AE135">
            <v>-30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-30</v>
          </cell>
          <cell r="AZ135">
            <v>-30</v>
          </cell>
          <cell r="BA135">
            <v>-30</v>
          </cell>
          <cell r="BB135">
            <v>-30</v>
          </cell>
          <cell r="BC135">
            <v>-30</v>
          </cell>
          <cell r="BD135">
            <v>-30</v>
          </cell>
          <cell r="BE135">
            <v>-30</v>
          </cell>
          <cell r="BF135">
            <v>-30</v>
          </cell>
          <cell r="BG135">
            <v>-30</v>
          </cell>
          <cell r="BH135">
            <v>-30</v>
          </cell>
          <cell r="BI135">
            <v>-30</v>
          </cell>
          <cell r="BJ135">
            <v>-30</v>
          </cell>
          <cell r="BK135">
            <v>-30</v>
          </cell>
          <cell r="BL135">
            <v>-30</v>
          </cell>
          <cell r="BM135">
            <v>-30</v>
          </cell>
          <cell r="BN135">
            <v>-30</v>
          </cell>
          <cell r="BO135">
            <v>-30</v>
          </cell>
          <cell r="BP135">
            <v>-30</v>
          </cell>
          <cell r="BR135">
            <v>0</v>
          </cell>
          <cell r="BW135">
            <v>0</v>
          </cell>
          <cell r="BX135">
            <v>0</v>
          </cell>
          <cell r="BY135">
            <v>0</v>
          </cell>
          <cell r="CC135">
            <v>-30</v>
          </cell>
          <cell r="CD135">
            <v>0</v>
          </cell>
          <cell r="CE135">
            <v>-30</v>
          </cell>
          <cell r="CF135" t="str">
            <v>n.a. </v>
          </cell>
        </row>
        <row r="136">
          <cell r="Q136">
            <v>113.60904076154917</v>
          </cell>
          <cell r="R136">
            <v>-30.31941150553935</v>
          </cell>
          <cell r="S136">
            <v>47.5584284172858</v>
          </cell>
          <cell r="T136">
            <v>-21.640834195668504</v>
          </cell>
          <cell r="U136">
            <v>2.824410415998159</v>
          </cell>
          <cell r="V136">
            <v>-57.23175594150689</v>
          </cell>
          <cell r="W136">
            <v>31.669447855394424</v>
          </cell>
          <cell r="X136">
            <v>5.159894037739605</v>
          </cell>
          <cell r="Y136">
            <v>-29.310037596407653</v>
          </cell>
          <cell r="Z136">
            <v>-961.6070329935154</v>
          </cell>
          <cell r="AA136">
            <v>-1106.553734344036</v>
          </cell>
          <cell r="AE136">
            <v>-210.15052579043538</v>
          </cell>
          <cell r="AF136">
            <v>-1151.2558269251037</v>
          </cell>
          <cell r="AG136">
            <v>1039.6382495434837</v>
          </cell>
          <cell r="AH136">
            <v>-61.37426914917859</v>
          </cell>
          <cell r="AI136">
            <v>451.23160132242594</v>
          </cell>
          <cell r="AJ136">
            <v>-273.1763392722212</v>
          </cell>
          <cell r="AK136">
            <v>-309.61031192671675</v>
          </cell>
          <cell r="AL136">
            <v>44.17829514169824</v>
          </cell>
          <cell r="AM136">
            <v>771.3499790916546</v>
          </cell>
          <cell r="AN136">
            <v>-209.1146028862998</v>
          </cell>
          <cell r="AO136">
            <v>216.59155491452424</v>
          </cell>
          <cell r="AP136">
            <v>115.52501771650657</v>
          </cell>
          <cell r="AQ136">
            <v>1038.6154513996673</v>
          </cell>
          <cell r="AR136">
            <v>-926.0292087819345</v>
          </cell>
          <cell r="AS136">
            <v>31.054857643639238</v>
          </cell>
          <cell r="AT136">
            <v>-403.6731729051401</v>
          </cell>
          <cell r="AU136">
            <v>251.53550507655268</v>
          </cell>
          <cell r="AV136">
            <v>312.4347223427149</v>
          </cell>
          <cell r="AW136">
            <v>-101.41005108320513</v>
          </cell>
          <cell r="AX136">
            <v>-739.6805312362602</v>
          </cell>
          <cell r="AZ136">
            <v>-93.65684283781606</v>
          </cell>
          <cell r="BA136">
            <v>-123.97625434335541</v>
          </cell>
          <cell r="BB136">
            <v>-76.41782592606961</v>
          </cell>
          <cell r="BC136">
            <v>-98.05866012173811</v>
          </cell>
          <cell r="BD136">
            <v>-95.23424970573996</v>
          </cell>
          <cell r="BE136">
            <v>-152.46600564724685</v>
          </cell>
          <cell r="BF136">
            <v>-120.79655779185242</v>
          </cell>
          <cell r="BG136">
            <v>-115.63666375411282</v>
          </cell>
          <cell r="BI136">
            <v>-321.76810317205536</v>
          </cell>
          <cell r="BJ136">
            <v>-383.14237232123395</v>
          </cell>
          <cell r="BK136">
            <v>68.089229001192</v>
          </cell>
          <cell r="BL136">
            <v>-205.0871102710292</v>
          </cell>
          <cell r="BM136">
            <v>-514.6974221977459</v>
          </cell>
          <cell r="BN136">
            <v>-470.5191270560477</v>
          </cell>
          <cell r="BO136">
            <v>300.83085203560694</v>
          </cell>
          <cell r="BP136">
            <v>91.71624914930715</v>
          </cell>
          <cell r="BR136">
            <v>228.11126033423932</v>
          </cell>
          <cell r="BS136">
            <v>259.16611797787857</v>
          </cell>
          <cell r="BT136">
            <v>-144.5070549272616</v>
          </cell>
          <cell r="BU136">
            <v>107.02845014929107</v>
          </cell>
          <cell r="BV136">
            <v>419.463172492006</v>
          </cell>
          <cell r="BW136">
            <v>318.05312140880085</v>
          </cell>
          <cell r="BX136">
            <v>-421.62740982745936</v>
          </cell>
          <cell r="BY136">
            <v>-207.35291290341996</v>
          </cell>
        </row>
        <row r="138">
          <cell r="L138" t="e">
            <v>#REF!</v>
          </cell>
          <cell r="M138" t="e">
            <v>#REF!</v>
          </cell>
          <cell r="N138" t="e">
            <v>#REF!</v>
          </cell>
          <cell r="Q138">
            <v>-0.7900076699491955</v>
          </cell>
          <cell r="R138">
            <v>-0.4304932068337984</v>
          </cell>
          <cell r="S138">
            <v>-0.48403066273858475</v>
          </cell>
          <cell r="T138">
            <v>-0.03885295077358405</v>
          </cell>
          <cell r="U138">
            <v>-0.3206496208671315</v>
          </cell>
          <cell r="V138">
            <v>0.09562612705269638</v>
          </cell>
          <cell r="W138">
            <v>-0.6520544417903883</v>
          </cell>
          <cell r="X138">
            <v>-0.05802730569030161</v>
          </cell>
          <cell r="Y138">
            <v>-0.4899810234683959</v>
          </cell>
          <cell r="Z138">
            <v>-0.5618528445060115</v>
          </cell>
          <cell r="AA138">
            <v>-4.272984559912247</v>
          </cell>
          <cell r="AE138">
            <v>-0.5352105415445255</v>
          </cell>
          <cell r="AF138">
            <v>0.027754264239313552</v>
          </cell>
          <cell r="AG138">
            <v>-1.1456093074019198</v>
          </cell>
          <cell r="AH138">
            <v>-0.3561556775175467</v>
          </cell>
          <cell r="AI138">
            <v>-0.5221732717258668</v>
          </cell>
          <cell r="AJ138">
            <v>-0.09847940856806757</v>
          </cell>
          <cell r="AK138">
            <v>-0.3468760204302349</v>
          </cell>
          <cell r="AL138">
            <v>-0.019635869476435593</v>
          </cell>
          <cell r="AM138">
            <v>-0.6722322620311934</v>
          </cell>
          <cell r="AN138">
            <v>-0.08252290525952616</v>
          </cell>
          <cell r="AO138">
            <v>-0.5108913639213674</v>
          </cell>
          <cell r="AP138">
            <v>0.02549738436056337</v>
          </cell>
          <cell r="AQ138">
            <v>-0.06070206740290328</v>
          </cell>
          <cell r="AR138">
            <v>0.35560163745272433</v>
          </cell>
          <cell r="AS138">
            <v>-0.0743375293162517</v>
          </cell>
          <cell r="AT138">
            <v>0.038142608987282056</v>
          </cell>
          <cell r="AU138">
            <v>0.05962645779448352</v>
          </cell>
          <cell r="AV138">
            <v>-0.02622639956310341</v>
          </cell>
          <cell r="AW138">
            <v>-0.11526199652913197</v>
          </cell>
          <cell r="AX138">
            <v>0.020177820240805056</v>
          </cell>
          <cell r="AY138">
            <v>-0.5518009729828812</v>
          </cell>
          <cell r="AZ138">
            <v>-1.3492105135737171</v>
          </cell>
          <cell r="BA138">
            <v>-1.7829788804630282</v>
          </cell>
          <cell r="BB138">
            <v>-2.2703017157357848</v>
          </cell>
          <cell r="BC138">
            <v>-2.3135609162143322</v>
          </cell>
          <cell r="BD138">
            <v>-2.6367398101647255</v>
          </cell>
          <cell r="BE138">
            <v>-2.5440057309838138</v>
          </cell>
          <cell r="BF138">
            <v>-3.203882991870909</v>
          </cell>
          <cell r="BG138">
            <v>-3.261910297561209</v>
          </cell>
          <cell r="BH138">
            <v>-0.5613506205968806</v>
          </cell>
          <cell r="BI138">
            <v>-1.6530655847071318</v>
          </cell>
          <cell r="BJ138">
            <v>-2.0092212622246777</v>
          </cell>
          <cell r="BK138">
            <v>-2.5313945339505444</v>
          </cell>
          <cell r="BL138">
            <v>-2.629873942518612</v>
          </cell>
          <cell r="BM138">
            <v>-2.976749962948847</v>
          </cell>
          <cell r="BN138">
            <v>-2.9963858324252834</v>
          </cell>
          <cell r="BO138">
            <v>-3.668618094456477</v>
          </cell>
          <cell r="BP138">
            <v>-3.751140999716003</v>
          </cell>
          <cell r="BQ138">
            <v>0.009549647613999622</v>
          </cell>
          <cell r="BR138">
            <v>0.30385507113341426</v>
          </cell>
          <cell r="BS138">
            <v>0.2262423817616501</v>
          </cell>
          <cell r="BT138">
            <v>0.26109281821475877</v>
          </cell>
          <cell r="BU138">
            <v>0.31631302630427965</v>
          </cell>
          <cell r="BV138">
            <v>0.3400101527841223</v>
          </cell>
          <cell r="BW138">
            <v>0.4523801014414697</v>
          </cell>
          <cell r="BX138">
            <v>0.4647351025855677</v>
          </cell>
          <cell r="BY138">
            <v>0.4892307021547939</v>
          </cell>
          <cell r="BZ138">
            <v>-0.3955376264004933</v>
          </cell>
          <cell r="CA138">
            <v>-0.04017682887951054</v>
          </cell>
          <cell r="CB138">
            <v>-0.7184718188256705</v>
          </cell>
          <cell r="CC138">
            <v>-1.3492105135737171</v>
          </cell>
          <cell r="CD138">
            <v>-1.1541862741056743</v>
          </cell>
          <cell r="CE138">
            <v>-0.19502423946804281</v>
          </cell>
        </row>
        <row r="139">
          <cell r="L139" t="e">
            <v>#REF!</v>
          </cell>
          <cell r="M139" t="e">
            <v>#REF!</v>
          </cell>
          <cell r="N139" t="e">
            <v>#REF!</v>
          </cell>
          <cell r="Q139">
            <v>-0.7886138235487457</v>
          </cell>
          <cell r="R139">
            <v>-0.428913514246622</v>
          </cell>
          <cell r="S139">
            <v>-0.48403066273858475</v>
          </cell>
          <cell r="T139">
            <v>0.4552191366391699</v>
          </cell>
          <cell r="U139">
            <v>-0.32058710341698765</v>
          </cell>
          <cell r="V139">
            <v>0.09562612705269638</v>
          </cell>
          <cell r="W139">
            <v>-0.6520544417903883</v>
          </cell>
          <cell r="X139">
            <v>-0.05802730569030161</v>
          </cell>
          <cell r="Y139">
            <v>-0.4899810234683959</v>
          </cell>
          <cell r="Z139">
            <v>-0.5618528445060115</v>
          </cell>
          <cell r="AA139">
            <v>-3.623055930701176</v>
          </cell>
          <cell r="AE139">
            <v>-0.5352105415445255</v>
          </cell>
          <cell r="AF139">
            <v>0.17802058312874625</v>
          </cell>
          <cell r="AG139">
            <v>-1.1456093074019198</v>
          </cell>
          <cell r="AH139">
            <v>-0.3561556775175467</v>
          </cell>
          <cell r="AI139">
            <v>-0.5221732717258668</v>
          </cell>
          <cell r="AJ139">
            <v>-0.09847940856806757</v>
          </cell>
          <cell r="AK139">
            <v>0.15026252906350845</v>
          </cell>
          <cell r="AL139">
            <v>-0.019635869476435593</v>
          </cell>
          <cell r="AM139">
            <v>-0.6722322620311934</v>
          </cell>
          <cell r="AN139">
            <v>-0.08252290525952616</v>
          </cell>
          <cell r="AO139">
            <v>-0.5108913639213674</v>
          </cell>
          <cell r="AP139">
            <v>0.02549738436056337</v>
          </cell>
          <cell r="AQ139">
            <v>-0.058147900931788565</v>
          </cell>
          <cell r="AR139">
            <v>0.35699548385317414</v>
          </cell>
          <cell r="AS139">
            <v>-0.07275783672907532</v>
          </cell>
          <cell r="AT139">
            <v>0.038142608987282056</v>
          </cell>
          <cell r="AU139">
            <v>0.5536985452072375</v>
          </cell>
          <cell r="AV139">
            <v>0.4708496324804961</v>
          </cell>
          <cell r="AW139">
            <v>-0.11526199652913197</v>
          </cell>
          <cell r="AX139">
            <v>0.020177820240805056</v>
          </cell>
          <cell r="AY139">
            <v>-0.39898048762233385</v>
          </cell>
          <cell r="AZ139">
            <v>-1.1949961818127197</v>
          </cell>
          <cell r="BA139">
            <v>-1.6271848561148543</v>
          </cell>
          <cell r="BB139">
            <v>-2.1145076913876113</v>
          </cell>
          <cell r="BC139">
            <v>-1.6636948044534048</v>
          </cell>
          <cell r="BD139">
            <v>-1.9868111809536542</v>
          </cell>
          <cell r="BE139">
            <v>-1.894077101772743</v>
          </cell>
          <cell r="BF139">
            <v>-2.553954362659838</v>
          </cell>
          <cell r="BG139">
            <v>-2.611981668350137</v>
          </cell>
          <cell r="BH139">
            <v>-0.4110843017074479</v>
          </cell>
          <cell r="BI139">
            <v>-1.5027992658176992</v>
          </cell>
          <cell r="BJ139">
            <v>-1.8589549433352448</v>
          </cell>
          <cell r="BK139">
            <v>-2.3811282150611115</v>
          </cell>
          <cell r="BL139">
            <v>-2.479607623629179</v>
          </cell>
          <cell r="BM139">
            <v>-2.329345094565671</v>
          </cell>
          <cell r="BN139">
            <v>-2.3489809640421075</v>
          </cell>
          <cell r="BO139">
            <v>-3.021213226073301</v>
          </cell>
          <cell r="BP139">
            <v>-3.103736131332827</v>
          </cell>
          <cell r="BQ139">
            <v>0.012103814085114352</v>
          </cell>
          <cell r="BR139">
            <v>0.30780308400497874</v>
          </cell>
          <cell r="BS139">
            <v>0.23177008722039097</v>
          </cell>
          <cell r="BT139">
            <v>0.26662052367349964</v>
          </cell>
          <cell r="BU139">
            <v>0.8159128191757745</v>
          </cell>
          <cell r="BV139">
            <v>0.3425339136120175</v>
          </cell>
          <cell r="BW139">
            <v>0.45490386226936463</v>
          </cell>
          <cell r="BX139">
            <v>0.4672588634134627</v>
          </cell>
          <cell r="BY139">
            <v>0.49175446298268977</v>
          </cell>
          <cell r="BZ139">
            <v>-0.3955376264004933</v>
          </cell>
          <cell r="CA139">
            <v>-0.04017682887951054</v>
          </cell>
          <cell r="CB139">
            <v>-0.7184718188256705</v>
          </cell>
          <cell r="CC139">
            <v>-1.1949961818127197</v>
          </cell>
          <cell r="CD139">
            <v>-1.1541862741056743</v>
          </cell>
          <cell r="CE139">
            <v>-0.0408099077070454</v>
          </cell>
        </row>
        <row r="140"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N141">
            <v>35781.130642476855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L142" t="e">
            <v>#REF!</v>
          </cell>
          <cell r="M142" t="e">
            <v>#REF!</v>
          </cell>
          <cell r="N142" t="e">
            <v>#REF!</v>
          </cell>
          <cell r="Q142">
            <v>76.5351333181634</v>
          </cell>
          <cell r="R142">
            <v>97.94274298462422</v>
          </cell>
          <cell r="S142">
            <v>53.42278850917318</v>
          </cell>
          <cell r="T142">
            <v>71.91281316950929</v>
          </cell>
          <cell r="U142">
            <v>70.55560521390862</v>
          </cell>
          <cell r="V142">
            <v>127.1873279736335</v>
          </cell>
          <cell r="W142">
            <v>94.59926169735175</v>
          </cell>
          <cell r="X142">
            <v>47.58884054414918</v>
          </cell>
          <cell r="Y142">
            <v>82.05877217829644</v>
          </cell>
          <cell r="Z142">
            <v>961.6070329935154</v>
          </cell>
          <cell r="AA142">
            <v>1106.5537343440355</v>
          </cell>
          <cell r="AE142">
            <v>253.7</v>
          </cell>
          <cell r="AF142">
            <v>1258.9</v>
          </cell>
          <cell r="AG142">
            <v>307.5</v>
          </cell>
          <cell r="AH142">
            <v>628.6</v>
          </cell>
          <cell r="AI142">
            <v>373.7</v>
          </cell>
          <cell r="AJ142">
            <v>374.7</v>
          </cell>
          <cell r="AP142">
            <v>-16.30942525940449</v>
          </cell>
          <cell r="AR142">
            <v>-230.9648666818366</v>
          </cell>
          <cell r="AS142">
            <v>-530.6572570153758</v>
          </cell>
          <cell r="AT142">
            <v>-320.2772114908268</v>
          </cell>
          <cell r="AY142">
            <v>197.4297790267449</v>
          </cell>
          <cell r="AZ142">
            <v>75.85515040782653</v>
          </cell>
          <cell r="BA142">
            <v>102.64996976197506</v>
          </cell>
          <cell r="BB142">
            <v>51.548641065530546</v>
          </cell>
          <cell r="BH142">
            <v>1303.4074836067064</v>
          </cell>
          <cell r="BI142">
            <v>321.7681031720556</v>
          </cell>
          <cell r="BJ142">
            <v>383.14237232123514</v>
          </cell>
          <cell r="BK142">
            <v>-68.08922900119023</v>
          </cell>
          <cell r="BZ142" t="e">
            <v>#REF!</v>
          </cell>
          <cell r="CA142" t="e">
            <v>#REF!</v>
          </cell>
          <cell r="CB142" t="e">
            <v>#REF!</v>
          </cell>
          <cell r="CC142">
            <v>75.85515040782653</v>
          </cell>
          <cell r="CD142" t="e">
            <v>#REF!</v>
          </cell>
        </row>
        <row r="143">
          <cell r="L143">
            <v>82.168</v>
          </cell>
          <cell r="N143">
            <v>82.168</v>
          </cell>
          <cell r="Q143">
            <v>152.01283043028573</v>
          </cell>
          <cell r="R143">
            <v>34.7731268124376</v>
          </cell>
          <cell r="S143">
            <v>66.4884524018901</v>
          </cell>
          <cell r="T143">
            <v>19.43520143759238</v>
          </cell>
          <cell r="U143">
            <v>33.04455719052436</v>
          </cell>
          <cell r="V143">
            <v>41.01989141823665</v>
          </cell>
          <cell r="W143">
            <v>42.60614690950002</v>
          </cell>
          <cell r="X143">
            <v>0</v>
          </cell>
          <cell r="Y143">
            <v>0</v>
          </cell>
          <cell r="AB143">
            <v>0.07635304735476992</v>
          </cell>
          <cell r="AC143" t="str">
            <v> </v>
          </cell>
          <cell r="AD143">
            <v>0.07635304735476992</v>
          </cell>
          <cell r="AE143">
            <v>80.96800000000002</v>
          </cell>
          <cell r="AF143">
            <v>226.39999999999998</v>
          </cell>
          <cell r="AG143">
            <v>643.8000000000001</v>
          </cell>
          <cell r="AH143">
            <v>268.2</v>
          </cell>
          <cell r="AI143">
            <v>165.3</v>
          </cell>
          <cell r="AJ143">
            <v>164.3</v>
          </cell>
          <cell r="AP143">
            <v>1.1970666666666574</v>
          </cell>
          <cell r="AR143">
            <v>-491.78716956971437</v>
          </cell>
          <cell r="AS143">
            <v>-233.4268731875624</v>
          </cell>
          <cell r="AT143">
            <v>-98.81154759810991</v>
          </cell>
          <cell r="AY143">
            <v>-72.32956694000009</v>
          </cell>
          <cell r="AZ143">
            <v>46.3198945899999</v>
          </cell>
          <cell r="BA143">
            <v>25.815792559999913</v>
          </cell>
          <cell r="BH143">
            <v>-545.9642000000001</v>
          </cell>
          <cell r="BI143">
            <v>-168.722</v>
          </cell>
          <cell r="BJ143">
            <v>-391.1106</v>
          </cell>
          <cell r="BK143">
            <v>78.13023595091454</v>
          </cell>
          <cell r="BQ143">
            <v>473.63463306000006</v>
          </cell>
          <cell r="BR143">
            <v>215.0418945899999</v>
          </cell>
          <cell r="BS143">
            <v>416.9263925599999</v>
          </cell>
          <cell r="BZ143">
            <v>38.04900000000001</v>
          </cell>
          <cell r="CA143">
            <v>40.09251794000009</v>
          </cell>
          <cell r="CB143">
            <v>60.301548543399676</v>
          </cell>
          <cell r="CC143">
            <v>46.3198945899999</v>
          </cell>
          <cell r="CD143">
            <v>-35.18550000000005</v>
          </cell>
          <cell r="CE143">
            <v>81.50539458999995</v>
          </cell>
          <cell r="CF143">
            <v>231.64483832828816</v>
          </cell>
        </row>
        <row r="144">
          <cell r="L144">
            <v>57.8</v>
          </cell>
          <cell r="N144">
            <v>57.8</v>
          </cell>
          <cell r="Q144">
            <v>38.13134364942685</v>
          </cell>
          <cell r="R144">
            <v>32.85020466664727</v>
          </cell>
          <cell r="S144">
            <v>34.49276452456888</v>
          </cell>
          <cell r="T144">
            <v>30.836777536248412</v>
          </cell>
          <cell r="U144">
            <v>40.33545843938242</v>
          </cell>
          <cell r="V144">
            <v>28.935680613889957</v>
          </cell>
          <cell r="W144">
            <v>83.66256264324616</v>
          </cell>
          <cell r="X144">
            <v>52.74873458188878</v>
          </cell>
          <cell r="Y144">
            <v>52.74873458188878</v>
          </cell>
          <cell r="AA144">
            <v>512.9330588189242</v>
          </cell>
          <cell r="AB144">
            <v>0.05370954796399695</v>
          </cell>
          <cell r="AC144" t="str">
            <v> </v>
          </cell>
          <cell r="AD144">
            <v>0.05370954796399695</v>
          </cell>
          <cell r="AE144">
            <v>60.6</v>
          </cell>
          <cell r="AF144">
            <v>50.8</v>
          </cell>
          <cell r="AG144">
            <v>638.6</v>
          </cell>
          <cell r="AH144">
            <v>62.8</v>
          </cell>
          <cell r="AI144">
            <v>165.7</v>
          </cell>
          <cell r="AJ144">
            <v>166.7</v>
          </cell>
          <cell r="AP144">
            <v>0</v>
          </cell>
          <cell r="AQ144">
            <v>6.790797581736669</v>
          </cell>
          <cell r="AR144">
            <v>-600.4686563505732</v>
          </cell>
          <cell r="AS144">
            <v>-29.949795333352725</v>
          </cell>
          <cell r="AT144">
            <v>-131.2072354754311</v>
          </cell>
          <cell r="AY144">
            <v>22.476616515600668</v>
          </cell>
          <cell r="AZ144">
            <v>30.407488795600713</v>
          </cell>
          <cell r="BA144">
            <v>-247.6733270943986</v>
          </cell>
          <cell r="BH144">
            <v>-571.3678</v>
          </cell>
          <cell r="BI144">
            <v>2.789999999999999</v>
          </cell>
          <cell r="BJ144">
            <v>-378.46139999999997</v>
          </cell>
          <cell r="BK144">
            <v>237.14163595091455</v>
          </cell>
          <cell r="BQ144">
            <v>593.8444165156006</v>
          </cell>
          <cell r="BR144">
            <v>27.617488795600714</v>
          </cell>
          <cell r="BS144">
            <v>130.78807290560138</v>
          </cell>
          <cell r="BZ144">
            <v>39</v>
          </cell>
          <cell r="CA144">
            <v>57.800574999999995</v>
          </cell>
          <cell r="CB144">
            <v>13.047924379000294</v>
          </cell>
          <cell r="CC144">
            <v>30.407488795600713</v>
          </cell>
          <cell r="CD144">
            <v>31.245587999999653</v>
          </cell>
          <cell r="CE144">
            <v>-0.8380992043989401</v>
          </cell>
          <cell r="CF144">
            <v>-2.682296151376473</v>
          </cell>
        </row>
        <row r="145"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Q146">
            <v>66.71186002439947</v>
          </cell>
          <cell r="R146">
            <v>96.79149349439935</v>
          </cell>
          <cell r="S146">
            <v>27.433528871040053</v>
          </cell>
          <cell r="T146">
            <v>22.233528871040054</v>
          </cell>
          <cell r="U146">
            <v>16.033528871040055</v>
          </cell>
          <cell r="V146">
            <v>8.833528871040055</v>
          </cell>
          <cell r="AP146">
            <v>86.35228332999958</v>
          </cell>
          <cell r="AQ146">
            <v>187.0034765843997</v>
          </cell>
          <cell r="AR146">
            <v>66.71186002439947</v>
          </cell>
          <cell r="AS146">
            <v>96.79149349439935</v>
          </cell>
          <cell r="AT146">
            <v>27.433528871040053</v>
          </cell>
        </row>
        <row r="147">
          <cell r="Q147">
            <v>9.823273293763933</v>
          </cell>
          <cell r="R147">
            <v>1.1512494902248704</v>
          </cell>
          <cell r="S147">
            <v>25.989259638133127</v>
          </cell>
          <cell r="T147">
            <v>49.67928429846924</v>
          </cell>
          <cell r="U147">
            <v>54.522076342868566</v>
          </cell>
          <cell r="V147">
            <v>118.35379910259344</v>
          </cell>
          <cell r="AP147">
            <v>151.03829141059592</v>
          </cell>
          <cell r="AQ147">
            <v>16.211476176744696</v>
          </cell>
          <cell r="AR147">
            <v>9.823273293763933</v>
          </cell>
          <cell r="AS147">
            <v>1.1512494902248704</v>
          </cell>
          <cell r="AT147">
            <v>25.989259638133127</v>
          </cell>
        </row>
        <row r="148"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L150">
            <v>1118.2606389705827</v>
          </cell>
          <cell r="Q150">
            <v>1062.1</v>
          </cell>
          <cell r="R150">
            <v>1060.6</v>
          </cell>
          <cell r="S150">
            <v>1075.2</v>
          </cell>
          <cell r="T150">
            <v>0</v>
          </cell>
          <cell r="U150">
            <v>0</v>
          </cell>
          <cell r="AP150">
            <v>1027.1</v>
          </cell>
          <cell r="AQ150">
            <v>1074.2</v>
          </cell>
          <cell r="AR150">
            <v>1062.1</v>
          </cell>
          <cell r="AS150">
            <v>1060.6</v>
          </cell>
          <cell r="AT150">
            <v>1075.2</v>
          </cell>
        </row>
        <row r="151">
          <cell r="L151" t="e">
            <v>#REF!</v>
          </cell>
          <cell r="AE151">
            <v>-23.5</v>
          </cell>
          <cell r="AF151">
            <v>-23.5</v>
          </cell>
          <cell r="AG151">
            <v>23.5</v>
          </cell>
          <cell r="AH151">
            <v>23.5</v>
          </cell>
          <cell r="AP151">
            <v>23.5</v>
          </cell>
          <cell r="AQ151">
            <v>23.5</v>
          </cell>
          <cell r="AR151">
            <v>-23.5</v>
          </cell>
          <cell r="AS151">
            <v>-23.5</v>
          </cell>
          <cell r="AT151">
            <v>0</v>
          </cell>
        </row>
        <row r="152">
          <cell r="Q152">
            <v>54.71666666666667</v>
          </cell>
          <cell r="R152">
            <v>54.71666666666667</v>
          </cell>
          <cell r="S152">
            <v>54.71666666666667</v>
          </cell>
          <cell r="T152">
            <v>54.71666666666667</v>
          </cell>
          <cell r="U152">
            <v>54.71666666666667</v>
          </cell>
          <cell r="V152">
            <v>54.71666666666667</v>
          </cell>
          <cell r="W152">
            <v>54.71666666666667</v>
          </cell>
          <cell r="X152">
            <v>54.71666666666667</v>
          </cell>
          <cell r="Y152">
            <v>54.71666666666667</v>
          </cell>
          <cell r="Z152">
            <v>54.71666666666667</v>
          </cell>
          <cell r="AP152">
            <v>54.71666666666667</v>
          </cell>
          <cell r="AQ152">
            <v>54.71666666666667</v>
          </cell>
          <cell r="AR152">
            <v>54.71666666666667</v>
          </cell>
          <cell r="AS152">
            <v>54.71666666666667</v>
          </cell>
          <cell r="AT152">
            <v>54.71666666666667</v>
          </cell>
        </row>
        <row r="153">
          <cell r="Q153">
            <v>1.6583333333333332</v>
          </cell>
          <cell r="R153">
            <v>1.6583333333333332</v>
          </cell>
          <cell r="S153">
            <v>1.6583333333333332</v>
          </cell>
          <cell r="T153">
            <v>1.6583333333333332</v>
          </cell>
          <cell r="U153">
            <v>1.6583333333333332</v>
          </cell>
          <cell r="V153">
            <v>1.6583333333333332</v>
          </cell>
          <cell r="W153">
            <v>1.6583333333333332</v>
          </cell>
          <cell r="X153">
            <v>1.6583333333333332</v>
          </cell>
          <cell r="Y153">
            <v>1.6583333333333332</v>
          </cell>
          <cell r="Z153">
            <v>1.6583333333333332</v>
          </cell>
          <cell r="AP153">
            <v>1.6583333333333332</v>
          </cell>
          <cell r="AQ153">
            <v>1.6583333333333332</v>
          </cell>
          <cell r="AR153">
            <v>1.6583333333333332</v>
          </cell>
          <cell r="AS153">
            <v>1.6583333333333332</v>
          </cell>
          <cell r="AT153">
            <v>1.6583333333333332</v>
          </cell>
        </row>
        <row r="164">
          <cell r="L164" t="str">
            <v>TESORERIA</v>
          </cell>
          <cell r="M164" t="str">
            <v>RESTO</v>
          </cell>
          <cell r="N164" t="str">
            <v>TOTAL</v>
          </cell>
          <cell r="Q164" t="str">
            <v>Observ.</v>
          </cell>
          <cell r="R164" t="str">
            <v>Observ.</v>
          </cell>
          <cell r="S164" t="str">
            <v>Observ.</v>
          </cell>
          <cell r="T164" t="str">
            <v>Observ.</v>
          </cell>
          <cell r="U164" t="str">
            <v>Observ.</v>
          </cell>
          <cell r="V164" t="str">
            <v>Observ.</v>
          </cell>
          <cell r="W164" t="str">
            <v>Observ.</v>
          </cell>
          <cell r="X164" t="str">
            <v>Observ.</v>
          </cell>
          <cell r="Y164" t="str">
            <v>Observ.</v>
          </cell>
          <cell r="Z164" t="str">
            <v>Observ.</v>
          </cell>
          <cell r="AA164" t="str">
            <v>Total </v>
          </cell>
          <cell r="AB164" t="str">
            <v>% PIB</v>
          </cell>
          <cell r="AC164" t="str">
            <v>% PIB</v>
          </cell>
          <cell r="AD164" t="str">
            <v>% PIB</v>
          </cell>
          <cell r="AE164" t="str">
            <v>Progr.</v>
          </cell>
          <cell r="AF164" t="str">
            <v>Progr.</v>
          </cell>
          <cell r="AG164" t="str">
            <v>Progr.</v>
          </cell>
          <cell r="AH164" t="str">
            <v>Progr.</v>
          </cell>
          <cell r="AI164" t="str">
            <v>Progr.</v>
          </cell>
          <cell r="AJ164" t="str">
            <v>Progr.</v>
          </cell>
          <cell r="AK164" t="str">
            <v>Progr.</v>
          </cell>
          <cell r="AL164" t="str">
            <v>Progr.</v>
          </cell>
          <cell r="AM164" t="str">
            <v>Progr.</v>
          </cell>
          <cell r="AP164" t="str">
            <v>Observ.-Prog.</v>
          </cell>
          <cell r="AQ164" t="str">
            <v>Observ.-Prog.</v>
          </cell>
          <cell r="AR164" t="str">
            <v>Observ.-Prog.</v>
          </cell>
          <cell r="AS164" t="str">
            <v>Observ.-Prog.</v>
          </cell>
          <cell r="AT164" t="str">
            <v>Observ.-Prog.</v>
          </cell>
          <cell r="AU164" t="str">
            <v>Observ-Prog</v>
          </cell>
          <cell r="AV164" t="str">
            <v>Observ-Prog</v>
          </cell>
          <cell r="AW164" t="str">
            <v>Observ-Prog</v>
          </cell>
          <cell r="AY164" t="str">
            <v>Observ.</v>
          </cell>
          <cell r="AZ164" t="str">
            <v>Observ.</v>
          </cell>
          <cell r="BA164" t="str">
            <v>Observ.</v>
          </cell>
          <cell r="BB164" t="str">
            <v>Observ.</v>
          </cell>
          <cell r="BC164" t="str">
            <v>Observ.</v>
          </cell>
          <cell r="BD164" t="str">
            <v>Observ.</v>
          </cell>
          <cell r="BE164" t="str">
            <v>Observ.</v>
          </cell>
          <cell r="BH164" t="str">
            <v>Progr.</v>
          </cell>
          <cell r="BI164" t="str">
            <v>Progr.</v>
          </cell>
          <cell r="BJ164" t="str">
            <v>Progr.</v>
          </cell>
          <cell r="BK164" t="str">
            <v>Progr.</v>
          </cell>
          <cell r="BL164" t="str">
            <v>Progr.</v>
          </cell>
          <cell r="BM164" t="str">
            <v>Progr.</v>
          </cell>
          <cell r="BN164" t="str">
            <v>Progr.</v>
          </cell>
          <cell r="BQ164" t="str">
            <v>Observ-Progr</v>
          </cell>
          <cell r="BR164" t="str">
            <v>Observ-Progr</v>
          </cell>
          <cell r="BS164" t="str">
            <v>Observ-Progr</v>
          </cell>
          <cell r="BT164" t="str">
            <v>Observ-Progr</v>
          </cell>
          <cell r="BU164" t="str">
            <v>Observ-Progr</v>
          </cell>
          <cell r="BV164" t="str">
            <v>Observ-Progr</v>
          </cell>
          <cell r="BW164" t="str">
            <v>Observ-Progr</v>
          </cell>
          <cell r="BZ164" t="str">
            <v>% PIB Observ.</v>
          </cell>
          <cell r="CA164" t="str">
            <v>% PIB Progr</v>
          </cell>
        </row>
        <row r="165">
          <cell r="L165" t="str">
            <v>CSF</v>
          </cell>
          <cell r="M165" t="str">
            <v>SSF</v>
          </cell>
          <cell r="N165" t="str">
            <v>CSF+SSF</v>
          </cell>
          <cell r="Q165">
            <v>35490</v>
          </cell>
          <cell r="R165">
            <v>35521</v>
          </cell>
          <cell r="S165">
            <v>35551</v>
          </cell>
          <cell r="T165">
            <v>35582</v>
          </cell>
          <cell r="U165">
            <v>35612</v>
          </cell>
          <cell r="V165">
            <v>35643</v>
          </cell>
          <cell r="W165">
            <v>35674</v>
          </cell>
          <cell r="X165">
            <v>35704</v>
          </cell>
          <cell r="Y165">
            <v>35735</v>
          </cell>
          <cell r="Z165">
            <v>35765</v>
          </cell>
          <cell r="AA165">
            <v>1997</v>
          </cell>
          <cell r="AB165" t="str">
            <v>CSF</v>
          </cell>
          <cell r="AC165" t="str">
            <v>SSF</v>
          </cell>
          <cell r="AD165" t="str">
            <v>CSF+SSF</v>
          </cell>
          <cell r="AE165" t="str">
            <v>Ene</v>
          </cell>
          <cell r="AF165" t="str">
            <v>Feb</v>
          </cell>
          <cell r="AG165" t="str">
            <v>Mar</v>
          </cell>
          <cell r="AH165" t="str">
            <v>Abr</v>
          </cell>
          <cell r="AI165" t="str">
            <v>May</v>
          </cell>
          <cell r="AJ165" t="str">
            <v>Jun</v>
          </cell>
          <cell r="AK165" t="str">
            <v>Jul</v>
          </cell>
          <cell r="AL165" t="str">
            <v>Ago</v>
          </cell>
          <cell r="AM165" t="str">
            <v>Sep</v>
          </cell>
          <cell r="AP165" t="str">
            <v>Enero</v>
          </cell>
          <cell r="AQ165" t="str">
            <v>Febrero</v>
          </cell>
          <cell r="AR165" t="str">
            <v>Marzo</v>
          </cell>
          <cell r="AS165" t="str">
            <v>Abril</v>
          </cell>
          <cell r="AT165" t="str">
            <v>Mayo</v>
          </cell>
          <cell r="AU165" t="str">
            <v>Junio</v>
          </cell>
          <cell r="AV165" t="str">
            <v>Julio</v>
          </cell>
          <cell r="AW165" t="str">
            <v>Agosto</v>
          </cell>
          <cell r="AY165" t="str">
            <v>Ene-Feb</v>
          </cell>
          <cell r="AZ165" t="str">
            <v>Ene-Mar</v>
          </cell>
          <cell r="BA165" t="str">
            <v>Ene-Abr</v>
          </cell>
          <cell r="BB165" t="str">
            <v>Ene-May</v>
          </cell>
          <cell r="BC165" t="str">
            <v>Ene-Jun</v>
          </cell>
          <cell r="BD165" t="str">
            <v>Ene-Jul</v>
          </cell>
          <cell r="BE165" t="str">
            <v>Ene-Agos</v>
          </cell>
          <cell r="BH165" t="str">
            <v>Ene-Feb</v>
          </cell>
          <cell r="BI165" t="str">
            <v>Ene-Mar</v>
          </cell>
          <cell r="BJ165" t="str">
            <v>Ene-Abr</v>
          </cell>
          <cell r="BK165" t="str">
            <v>Ene-May</v>
          </cell>
          <cell r="BL165" t="str">
            <v>Ene-Jun</v>
          </cell>
          <cell r="BM165" t="str">
            <v>Ene-Jul</v>
          </cell>
          <cell r="BN165" t="str">
            <v>Ene-Agos</v>
          </cell>
          <cell r="BQ165" t="str">
            <v>Ene-Feb</v>
          </cell>
          <cell r="BR165" t="str">
            <v>Ene-Mar</v>
          </cell>
          <cell r="BS165" t="str">
            <v>Ene-Abr</v>
          </cell>
          <cell r="BT165" t="str">
            <v>Ene-May</v>
          </cell>
          <cell r="BU165" t="str">
            <v>Ene-Jun</v>
          </cell>
          <cell r="BV165" t="str">
            <v>Ene-Jul</v>
          </cell>
          <cell r="BW165" t="str">
            <v>Ene-Agos</v>
          </cell>
          <cell r="BZ165" t="str">
            <v>Ene-Jun</v>
          </cell>
          <cell r="CA165" t="str">
            <v>Ene-Jun</v>
          </cell>
        </row>
        <row r="166">
          <cell r="Q166">
            <v>1109.4225440623406</v>
          </cell>
          <cell r="R166">
            <v>1134.5557351198786</v>
          </cell>
          <cell r="S166">
            <v>1176.195992173285</v>
          </cell>
          <cell r="T166">
            <v>1370.897725629982</v>
          </cell>
          <cell r="U166">
            <v>1496.0323988665925</v>
          </cell>
          <cell r="V166">
            <v>1513.2518808554255</v>
          </cell>
          <cell r="W166">
            <v>1283.5524586979645</v>
          </cell>
          <cell r="X166">
            <v>1327.6792521698108</v>
          </cell>
          <cell r="Y166">
            <v>939.4926078722701</v>
          </cell>
          <cell r="Z166">
            <v>1423.562122878575</v>
          </cell>
          <cell r="AA166">
            <v>13585.217358032784</v>
          </cell>
          <cell r="AB166">
            <v>12.086825027770352</v>
          </cell>
          <cell r="AC166" t="e">
            <v>#VALUE!</v>
          </cell>
          <cell r="AD166">
            <v>12.086825027770352</v>
          </cell>
          <cell r="AE166">
            <v>726.3358503923716</v>
          </cell>
          <cell r="AF166">
            <v>1438.1227019431008</v>
          </cell>
          <cell r="AG166">
            <v>1024.6103</v>
          </cell>
          <cell r="AH166">
            <v>1219.2702560502198</v>
          </cell>
          <cell r="AI166">
            <v>1025.0579905407249</v>
          </cell>
          <cell r="AJ166">
            <v>1318.5125198987557</v>
          </cell>
          <cell r="AK166">
            <v>1386.853163608609</v>
          </cell>
          <cell r="AL166">
            <v>1364.2976459563383</v>
          </cell>
          <cell r="AP166">
            <v>13.374136032745128</v>
          </cell>
          <cell r="AQ166">
            <v>-120.63932571623809</v>
          </cell>
          <cell r="AR166">
            <v>84.8122440623406</v>
          </cell>
          <cell r="AS166">
            <v>-84.71452093034122</v>
          </cell>
          <cell r="AT166">
            <v>151.1380016325602</v>
          </cell>
          <cell r="AU166">
            <v>52.38520573122628</v>
          </cell>
          <cell r="AV166">
            <v>109.17923525798346</v>
          </cell>
          <cell r="AW166">
            <v>148.95423489908717</v>
          </cell>
          <cell r="AY166">
            <v>2057.1933626519794</v>
          </cell>
          <cell r="AZ166">
            <v>3166.6159067143203</v>
          </cell>
          <cell r="BA166">
            <v>4301.171641834199</v>
          </cell>
          <cell r="BB166">
            <v>5477.367634007485</v>
          </cell>
          <cell r="BC166">
            <v>6848.265359637466</v>
          </cell>
          <cell r="BD166">
            <v>8344.297758504059</v>
          </cell>
          <cell r="BE166">
            <v>9857.549639359484</v>
          </cell>
          <cell r="BH166">
            <v>2106.4596832266393</v>
          </cell>
          <cell r="BI166">
            <v>3189.068852335472</v>
          </cell>
          <cell r="BJ166">
            <v>4408.339108385692</v>
          </cell>
          <cell r="BK166">
            <v>5433.397098926417</v>
          </cell>
          <cell r="BL166">
            <v>6751.909618825173</v>
          </cell>
          <cell r="BM166">
            <v>8138.762782433782</v>
          </cell>
          <cell r="BN166">
            <v>9503.060428390121</v>
          </cell>
          <cell r="BQ166">
            <v>-49.2663205746596</v>
          </cell>
          <cell r="BR166">
            <v>-22.452945621152274</v>
          </cell>
          <cell r="BS166">
            <v>-107.16746655149332</v>
          </cell>
          <cell r="BT166">
            <v>43.97053508106695</v>
          </cell>
          <cell r="BU166">
            <v>96.35574081229296</v>
          </cell>
          <cell r="BV166">
            <v>205.53497607027657</v>
          </cell>
          <cell r="BW166">
            <v>354.48921096936283</v>
          </cell>
          <cell r="BZ166">
            <v>6.133871776753082</v>
          </cell>
          <cell r="CA166">
            <v>6.047567621166456</v>
          </cell>
        </row>
        <row r="167">
          <cell r="Q167">
            <v>918.6754120280503</v>
          </cell>
          <cell r="R167">
            <v>1041.32148519855</v>
          </cell>
          <cell r="S167">
            <v>1060.4619888837797</v>
          </cell>
          <cell r="T167">
            <v>1183.4589118603099</v>
          </cell>
          <cell r="U167">
            <v>1175.3498713699</v>
          </cell>
          <cell r="V167">
            <v>1300.82735611338</v>
          </cell>
          <cell r="W167">
            <v>1030.26896782149</v>
          </cell>
          <cell r="X167">
            <v>1285.17972252666</v>
          </cell>
          <cell r="Y167">
            <v>916.57072490872</v>
          </cell>
          <cell r="Z167">
            <v>1367.4223958232524</v>
          </cell>
          <cell r="AA167">
            <v>13075.612779912504</v>
          </cell>
          <cell r="AB167">
            <v>11.611762310490025</v>
          </cell>
          <cell r="AC167" t="e">
            <v>#VALUE!</v>
          </cell>
          <cell r="AD167">
            <v>11.611762310490025</v>
          </cell>
          <cell r="AE167">
            <v>653.7783</v>
          </cell>
          <cell r="AF167">
            <v>1354.6194</v>
          </cell>
          <cell r="AG167">
            <v>786.8803</v>
          </cell>
          <cell r="AH167">
            <v>1121.4405222222222</v>
          </cell>
          <cell r="AI167">
            <v>935.237337910198</v>
          </cell>
          <cell r="AJ167">
            <v>1193.5068379101976</v>
          </cell>
          <cell r="AK167">
            <v>1019.9875954975064</v>
          </cell>
          <cell r="AL167">
            <v>1247.3770828528786</v>
          </cell>
          <cell r="AP167">
            <v>-76.76635311794985</v>
          </cell>
          <cell r="AQ167">
            <v>-135.55540350363995</v>
          </cell>
          <cell r="AR167">
            <v>131.7951120280502</v>
          </cell>
          <cell r="AS167">
            <v>-80.11903702367218</v>
          </cell>
          <cell r="AT167">
            <v>125.22465097358187</v>
          </cell>
          <cell r="AU167">
            <v>-10.047926049887893</v>
          </cell>
          <cell r="AV167">
            <v>155.36227587239364</v>
          </cell>
          <cell r="AW167">
            <v>53.45027326050126</v>
          </cell>
          <cell r="AY167">
            <v>1796.07594337841</v>
          </cell>
          <cell r="AZ167">
            <v>2714.7513554064603</v>
          </cell>
          <cell r="BA167">
            <v>3756.0728406050102</v>
          </cell>
          <cell r="BB167">
            <v>4816.534829488791</v>
          </cell>
          <cell r="BC167">
            <v>5999.9937413491</v>
          </cell>
          <cell r="BD167">
            <v>7175.343612719</v>
          </cell>
          <cell r="BE167">
            <v>8476.170968832379</v>
          </cell>
          <cell r="BH167">
            <v>2008.3977</v>
          </cell>
          <cell r="BI167">
            <v>2795.278</v>
          </cell>
          <cell r="BJ167">
            <v>3916.7185222222224</v>
          </cell>
          <cell r="BK167">
            <v>4851.95586013242</v>
          </cell>
          <cell r="BL167">
            <v>6045.462698042618</v>
          </cell>
          <cell r="BM167">
            <v>7065.450293540125</v>
          </cell>
          <cell r="BN167">
            <v>8312.827376393005</v>
          </cell>
          <cell r="BQ167">
            <v>-212.32175662158997</v>
          </cell>
          <cell r="BR167">
            <v>-80.52664459353977</v>
          </cell>
          <cell r="BS167">
            <v>-160.645681617212</v>
          </cell>
          <cell r="BT167">
            <v>-35.421030643630175</v>
          </cell>
          <cell r="BU167">
            <v>-45.4689566935183</v>
          </cell>
          <cell r="BV167">
            <v>109.89331917887466</v>
          </cell>
          <cell r="BW167">
            <v>163.34359243937433</v>
          </cell>
          <cell r="BZ167">
            <v>5.374089691043261</v>
          </cell>
          <cell r="CA167">
            <v>5.41481544209616</v>
          </cell>
        </row>
        <row r="168">
          <cell r="Q168">
            <v>612.1861350610002</v>
          </cell>
          <cell r="R168">
            <v>752.901555189</v>
          </cell>
          <cell r="S168">
            <v>709.4972773779998</v>
          </cell>
          <cell r="T168">
            <v>851.278704287</v>
          </cell>
          <cell r="U168">
            <v>803.174428981</v>
          </cell>
          <cell r="V168">
            <v>972.7071308799999</v>
          </cell>
          <cell r="W168">
            <v>690.390968228</v>
          </cell>
          <cell r="X168">
            <v>919.5669539930002</v>
          </cell>
          <cell r="Y168">
            <v>560.750024557</v>
          </cell>
          <cell r="Z168">
            <v>976.0156491428003</v>
          </cell>
          <cell r="AA168">
            <v>9152.5181370445</v>
          </cell>
          <cell r="AB168">
            <v>8.064394588623657</v>
          </cell>
          <cell r="AC168" t="e">
            <v>#VALUE!</v>
          </cell>
          <cell r="AD168">
            <v>8.064394588623657</v>
          </cell>
          <cell r="AE168">
            <v>372.33579999999995</v>
          </cell>
          <cell r="AF168">
            <v>1072.5493999999999</v>
          </cell>
          <cell r="AG168">
            <v>494.4103</v>
          </cell>
          <cell r="AH168">
            <v>798.1958</v>
          </cell>
          <cell r="AI168">
            <v>600.2614</v>
          </cell>
          <cell r="AJ168">
            <v>857.1218999999999</v>
          </cell>
          <cell r="AK168">
            <v>668.1943000000001</v>
          </cell>
          <cell r="AL168">
            <v>897.2391</v>
          </cell>
          <cell r="AP168">
            <v>-28.36885688229995</v>
          </cell>
          <cell r="AQ168">
            <v>-112.46703376999994</v>
          </cell>
          <cell r="AR168">
            <v>117.77583506100018</v>
          </cell>
          <cell r="AS168">
            <v>-45.294244811</v>
          </cell>
          <cell r="AT168">
            <v>109.23587737799983</v>
          </cell>
          <cell r="AU168">
            <v>-5.843195712999886</v>
          </cell>
          <cell r="AV168">
            <v>134.9801289809999</v>
          </cell>
          <cell r="AW168">
            <v>75.4680308799999</v>
          </cell>
          <cell r="AY168">
            <v>1304.0493093476998</v>
          </cell>
          <cell r="AZ168">
            <v>1916.2354444087</v>
          </cell>
          <cell r="BA168">
            <v>2669.1369995977</v>
          </cell>
          <cell r="BB168">
            <v>3378.6342769757002</v>
          </cell>
          <cell r="BC168">
            <v>4229.9129812627</v>
          </cell>
          <cell r="BD168">
            <v>5033.0874102437</v>
          </cell>
          <cell r="BE168">
            <v>6005.7945411237</v>
          </cell>
          <cell r="BH168">
            <v>1444.8852</v>
          </cell>
          <cell r="BI168">
            <v>1939.2955</v>
          </cell>
          <cell r="BJ168">
            <v>2737.4913</v>
          </cell>
          <cell r="BK168">
            <v>3337.7527</v>
          </cell>
          <cell r="BL168">
            <v>4194.8746</v>
          </cell>
          <cell r="BM168">
            <v>4863.068899999999</v>
          </cell>
          <cell r="BN168">
            <v>5760.307999999999</v>
          </cell>
          <cell r="BQ168">
            <v>-140.8358906523</v>
          </cell>
          <cell r="BR168">
            <v>-23.06005559129983</v>
          </cell>
          <cell r="BS168">
            <v>-68.35430040229994</v>
          </cell>
          <cell r="BT168">
            <v>40.88157697569977</v>
          </cell>
          <cell r="BU168">
            <v>35.03838126269966</v>
          </cell>
          <cell r="BV168">
            <v>170.0185102437008</v>
          </cell>
          <cell r="BW168">
            <v>245.4865411237006</v>
          </cell>
          <cell r="BZ168">
            <v>3.7886592430849206</v>
          </cell>
          <cell r="CA168">
            <v>3.7572759764263166</v>
          </cell>
        </row>
        <row r="169">
          <cell r="Q169">
            <v>547.2508932010002</v>
          </cell>
          <cell r="R169">
            <v>273.534887641</v>
          </cell>
          <cell r="S169">
            <v>633.2626624339998</v>
          </cell>
          <cell r="T169">
            <v>407.0639527949999</v>
          </cell>
          <cell r="U169">
            <v>716.377360256</v>
          </cell>
          <cell r="V169">
            <v>457.377056551</v>
          </cell>
          <cell r="W169">
            <v>587.309967256</v>
          </cell>
          <cell r="AE169">
            <v>300.03099999999995</v>
          </cell>
          <cell r="AF169">
            <v>412.96669999999995</v>
          </cell>
          <cell r="AG169">
            <v>411.4792</v>
          </cell>
          <cell r="AH169">
            <v>256.96799999999996</v>
          </cell>
          <cell r="AI169">
            <v>517.7282</v>
          </cell>
          <cell r="AJ169">
            <v>367.7209</v>
          </cell>
          <cell r="AK169">
            <v>564.8566000000001</v>
          </cell>
          <cell r="AL169">
            <v>375.6336</v>
          </cell>
          <cell r="AP169">
            <v>-56.474356882299986</v>
          </cell>
          <cell r="AQ169">
            <v>-44.584800675</v>
          </cell>
          <cell r="AR169">
            <v>135.77169320100018</v>
          </cell>
          <cell r="AT169">
            <v>115.5344624339998</v>
          </cell>
          <cell r="AU169">
            <v>39.34305279499995</v>
          </cell>
          <cell r="AV169">
            <v>151.5207602559999</v>
          </cell>
          <cell r="AW169">
            <v>81.74345655100001</v>
          </cell>
          <cell r="AY169">
            <v>611.9385424426999</v>
          </cell>
          <cell r="AZ169">
            <v>1159.1894356437</v>
          </cell>
          <cell r="BA169">
            <v>1432.7243232847002</v>
          </cell>
          <cell r="BB169">
            <v>2065.9869857187</v>
          </cell>
          <cell r="BC169">
            <v>2473.0509385136997</v>
          </cell>
          <cell r="BD169">
            <v>3189.4282987696997</v>
          </cell>
          <cell r="BE169">
            <v>3646.8053553206996</v>
          </cell>
          <cell r="BH169">
            <v>712.9976999999999</v>
          </cell>
          <cell r="BI169">
            <v>1124.4769</v>
          </cell>
          <cell r="BJ169">
            <v>1381.4449</v>
          </cell>
          <cell r="BK169">
            <v>1899.1731</v>
          </cell>
          <cell r="BL169">
            <v>2266.894</v>
          </cell>
          <cell r="BM169">
            <v>2831.7506</v>
          </cell>
          <cell r="BN169">
            <v>3207.3842</v>
          </cell>
          <cell r="BQ169">
            <v>-101.05915755729995</v>
          </cell>
          <cell r="BR169">
            <v>34.71253564370022</v>
          </cell>
          <cell r="BS169">
            <v>51.279423284700215</v>
          </cell>
          <cell r="BT169">
            <v>166.81388571870002</v>
          </cell>
          <cell r="BU169">
            <v>206.15693851369997</v>
          </cell>
          <cell r="BV169">
            <v>357.6776987696999</v>
          </cell>
          <cell r="BW169">
            <v>439.42115532069965</v>
          </cell>
          <cell r="BZ169">
            <v>2.215068569572039</v>
          </cell>
          <cell r="CA169">
            <v>2.0304173972935824</v>
          </cell>
        </row>
        <row r="170">
          <cell r="Q170">
            <v>64.93524185999999</v>
          </cell>
          <cell r="R170">
            <v>479.366667548</v>
          </cell>
          <cell r="S170">
            <v>76.23461494400001</v>
          </cell>
          <cell r="T170">
            <v>444.214751492</v>
          </cell>
          <cell r="U170">
            <v>86.79706872500002</v>
          </cell>
          <cell r="V170">
            <v>515.3300743289999</v>
          </cell>
          <cell r="W170">
            <v>103.08100097199998</v>
          </cell>
          <cell r="AE170">
            <v>72.3048</v>
          </cell>
          <cell r="AF170">
            <v>659.5827</v>
          </cell>
          <cell r="AG170">
            <v>82.9311</v>
          </cell>
          <cell r="AH170">
            <v>541.2278</v>
          </cell>
          <cell r="AI170">
            <v>82.5332</v>
          </cell>
          <cell r="AJ170">
            <v>489.40099999999995</v>
          </cell>
          <cell r="AK170">
            <v>103.3377</v>
          </cell>
          <cell r="AL170">
            <v>521.6055</v>
          </cell>
          <cell r="AP170">
            <v>28.105500000000006</v>
          </cell>
          <cell r="AQ170">
            <v>-67.88223309500006</v>
          </cell>
          <cell r="AR170">
            <v>-17.99585814000001</v>
          </cell>
          <cell r="AT170">
            <v>-6.298585055999979</v>
          </cell>
          <cell r="AU170">
            <v>-45.18624850799995</v>
          </cell>
          <cell r="AV170">
            <v>-16.54063127499998</v>
          </cell>
          <cell r="AW170">
            <v>-6.275425671000107</v>
          </cell>
          <cell r="AY170">
            <v>692.110766905</v>
          </cell>
          <cell r="AZ170">
            <v>757.046008765</v>
          </cell>
          <cell r="BA170">
            <v>1236.412676313</v>
          </cell>
          <cell r="BB170">
            <v>1312.647291257</v>
          </cell>
          <cell r="BC170">
            <v>1756.862042749</v>
          </cell>
          <cell r="BD170">
            <v>1843.659111474</v>
          </cell>
          <cell r="BE170">
            <v>2358.9891858029996</v>
          </cell>
          <cell r="BH170">
            <v>731.8875</v>
          </cell>
          <cell r="BI170">
            <v>814.8186000000001</v>
          </cell>
          <cell r="BJ170">
            <v>1356.0464000000002</v>
          </cell>
          <cell r="BK170">
            <v>1438.5796000000003</v>
          </cell>
          <cell r="BL170">
            <v>1927.9806000000003</v>
          </cell>
          <cell r="BM170">
            <v>2031.3183000000004</v>
          </cell>
          <cell r="BN170">
            <v>2552.9238000000005</v>
          </cell>
          <cell r="BQ170">
            <v>-39.776733095000054</v>
          </cell>
          <cell r="BR170">
            <v>-57.77259123500005</v>
          </cell>
          <cell r="BS170">
            <v>-119.63372368700016</v>
          </cell>
          <cell r="BT170">
            <v>-125.93230874300025</v>
          </cell>
          <cell r="BU170">
            <v>-171.1185572510003</v>
          </cell>
          <cell r="BV170">
            <v>-187.65918852600043</v>
          </cell>
          <cell r="BW170">
            <v>-193.93461419700088</v>
          </cell>
          <cell r="BZ170">
            <v>1.573590673512882</v>
          </cell>
          <cell r="CA170">
            <v>1.726858579132734</v>
          </cell>
        </row>
        <row r="171">
          <cell r="Q171">
            <v>230.41582564200002</v>
          </cell>
          <cell r="R171">
            <v>208.70567652300002</v>
          </cell>
          <cell r="S171">
            <v>278.7606644854</v>
          </cell>
          <cell r="T171">
            <v>262.92810880995995</v>
          </cell>
          <cell r="U171">
            <v>309.668576469</v>
          </cell>
          <cell r="V171">
            <v>275.746238785</v>
          </cell>
          <cell r="W171">
            <v>299.0129225421499</v>
          </cell>
          <cell r="X171">
            <v>317.95930432717</v>
          </cell>
          <cell r="Y171">
            <v>308.058088183</v>
          </cell>
          <cell r="Z171">
            <v>340.72488169626354</v>
          </cell>
          <cell r="AA171">
            <v>3197.184857216944</v>
          </cell>
          <cell r="AB171">
            <v>2.763130730809057</v>
          </cell>
          <cell r="AC171" t="e">
            <v>#VALUE!</v>
          </cell>
          <cell r="AD171">
            <v>2.763130730809057</v>
          </cell>
          <cell r="AE171">
            <v>220</v>
          </cell>
          <cell r="AF171">
            <v>220</v>
          </cell>
          <cell r="AG171">
            <v>220</v>
          </cell>
          <cell r="AH171">
            <v>240</v>
          </cell>
          <cell r="AI171">
            <v>250</v>
          </cell>
          <cell r="AJ171">
            <v>250</v>
          </cell>
          <cell r="AK171">
            <v>267.2</v>
          </cell>
          <cell r="AL171">
            <v>267.5</v>
          </cell>
          <cell r="AP171">
            <v>-44.58080253700001</v>
          </cell>
          <cell r="AQ171">
            <v>-30.214627709000013</v>
          </cell>
          <cell r="AR171">
            <v>10.415825642000016</v>
          </cell>
          <cell r="AS171">
            <v>-31.294323476999978</v>
          </cell>
          <cell r="AT171">
            <v>28.760664485400014</v>
          </cell>
          <cell r="AU171">
            <v>12.928108809959951</v>
          </cell>
          <cell r="AV171">
            <v>42.46857646900003</v>
          </cell>
          <cell r="AW171">
            <v>8.246238785000003</v>
          </cell>
          <cell r="AY171">
            <v>365.204569754</v>
          </cell>
          <cell r="AZ171">
            <v>595.620395396</v>
          </cell>
          <cell r="BA171">
            <v>804.326071919</v>
          </cell>
          <cell r="BB171">
            <v>1083.0867364044002</v>
          </cell>
          <cell r="BC171">
            <v>1346.01484521436</v>
          </cell>
          <cell r="BD171">
            <v>1655.68342168336</v>
          </cell>
          <cell r="BE171">
            <v>1931.42966046836</v>
          </cell>
          <cell r="BH171">
            <v>440.00000000000006</v>
          </cell>
          <cell r="BI171">
            <v>660</v>
          </cell>
          <cell r="BJ171">
            <v>900</v>
          </cell>
          <cell r="BK171">
            <v>1150</v>
          </cell>
          <cell r="BL171">
            <v>1400</v>
          </cell>
          <cell r="BM171">
            <v>1667.2</v>
          </cell>
          <cell r="BN171">
            <v>1934.7</v>
          </cell>
          <cell r="BQ171">
            <v>-74.79543024600008</v>
          </cell>
          <cell r="BR171">
            <v>-64.37960460400006</v>
          </cell>
          <cell r="BS171">
            <v>-95.67392808099999</v>
          </cell>
          <cell r="BT171">
            <v>-66.91326359559991</v>
          </cell>
          <cell r="BU171">
            <v>-53.98515478563996</v>
          </cell>
          <cell r="BV171">
            <v>-11.516578316640107</v>
          </cell>
          <cell r="BW171">
            <v>-3.2703395316400474</v>
          </cell>
          <cell r="BZ171">
            <v>1.2056020081832963</v>
          </cell>
          <cell r="CA171">
            <v>1.2539555692551199</v>
          </cell>
        </row>
        <row r="172">
          <cell r="Q172">
            <v>87.58110000000002</v>
          </cell>
          <cell r="R172">
            <v>75.48188634248501</v>
          </cell>
          <cell r="S172">
            <v>100.79985627792065</v>
          </cell>
          <cell r="T172">
            <v>96.82237280412623</v>
          </cell>
          <cell r="U172">
            <v>119.95336933611877</v>
          </cell>
          <cell r="V172">
            <v>106.80132008960814</v>
          </cell>
          <cell r="W172">
            <v>121.30396975051718</v>
          </cell>
          <cell r="X172">
            <v>123.15117546677656</v>
          </cell>
          <cell r="Y172">
            <v>120.73640728030996</v>
          </cell>
          <cell r="Z172">
            <v>131.96731670782302</v>
          </cell>
          <cell r="AA172">
            <v>1221.3033438096857</v>
          </cell>
          <cell r="AB172">
            <v>1.0069033117662627</v>
          </cell>
          <cell r="AC172" t="str">
            <v> </v>
          </cell>
          <cell r="AD172">
            <v>1.0069033117662627</v>
          </cell>
          <cell r="AE172">
            <v>79.53099217699052</v>
          </cell>
          <cell r="AF172">
            <v>79.5</v>
          </cell>
          <cell r="AG172">
            <v>79.5</v>
          </cell>
          <cell r="AH172">
            <v>86.8</v>
          </cell>
          <cell r="AI172">
            <v>90.4</v>
          </cell>
          <cell r="AJ172">
            <v>90.4</v>
          </cell>
          <cell r="AK172">
            <v>96.6</v>
          </cell>
          <cell r="AL172">
            <v>96.7</v>
          </cell>
          <cell r="AP172">
            <v>-17.211794713990507</v>
          </cell>
          <cell r="AQ172">
            <v>-5.114627708999961</v>
          </cell>
          <cell r="AR172">
            <v>8.08110000000002</v>
          </cell>
          <cell r="AS172">
            <v>-11.318113657514985</v>
          </cell>
          <cell r="AT172">
            <v>10.399856277920648</v>
          </cell>
          <cell r="AU172">
            <v>6.422372804126226</v>
          </cell>
          <cell r="AV172">
            <v>23.353369336118774</v>
          </cell>
          <cell r="AW172">
            <v>10.101320089608137</v>
          </cell>
          <cell r="AY172">
            <v>136.70456975400006</v>
          </cell>
          <cell r="AZ172">
            <v>224.28566975400008</v>
          </cell>
          <cell r="BA172">
            <v>299.7675560964851</v>
          </cell>
          <cell r="BB172">
            <v>400.56741237440576</v>
          </cell>
          <cell r="BC172">
            <v>497.389785178532</v>
          </cell>
          <cell r="BD172">
            <v>617.3431545146508</v>
          </cell>
          <cell r="BE172">
            <v>724.1444746042589</v>
          </cell>
          <cell r="BH172">
            <v>159.03099217699054</v>
          </cell>
          <cell r="BI172">
            <v>238.53099217699054</v>
          </cell>
          <cell r="BJ172">
            <v>325.33099217699055</v>
          </cell>
          <cell r="BK172">
            <v>415.7309921769905</v>
          </cell>
          <cell r="BL172">
            <v>506.1309921769905</v>
          </cell>
          <cell r="BM172">
            <v>602.7309921769905</v>
          </cell>
          <cell r="BN172">
            <v>699.4309921769906</v>
          </cell>
          <cell r="BQ172">
            <v>-22.326422422990476</v>
          </cell>
          <cell r="BR172">
            <v>-14.245322422990455</v>
          </cell>
          <cell r="BS172">
            <v>-25.563436080505426</v>
          </cell>
          <cell r="BT172">
            <v>-15.163579802584763</v>
          </cell>
          <cell r="BU172">
            <v>-8.741206998458495</v>
          </cell>
          <cell r="BV172">
            <v>14.612162337660266</v>
          </cell>
          <cell r="BW172">
            <v>24.71348242726833</v>
          </cell>
          <cell r="BZ172">
            <v>0.44550335086801984</v>
          </cell>
          <cell r="CA172">
            <v>0.45333269743782617</v>
          </cell>
        </row>
        <row r="173">
          <cell r="Q173">
            <v>142.834725642</v>
          </cell>
          <cell r="R173">
            <v>133.223790180515</v>
          </cell>
          <cell r="S173">
            <v>177.96080820747937</v>
          </cell>
          <cell r="T173">
            <v>166.1057360058337</v>
          </cell>
          <cell r="U173">
            <v>189.71520713288123</v>
          </cell>
          <cell r="V173">
            <v>168.94491869539186</v>
          </cell>
          <cell r="W173">
            <v>177.70895279163273</v>
          </cell>
          <cell r="X173">
            <v>194.80812886039345</v>
          </cell>
          <cell r="Y173">
            <v>187.32168090269005</v>
          </cell>
          <cell r="Z173">
            <v>208.7575649884405</v>
          </cell>
          <cell r="AA173">
            <v>1975.881513407258</v>
          </cell>
          <cell r="AB173">
            <v>1.7562274190427944</v>
          </cell>
          <cell r="AC173" t="str">
            <v> </v>
          </cell>
          <cell r="AD173">
            <v>1.7562274190427944</v>
          </cell>
          <cell r="AE173">
            <v>140.4690078230095</v>
          </cell>
          <cell r="AF173">
            <v>140.5</v>
          </cell>
          <cell r="AG173">
            <v>140.5</v>
          </cell>
          <cell r="AH173">
            <v>153.2</v>
          </cell>
          <cell r="AI173">
            <v>159.6</v>
          </cell>
          <cell r="AJ173">
            <v>159.6</v>
          </cell>
          <cell r="AK173">
            <v>170.6</v>
          </cell>
          <cell r="AL173">
            <v>170.8</v>
          </cell>
          <cell r="AP173">
            <v>-27.36900782300951</v>
          </cell>
          <cell r="AQ173">
            <v>-25.100000000000065</v>
          </cell>
          <cell r="AR173">
            <v>2.334725641999995</v>
          </cell>
          <cell r="AS173">
            <v>-19.97620981948498</v>
          </cell>
          <cell r="AT173">
            <v>18.36080820747938</v>
          </cell>
          <cell r="AU173">
            <v>6.505736005833711</v>
          </cell>
          <cell r="AV173">
            <v>19.11520713288124</v>
          </cell>
          <cell r="AW173">
            <v>-1.8550813046081487</v>
          </cell>
          <cell r="AY173">
            <v>228.49999999999991</v>
          </cell>
          <cell r="AZ173">
            <v>371.3347256419999</v>
          </cell>
          <cell r="BA173">
            <v>504.5585158225149</v>
          </cell>
          <cell r="BB173">
            <v>682.5193240299943</v>
          </cell>
          <cell r="BC173">
            <v>848.625060035828</v>
          </cell>
          <cell r="BD173">
            <v>1038.3402671687093</v>
          </cell>
          <cell r="BE173">
            <v>1207.285185864101</v>
          </cell>
          <cell r="BH173">
            <v>280.9690078230095</v>
          </cell>
          <cell r="BI173">
            <v>421.4690078230095</v>
          </cell>
          <cell r="BJ173">
            <v>574.6690078230095</v>
          </cell>
          <cell r="BK173">
            <v>734.2690078230095</v>
          </cell>
          <cell r="BL173">
            <v>893.8690078230095</v>
          </cell>
          <cell r="BM173">
            <v>1064.4690078230094</v>
          </cell>
          <cell r="BN173">
            <v>1235.2690078230094</v>
          </cell>
          <cell r="BQ173">
            <v>-52.469007823009605</v>
          </cell>
          <cell r="BR173">
            <v>-50.13428218100961</v>
          </cell>
          <cell r="BS173">
            <v>-70.11049200049456</v>
          </cell>
          <cell r="BT173">
            <v>-51.74968379301515</v>
          </cell>
          <cell r="BU173">
            <v>-45.24394778718147</v>
          </cell>
          <cell r="BV173">
            <v>-26.128740654300145</v>
          </cell>
          <cell r="BW173">
            <v>-27.983821958908266</v>
          </cell>
          <cell r="BZ173">
            <v>0.7600986573152764</v>
          </cell>
          <cell r="CA173">
            <v>0.8006228718172935</v>
          </cell>
        </row>
        <row r="174">
          <cell r="Q174">
            <v>48.755678719580004</v>
          </cell>
          <cell r="R174">
            <v>61.927547688800004</v>
          </cell>
          <cell r="S174">
            <v>56.177978153059996</v>
          </cell>
          <cell r="T174">
            <v>65.37891124526</v>
          </cell>
          <cell r="U174">
            <v>60.21443681602</v>
          </cell>
          <cell r="V174">
            <v>49.163226856559994</v>
          </cell>
          <cell r="W174">
            <v>38.87063087264</v>
          </cell>
          <cell r="X174">
            <v>45.708496023</v>
          </cell>
          <cell r="Y174">
            <v>45.870645472</v>
          </cell>
          <cell r="Z174">
            <v>50.68219898418843</v>
          </cell>
          <cell r="AA174">
            <v>634.4261906985785</v>
          </cell>
          <cell r="AB174">
            <v>0.7344952591799305</v>
          </cell>
          <cell r="AC174" t="str">
            <v> </v>
          </cell>
          <cell r="AD174">
            <v>0.7344952591799305</v>
          </cell>
          <cell r="AE174">
            <v>60.4425</v>
          </cell>
          <cell r="AF174">
            <v>60.4</v>
          </cell>
          <cell r="AG174">
            <v>60.4</v>
          </cell>
          <cell r="AH174">
            <v>67.6747222222222</v>
          </cell>
          <cell r="AI174">
            <v>68.01493791019796</v>
          </cell>
          <cell r="AJ174">
            <v>68.01493791019796</v>
          </cell>
          <cell r="AK174">
            <v>67.71493791019796</v>
          </cell>
          <cell r="AL174">
            <v>67.98993791019795</v>
          </cell>
          <cell r="AP174">
            <v>-4.25264619750989</v>
          </cell>
          <cell r="AQ174">
            <v>-4.913413935020003</v>
          </cell>
          <cell r="AR174">
            <v>-11.644321280419994</v>
          </cell>
          <cell r="AS174">
            <v>-5.747174533422196</v>
          </cell>
          <cell r="AT174">
            <v>-11.836959757137961</v>
          </cell>
          <cell r="AU174">
            <v>-2.6360266649379582</v>
          </cell>
          <cell r="AV174">
            <v>-7.500501094177963</v>
          </cell>
          <cell r="AW174">
            <v>-18.826711053637958</v>
          </cell>
          <cell r="AY174">
            <v>111.67643986747011</v>
          </cell>
          <cell r="AZ174">
            <v>160.43211858705013</v>
          </cell>
          <cell r="BA174">
            <v>222.35966627585015</v>
          </cell>
          <cell r="BB174">
            <v>278.53764442891014</v>
          </cell>
          <cell r="BC174">
            <v>343.9165556741701</v>
          </cell>
          <cell r="BD174">
            <v>404.1309924901901</v>
          </cell>
          <cell r="BE174">
            <v>453.29421934675014</v>
          </cell>
          <cell r="BH174">
            <v>120.8425</v>
          </cell>
          <cell r="BI174">
            <v>181.2425</v>
          </cell>
          <cell r="BJ174">
            <v>248.91722222222222</v>
          </cell>
          <cell r="BK174">
            <v>316.93216013242017</v>
          </cell>
          <cell r="BL174">
            <v>384.9470980426181</v>
          </cell>
          <cell r="BM174">
            <v>452.66203595281604</v>
          </cell>
          <cell r="BN174">
            <v>520.651973863014</v>
          </cell>
          <cell r="BQ174">
            <v>-9.166060132529893</v>
          </cell>
          <cell r="BR174">
            <v>-20.81038141294988</v>
          </cell>
          <cell r="BS174">
            <v>-26.557555946372077</v>
          </cell>
          <cell r="BT174">
            <v>-38.394515703510024</v>
          </cell>
          <cell r="BU174">
            <v>-41.03054236844798</v>
          </cell>
          <cell r="BV174">
            <v>-48.53104346262592</v>
          </cell>
          <cell r="BW174">
            <v>-67.35775451626381</v>
          </cell>
          <cell r="BZ174">
            <v>0.30804005739047435</v>
          </cell>
          <cell r="CA174">
            <v>0.34479039818509827</v>
          </cell>
        </row>
        <row r="175">
          <cell r="Q175">
            <v>27.31777260547</v>
          </cell>
          <cell r="R175">
            <v>17.78670579775</v>
          </cell>
          <cell r="S175">
            <v>16.02606886732</v>
          </cell>
          <cell r="T175">
            <v>3.8731875180900004</v>
          </cell>
          <cell r="U175">
            <v>2.29242910388</v>
          </cell>
          <cell r="V175">
            <v>3.2107595918200014</v>
          </cell>
          <cell r="W175">
            <v>1.994446178699998</v>
          </cell>
          <cell r="X175">
            <v>1.9449681834900003</v>
          </cell>
          <cell r="Y175">
            <v>1.891966696719994</v>
          </cell>
          <cell r="Z175">
            <v>-0.0003339999999987242</v>
          </cell>
          <cell r="AA175">
            <v>91.48359495247998</v>
          </cell>
          <cell r="AB175">
            <v>0.04974173187738333</v>
          </cell>
          <cell r="AC175" t="e">
            <v>#VALUE!</v>
          </cell>
          <cell r="AD175">
            <v>0.04974173187738333</v>
          </cell>
          <cell r="AE175">
            <v>1</v>
          </cell>
          <cell r="AF175">
            <v>1.67</v>
          </cell>
          <cell r="AG175">
            <v>12.07</v>
          </cell>
          <cell r="AH175">
            <v>15.57</v>
          </cell>
          <cell r="AI175">
            <v>16.961</v>
          </cell>
          <cell r="AJ175">
            <v>18.37</v>
          </cell>
          <cell r="AK175">
            <v>16.878357587308294</v>
          </cell>
          <cell r="AL175">
            <v>14.648044942680542</v>
          </cell>
          <cell r="AP175">
            <v>0.4359524988599972</v>
          </cell>
          <cell r="AQ175">
            <v>12.039671910380003</v>
          </cell>
          <cell r="AR175">
            <v>15.24777260547</v>
          </cell>
          <cell r="AS175">
            <v>2.2167057977499987</v>
          </cell>
          <cell r="AT175">
            <v>-0.9349311326799992</v>
          </cell>
          <cell r="AU175">
            <v>-14.49681248191</v>
          </cell>
          <cell r="AV175">
            <v>-14.585928483428294</v>
          </cell>
          <cell r="AW175">
            <v>-11.437285350860542</v>
          </cell>
          <cell r="AY175">
            <v>15.14562440924</v>
          </cell>
          <cell r="AZ175">
            <v>42.46339701471</v>
          </cell>
          <cell r="BA175">
            <v>60.25010281246</v>
          </cell>
          <cell r="BB175">
            <v>76.27617167977999</v>
          </cell>
          <cell r="BC175">
            <v>80.14935919787</v>
          </cell>
          <cell r="BD175">
            <v>82.44178830175</v>
          </cell>
          <cell r="BE175">
            <v>85.65254789357</v>
          </cell>
          <cell r="BH175">
            <v>2.67</v>
          </cell>
          <cell r="BI175">
            <v>14.74</v>
          </cell>
          <cell r="BJ175">
            <v>30.310000000000002</v>
          </cell>
          <cell r="BK175">
            <v>47.271</v>
          </cell>
          <cell r="BL175">
            <v>65.641</v>
          </cell>
          <cell r="BM175">
            <v>82.51935758730829</v>
          </cell>
          <cell r="BN175">
            <v>97.16740252998883</v>
          </cell>
          <cell r="BQ175">
            <v>12.47562440924</v>
          </cell>
          <cell r="BR175">
            <v>27.723397014709995</v>
          </cell>
          <cell r="BS175">
            <v>29.940102812459994</v>
          </cell>
          <cell r="BT175">
            <v>29.00517167977999</v>
          </cell>
          <cell r="BU175">
            <v>14.508359197869986</v>
          </cell>
          <cell r="BV175">
            <v>-0.07756928555829745</v>
          </cell>
          <cell r="BW175">
            <v>-11.514854636418832</v>
          </cell>
          <cell r="BZ175">
            <v>0.0717883823845701</v>
          </cell>
          <cell r="CA175">
            <v>0.05879349822962523</v>
          </cell>
        </row>
        <row r="176">
          <cell r="Q176">
            <v>35.09447176415</v>
          </cell>
          <cell r="R176">
            <v>35.14656270695</v>
          </cell>
          <cell r="S176">
            <v>29.18071709571</v>
          </cell>
          <cell r="T176">
            <v>31.759557582969997</v>
          </cell>
          <cell r="U176">
            <v>26.012900590530002</v>
          </cell>
          <cell r="V176">
            <v>28.550581069179998</v>
          </cell>
          <cell r="W176">
            <v>29.71116172158</v>
          </cell>
          <cell r="X176">
            <v>29.501093009100003</v>
          </cell>
          <cell r="Y176">
            <v>16.48154729986</v>
          </cell>
          <cell r="Z176">
            <v>54.88108176512267</v>
          </cell>
          <cell r="AA176">
            <v>407.57820320317273</v>
          </cell>
          <cell r="AB176">
            <v>0.3597821418076097</v>
          </cell>
          <cell r="AC176" t="e">
            <v>#VALUE!</v>
          </cell>
          <cell r="AD176">
            <v>0.3597821418076097</v>
          </cell>
          <cell r="AE176">
            <v>29.19886910883322</v>
          </cell>
          <cell r="AF176">
            <v>28.8</v>
          </cell>
          <cell r="AG176">
            <v>31.3</v>
          </cell>
          <cell r="AH176">
            <v>27.130943987791408</v>
          </cell>
          <cell r="AI176">
            <v>30.44474367098939</v>
          </cell>
          <cell r="AJ176">
            <v>28.784751352719894</v>
          </cell>
          <cell r="AK176">
            <v>31.027972937692418</v>
          </cell>
          <cell r="AL176">
            <v>31.81877408611866</v>
          </cell>
          <cell r="AP176">
            <v>6.335174915566768</v>
          </cell>
          <cell r="AQ176">
            <v>26.924484573620003</v>
          </cell>
          <cell r="AR176">
            <v>3.79447176415</v>
          </cell>
          <cell r="AS176">
            <v>8.015618719158592</v>
          </cell>
          <cell r="AT176">
            <v>-1.264026575279388</v>
          </cell>
          <cell r="AU176">
            <v>2.9748062302501026</v>
          </cell>
          <cell r="AV176">
            <v>-5.015072347162416</v>
          </cell>
          <cell r="AW176">
            <v>-3.2681930169386604</v>
          </cell>
          <cell r="AY176">
            <v>91.25852859802</v>
          </cell>
          <cell r="AZ176">
            <v>126.35300036217</v>
          </cell>
          <cell r="BA176">
            <v>161.49956306912</v>
          </cell>
          <cell r="BB176">
            <v>190.68028016483</v>
          </cell>
          <cell r="BC176">
            <v>222.43983774780003</v>
          </cell>
          <cell r="BD176">
            <v>248.45273833833</v>
          </cell>
          <cell r="BE176">
            <v>277.00331940751</v>
          </cell>
          <cell r="BH176">
            <v>0</v>
          </cell>
          <cell r="BI176">
            <v>89.29886910883323</v>
          </cell>
          <cell r="BJ176">
            <v>116.42981309662463</v>
          </cell>
          <cell r="BK176">
            <v>146.87455676761402</v>
          </cell>
          <cell r="BL176">
            <v>175.6593081203339</v>
          </cell>
          <cell r="BM176">
            <v>206.68728105802634</v>
          </cell>
          <cell r="BN176">
            <v>238.506055144145</v>
          </cell>
          <cell r="BQ176">
            <v>91.25852859802</v>
          </cell>
          <cell r="BR176">
            <v>37.05413125333677</v>
          </cell>
          <cell r="BS176">
            <v>45.06974997249537</v>
          </cell>
          <cell r="BT176">
            <v>43.80572339721599</v>
          </cell>
          <cell r="BU176">
            <v>46.78052962746611</v>
          </cell>
          <cell r="BV176">
            <v>41.76545728030365</v>
          </cell>
          <cell r="BW176">
            <v>38.497264263365</v>
          </cell>
          <cell r="BZ176">
            <v>0.19923548097718502</v>
          </cell>
          <cell r="CA176">
            <v>0.15733497693499554</v>
          </cell>
        </row>
        <row r="177">
          <cell r="Q177">
            <v>22.9039720259</v>
          </cell>
          <cell r="R177">
            <v>25.0219692973</v>
          </cell>
          <cell r="S177">
            <v>21.114573597</v>
          </cell>
          <cell r="T177">
            <v>20.49106819726</v>
          </cell>
          <cell r="U177">
            <v>18.79330255493</v>
          </cell>
          <cell r="V177">
            <v>20.67312519244</v>
          </cell>
          <cell r="W177">
            <v>21.78866378708</v>
          </cell>
          <cell r="X177">
            <v>23.042011341850003</v>
          </cell>
          <cell r="Y177">
            <v>10.44828470136</v>
          </cell>
          <cell r="Z177">
            <v>47.23616385739811</v>
          </cell>
          <cell r="AA177">
            <v>281.14187918592813</v>
          </cell>
          <cell r="AB177">
            <v>0.31086268638339837</v>
          </cell>
          <cell r="AC177" t="str">
            <v> </v>
          </cell>
          <cell r="AD177">
            <v>0.31086268638339837</v>
          </cell>
          <cell r="AE177">
            <v>22</v>
          </cell>
          <cell r="AF177">
            <v>22</v>
          </cell>
          <cell r="AG177">
            <v>22</v>
          </cell>
          <cell r="AH177">
            <v>23</v>
          </cell>
          <cell r="AI177">
            <v>26.92924657871426</v>
          </cell>
          <cell r="AJ177">
            <v>26.85414930339405</v>
          </cell>
          <cell r="AK177">
            <v>26.855239421008392</v>
          </cell>
          <cell r="AL177">
            <v>29.218076853133606</v>
          </cell>
          <cell r="AP177">
            <v>0.7915249447099946</v>
          </cell>
          <cell r="AQ177">
            <v>4.8372196887000065</v>
          </cell>
          <cell r="AR177">
            <v>0.9039720258999999</v>
          </cell>
          <cell r="AS177">
            <v>2.0219692973</v>
          </cell>
          <cell r="AT177">
            <v>-5.81467298171426</v>
          </cell>
          <cell r="AU177">
            <v>-6.36308110613405</v>
          </cell>
          <cell r="AV177">
            <v>-8.06193686607839</v>
          </cell>
          <cell r="AW177">
            <v>-8.544951660693606</v>
          </cell>
          <cell r="AY177">
            <v>49.62874463341</v>
          </cell>
          <cell r="AZ177">
            <v>72.53271665931</v>
          </cell>
          <cell r="BA177">
            <v>97.55468595661</v>
          </cell>
          <cell r="BB177">
            <v>118.66925955361</v>
          </cell>
          <cell r="BC177">
            <v>139.16032775087</v>
          </cell>
          <cell r="BD177">
            <v>157.9536303058</v>
          </cell>
          <cell r="BE177">
            <v>178.62675549824002</v>
          </cell>
          <cell r="BH177">
            <v>0</v>
          </cell>
          <cell r="BI177">
            <v>66</v>
          </cell>
          <cell r="BJ177">
            <v>89</v>
          </cell>
          <cell r="BK177">
            <v>115.92924657871426</v>
          </cell>
          <cell r="BL177">
            <v>142.7833958821083</v>
          </cell>
          <cell r="BM177">
            <v>169.6386353031167</v>
          </cell>
          <cell r="BN177">
            <v>198.8567121562503</v>
          </cell>
          <cell r="BQ177">
            <v>49.62874463341</v>
          </cell>
          <cell r="BR177">
            <v>6.5327166593099975</v>
          </cell>
          <cell r="BS177">
            <v>8.554685956610001</v>
          </cell>
          <cell r="BT177">
            <v>2.7400129748957482</v>
          </cell>
          <cell r="BU177">
            <v>-3.623068131238284</v>
          </cell>
          <cell r="BV177">
            <v>-11.685004997316696</v>
          </cell>
          <cell r="BW177">
            <v>-20.22995665801028</v>
          </cell>
          <cell r="BZ177">
            <v>0.12464347714469375</v>
          </cell>
          <cell r="CA177">
            <v>0.1278885960453773</v>
          </cell>
        </row>
        <row r="178">
          <cell r="Q178">
            <v>12.190499738249997</v>
          </cell>
          <cell r="R178">
            <v>10.12459340965</v>
          </cell>
          <cell r="S178">
            <v>8.06614349871</v>
          </cell>
          <cell r="T178">
            <v>11.26848938571</v>
          </cell>
          <cell r="U178">
            <v>7.219598035600001</v>
          </cell>
          <cell r="V178">
            <v>7.877455876739999</v>
          </cell>
          <cell r="W178">
            <v>7.9224979345</v>
          </cell>
          <cell r="X178">
            <v>6.45908166725</v>
          </cell>
          <cell r="Y178">
            <v>6.0332625985</v>
          </cell>
          <cell r="Z178">
            <v>7.6449179077245635</v>
          </cell>
          <cell r="AA178">
            <v>126.43632401724457</v>
          </cell>
          <cell r="AB178">
            <v>0.04891945542421135</v>
          </cell>
          <cell r="AC178" t="str">
            <v> </v>
          </cell>
          <cell r="AD178">
            <v>0.04891945542421135</v>
          </cell>
          <cell r="AE178">
            <v>7.19886910883322</v>
          </cell>
          <cell r="AF178">
            <v>6.800000000000001</v>
          </cell>
          <cell r="AG178">
            <v>9.3</v>
          </cell>
          <cell r="AH178">
            <v>4.130943987791407</v>
          </cell>
          <cell r="AI178">
            <v>3.5154970922751296</v>
          </cell>
          <cell r="AJ178">
            <v>1.9306020493258464</v>
          </cell>
          <cell r="AK178">
            <v>4.172733516684026</v>
          </cell>
          <cell r="AL178">
            <v>2.6006972329850533</v>
          </cell>
          <cell r="AP178">
            <v>5.543649970856778</v>
          </cell>
          <cell r="AQ178">
            <v>22.087264884919996</v>
          </cell>
          <cell r="AR178">
            <v>2.8904997382499964</v>
          </cell>
          <cell r="AS178">
            <v>5.993649421858593</v>
          </cell>
          <cell r="AT178">
            <v>4.55064640643487</v>
          </cell>
          <cell r="AU178">
            <v>9.337887336384153</v>
          </cell>
          <cell r="AV178">
            <v>3.0468645189159744</v>
          </cell>
          <cell r="AW178">
            <v>5.276758643754945</v>
          </cell>
          <cell r="AY178">
            <v>41.62978396461</v>
          </cell>
          <cell r="AZ178">
            <v>53.820283702859996</v>
          </cell>
          <cell r="BA178">
            <v>63.94487711251</v>
          </cell>
          <cell r="BB178">
            <v>72.01102061122</v>
          </cell>
          <cell r="BC178">
            <v>83.27950999693</v>
          </cell>
          <cell r="BD178">
            <v>90.49910803253</v>
          </cell>
          <cell r="BE178">
            <v>98.37656390927</v>
          </cell>
          <cell r="BH178">
            <v>0</v>
          </cell>
          <cell r="BI178">
            <v>23.298869108833223</v>
          </cell>
          <cell r="BJ178">
            <v>27.42981309662463</v>
          </cell>
          <cell r="BK178">
            <v>30.94531018889976</v>
          </cell>
          <cell r="BL178">
            <v>32.87591223822561</v>
          </cell>
          <cell r="BM178">
            <v>37.048645754909636</v>
          </cell>
          <cell r="BN178">
            <v>39.64934298789469</v>
          </cell>
          <cell r="BQ178">
            <v>41.62978396461</v>
          </cell>
          <cell r="BR178">
            <v>30.521414594026773</v>
          </cell>
          <cell r="BS178">
            <v>36.51506401588537</v>
          </cell>
          <cell r="BT178">
            <v>41.065710422320244</v>
          </cell>
          <cell r="BU178">
            <v>50.40359775870439</v>
          </cell>
          <cell r="BV178">
            <v>53.45046227762037</v>
          </cell>
          <cell r="BW178">
            <v>58.72722092137531</v>
          </cell>
          <cell r="BZ178">
            <v>0.07459200383249129</v>
          </cell>
          <cell r="CA178">
            <v>0.029446380889618252</v>
          </cell>
        </row>
        <row r="179">
          <cell r="Q179">
            <v>155.65266027014036</v>
          </cell>
          <cell r="R179">
            <v>58.08768721437878</v>
          </cell>
          <cell r="S179">
            <v>86.55328619379537</v>
          </cell>
          <cell r="T179">
            <v>155.6792561867022</v>
          </cell>
          <cell r="U179">
            <v>294.6696269061624</v>
          </cell>
          <cell r="V179">
            <v>183.8739436728656</v>
          </cell>
          <cell r="W179">
            <v>223.57232915489456</v>
          </cell>
          <cell r="X179">
            <v>12.998436634050623</v>
          </cell>
          <cell r="Y179">
            <v>6.440335663690104</v>
          </cell>
          <cell r="Z179">
            <v>1.2586452902</v>
          </cell>
          <cell r="AA179">
            <v>102.02637491710546</v>
          </cell>
          <cell r="AB179">
            <v>0.1152805754727172</v>
          </cell>
          <cell r="AC179" t="e">
            <v>#VALUE!</v>
          </cell>
          <cell r="AD179">
            <v>0.1152805754727172</v>
          </cell>
          <cell r="AE179">
            <v>43.3586812835384</v>
          </cell>
          <cell r="AF179">
            <v>54.703301943100755</v>
          </cell>
          <cell r="AG179">
            <v>206.42999999999998</v>
          </cell>
          <cell r="AH179">
            <v>70.69878984020619</v>
          </cell>
          <cell r="AI179">
            <v>59.37590895953757</v>
          </cell>
          <cell r="AJ179">
            <v>96.22093063583816</v>
          </cell>
          <cell r="AK179">
            <v>335.83759517341036</v>
          </cell>
          <cell r="AL179">
            <v>85.10178901734105</v>
          </cell>
          <cell r="AP179">
            <v>83.8053142351283</v>
          </cell>
          <cell r="AQ179">
            <v>-12.008406786217925</v>
          </cell>
          <cell r="AR179">
            <v>-50.77733972985962</v>
          </cell>
          <cell r="AS179">
            <v>-12.611102625827407</v>
          </cell>
          <cell r="AT179">
            <v>27.177377234257804</v>
          </cell>
          <cell r="AU179">
            <v>59.45832555086403</v>
          </cell>
          <cell r="AV179">
            <v>-41.16796826724794</v>
          </cell>
          <cell r="AW179">
            <v>98.77215465552456</v>
          </cell>
          <cell r="AY179">
            <v>169.85889067554956</v>
          </cell>
          <cell r="AZ179">
            <v>325.51155094568986</v>
          </cell>
          <cell r="BA179">
            <v>383.5992381600687</v>
          </cell>
          <cell r="BB179">
            <v>470.152524353864</v>
          </cell>
          <cell r="BC179">
            <v>625.8317805405662</v>
          </cell>
          <cell r="BD179">
            <v>920.5014074467286</v>
          </cell>
          <cell r="BE179">
            <v>1104.3753511195941</v>
          </cell>
          <cell r="BH179">
            <v>98.06198322663916</v>
          </cell>
          <cell r="BI179">
            <v>304.49198322663915</v>
          </cell>
          <cell r="BJ179">
            <v>375.19077306684534</v>
          </cell>
          <cell r="BK179">
            <v>434.5666820263829</v>
          </cell>
          <cell r="BL179">
            <v>530.787612662221</v>
          </cell>
          <cell r="BM179">
            <v>866.6252078356315</v>
          </cell>
          <cell r="BN179">
            <v>951.7269968529725</v>
          </cell>
          <cell r="BQ179">
            <v>71.79690744891036</v>
          </cell>
          <cell r="BR179">
            <v>21.019567719050727</v>
          </cell>
          <cell r="BS179">
            <v>8.408465093223313</v>
          </cell>
          <cell r="BT179">
            <v>35.58584232748113</v>
          </cell>
          <cell r="BU179">
            <v>95.04416787834515</v>
          </cell>
          <cell r="BV179">
            <v>53.87619961109715</v>
          </cell>
          <cell r="BW179">
            <v>152.6483542666216</v>
          </cell>
          <cell r="BZ179">
            <v>0.5605466047326363</v>
          </cell>
          <cell r="CA179">
            <v>0.475417202135301</v>
          </cell>
        </row>
        <row r="180">
          <cell r="Q180">
            <v>20.389989183469996</v>
          </cell>
          <cell r="R180">
            <v>23.18330702766</v>
          </cell>
          <cell r="S180">
            <v>26.06416653558</v>
          </cell>
          <cell r="T180">
            <v>47.06140592601001</v>
          </cell>
          <cell r="U180">
            <v>30.953203019040004</v>
          </cell>
          <cell r="V180">
            <v>36.70824383657</v>
          </cell>
          <cell r="W180">
            <v>24.578930537091</v>
          </cell>
          <cell r="AE180">
            <v>27.7</v>
          </cell>
          <cell r="AF180">
            <v>36</v>
          </cell>
          <cell r="AG180">
            <v>32.7</v>
          </cell>
          <cell r="AH180">
            <v>24.7</v>
          </cell>
          <cell r="AI180">
            <v>31.9</v>
          </cell>
          <cell r="AJ180">
            <v>52.1</v>
          </cell>
          <cell r="AK180">
            <v>39</v>
          </cell>
          <cell r="AL180">
            <v>43.2</v>
          </cell>
          <cell r="AP180">
            <v>10.564640287859877</v>
          </cell>
          <cell r="AQ180">
            <v>-11.601199240870002</v>
          </cell>
          <cell r="AR180">
            <v>-12.310010816530006</v>
          </cell>
          <cell r="AT180">
            <v>-5.8358334644199985</v>
          </cell>
          <cell r="AU180">
            <v>-5.038594073989991</v>
          </cell>
          <cell r="AV180">
            <v>-8.046796980959996</v>
          </cell>
          <cell r="AW180">
            <v>-6.491756163430004</v>
          </cell>
          <cell r="AY180">
            <v>62.663441046989874</v>
          </cell>
          <cell r="AZ180">
            <v>83.05343023045987</v>
          </cell>
          <cell r="BA180">
            <v>106.23673725811986</v>
          </cell>
          <cell r="BB180">
            <v>132.30090379369986</v>
          </cell>
          <cell r="BC180">
            <v>179.36230971970986</v>
          </cell>
          <cell r="BD180">
            <v>210.31551273874987</v>
          </cell>
          <cell r="BE180">
            <v>247.02375657531988</v>
          </cell>
          <cell r="BH180">
            <v>63.7</v>
          </cell>
          <cell r="BI180">
            <v>96.4</v>
          </cell>
          <cell r="BJ180">
            <v>121.10000000000001</v>
          </cell>
          <cell r="BK180">
            <v>153</v>
          </cell>
          <cell r="BL180">
            <v>205.1</v>
          </cell>
          <cell r="BM180">
            <v>244.1</v>
          </cell>
          <cell r="BN180">
            <v>287.3</v>
          </cell>
          <cell r="BQ180">
            <v>-1.036558953010129</v>
          </cell>
          <cell r="BR180">
            <v>-13.346569769540139</v>
          </cell>
          <cell r="BS180">
            <v>-14.863262741880149</v>
          </cell>
          <cell r="BT180">
            <v>-20.69909620630014</v>
          </cell>
          <cell r="BU180">
            <v>-25.73769028029014</v>
          </cell>
          <cell r="BV180">
            <v>-33.78448726125012</v>
          </cell>
          <cell r="BW180">
            <v>-40.27624342468013</v>
          </cell>
          <cell r="BZ180">
            <v>0.1606516908482085</v>
          </cell>
          <cell r="CA180">
            <v>0.18370449089587504</v>
          </cell>
        </row>
        <row r="181">
          <cell r="Q181">
            <v>20.419145816216478</v>
          </cell>
          <cell r="R181">
            <v>18.153312371182583</v>
          </cell>
          <cell r="S181">
            <v>17.05947118514537</v>
          </cell>
          <cell r="T181">
            <v>12.247566229500725</v>
          </cell>
          <cell r="U181">
            <v>25.38065893167306</v>
          </cell>
          <cell r="V181">
            <v>21.110588443768986</v>
          </cell>
          <cell r="W181">
            <v>19.33208827139603</v>
          </cell>
          <cell r="AE181">
            <v>2</v>
          </cell>
          <cell r="AF181">
            <v>4.1</v>
          </cell>
          <cell r="AG181">
            <v>5</v>
          </cell>
          <cell r="AH181">
            <v>22</v>
          </cell>
          <cell r="AI181">
            <v>10.4</v>
          </cell>
          <cell r="AJ181">
            <v>11.8</v>
          </cell>
          <cell r="AK181">
            <v>23.4</v>
          </cell>
          <cell r="AL181">
            <v>7.2</v>
          </cell>
          <cell r="AP181">
            <v>6.741418895517878</v>
          </cell>
          <cell r="AQ181">
            <v>2.3909133710559747</v>
          </cell>
          <cell r="AR181">
            <v>15.419145816216478</v>
          </cell>
          <cell r="AT181">
            <v>6.659471185145369</v>
          </cell>
          <cell r="AU181">
            <v>0.44756622950072433</v>
          </cell>
          <cell r="AV181">
            <v>1.9806589316730623</v>
          </cell>
          <cell r="AW181">
            <v>13.910588443768987</v>
          </cell>
          <cell r="AY181">
            <v>15.232332266573852</v>
          </cell>
          <cell r="AZ181">
            <v>35.651478082790334</v>
          </cell>
          <cell r="BA181">
            <v>53.80479045397291</v>
          </cell>
          <cell r="BB181">
            <v>70.86426163911828</v>
          </cell>
          <cell r="BC181">
            <v>83.111827868619</v>
          </cell>
          <cell r="BD181">
            <v>108.49248680029206</v>
          </cell>
          <cell r="BE181">
            <v>129.60307524406105</v>
          </cell>
          <cell r="BH181">
            <v>6.1</v>
          </cell>
          <cell r="BI181">
            <v>11.1</v>
          </cell>
          <cell r="BJ181">
            <v>33.1</v>
          </cell>
          <cell r="BK181">
            <v>43.5</v>
          </cell>
          <cell r="BL181">
            <v>55.3</v>
          </cell>
          <cell r="BM181">
            <v>78.69999999999999</v>
          </cell>
          <cell r="BN181">
            <v>85.89999999999999</v>
          </cell>
          <cell r="BQ181">
            <v>9.132332266573853</v>
          </cell>
          <cell r="BR181">
            <v>24.551478082790332</v>
          </cell>
          <cell r="BS181">
            <v>20.70479045397291</v>
          </cell>
          <cell r="BT181">
            <v>27.364261639118283</v>
          </cell>
          <cell r="BU181">
            <v>27.811827868619005</v>
          </cell>
          <cell r="BV181">
            <v>29.792486800292068</v>
          </cell>
          <cell r="BW181">
            <v>43.703075244061054</v>
          </cell>
          <cell r="BZ181">
            <v>0.07444181387630548</v>
          </cell>
          <cell r="CA181">
            <v>0.049531244985577226</v>
          </cell>
        </row>
        <row r="182">
          <cell r="Q182">
            <v>5.011376580700978</v>
          </cell>
          <cell r="R182">
            <v>4.781875676633764</v>
          </cell>
          <cell r="S182">
            <v>21.554095750260004</v>
          </cell>
          <cell r="T182">
            <v>5.94972883212949</v>
          </cell>
          <cell r="U182">
            <v>3.9456540861499994</v>
          </cell>
          <cell r="V182">
            <v>21.94146290483878</v>
          </cell>
          <cell r="W182">
            <v>6.955168192077534</v>
          </cell>
          <cell r="AE182">
            <v>10.119681283538403</v>
          </cell>
          <cell r="AF182">
            <v>10.35904385061521</v>
          </cell>
          <cell r="AG182">
            <v>9.399999999999999</v>
          </cell>
          <cell r="AH182">
            <v>7.7757898402061905</v>
          </cell>
          <cell r="AI182">
            <v>10.8</v>
          </cell>
          <cell r="AJ182">
            <v>24</v>
          </cell>
          <cell r="AK182">
            <v>5.2</v>
          </cell>
          <cell r="AL182">
            <v>29.5</v>
          </cell>
          <cell r="AP182">
            <v>53.538706444161605</v>
          </cell>
          <cell r="AQ182">
            <v>-1.4290486148652075</v>
          </cell>
          <cell r="AR182">
            <v>-4.38862341929902</v>
          </cell>
          <cell r="AT182">
            <v>10.754095750260003</v>
          </cell>
          <cell r="AU182">
            <v>-18.05027116787051</v>
          </cell>
          <cell r="AV182">
            <v>-1.2543459138500008</v>
          </cell>
          <cell r="AW182">
            <v>-7.5585370951612205</v>
          </cell>
          <cell r="AY182">
            <v>72.58838296345002</v>
          </cell>
          <cell r="AZ182">
            <v>77.599759544151</v>
          </cell>
          <cell r="BA182">
            <v>82.38163522078476</v>
          </cell>
          <cell r="BB182">
            <v>103.93573097104476</v>
          </cell>
          <cell r="BC182">
            <v>109.88545980317426</v>
          </cell>
          <cell r="BD182">
            <v>113.83111388932426</v>
          </cell>
          <cell r="BE182">
            <v>135.77257679416303</v>
          </cell>
          <cell r="BH182">
            <v>20.478725134153613</v>
          </cell>
          <cell r="BI182">
            <v>29.878725134153612</v>
          </cell>
          <cell r="BJ182">
            <v>37.6545149743598</v>
          </cell>
          <cell r="BK182">
            <v>48.454514974359796</v>
          </cell>
          <cell r="BL182">
            <v>72.4545149743598</v>
          </cell>
          <cell r="BM182">
            <v>77.6545149743598</v>
          </cell>
          <cell r="BN182">
            <v>107.1545149743598</v>
          </cell>
          <cell r="BQ182">
            <v>52.1096578292964</v>
          </cell>
          <cell r="BR182">
            <v>47.72103440999739</v>
          </cell>
          <cell r="BS182">
            <v>44.72712024642496</v>
          </cell>
          <cell r="BT182">
            <v>55.481215996684966</v>
          </cell>
          <cell r="BU182">
            <v>37.43094482881446</v>
          </cell>
          <cell r="BV182">
            <v>36.17659891496446</v>
          </cell>
          <cell r="BW182">
            <v>28.61806181980323</v>
          </cell>
          <cell r="BZ182">
            <v>0.09842248878596425</v>
          </cell>
          <cell r="CA182">
            <v>0.06489624469269781</v>
          </cell>
        </row>
        <row r="183">
          <cell r="Q183">
            <v>100</v>
          </cell>
          <cell r="R183">
            <v>0</v>
          </cell>
          <cell r="S183">
            <v>17.9</v>
          </cell>
          <cell r="T183">
            <v>88.8122686835</v>
          </cell>
          <cell r="U183">
            <v>114.15</v>
          </cell>
          <cell r="V183">
            <v>98.24796075691</v>
          </cell>
          <cell r="W183">
            <v>150.15</v>
          </cell>
          <cell r="AE183">
            <v>0</v>
          </cell>
          <cell r="AF183">
            <v>0</v>
          </cell>
          <cell r="AG183">
            <v>138.2</v>
          </cell>
          <cell r="AH183">
            <v>0</v>
          </cell>
          <cell r="AI183">
            <v>0</v>
          </cell>
          <cell r="AJ183">
            <v>0</v>
          </cell>
          <cell r="AK183">
            <v>139.078495</v>
          </cell>
          <cell r="AL183">
            <v>0</v>
          </cell>
          <cell r="AP183">
            <v>4.4</v>
          </cell>
          <cell r="AQ183">
            <v>0.5</v>
          </cell>
          <cell r="AR183">
            <v>-38.19999999999999</v>
          </cell>
          <cell r="AT183">
            <v>17.9</v>
          </cell>
          <cell r="AU183">
            <v>88.8122686835</v>
          </cell>
          <cell r="AV183">
            <v>-24.928494999999998</v>
          </cell>
          <cell r="AW183">
            <v>98.24796075691</v>
          </cell>
          <cell r="AY183">
            <v>4.9</v>
          </cell>
          <cell r="AZ183">
            <v>104.9</v>
          </cell>
          <cell r="BA183">
            <v>104.9</v>
          </cell>
          <cell r="BB183">
            <v>122.8</v>
          </cell>
          <cell r="BC183">
            <v>211.6122686835</v>
          </cell>
          <cell r="BD183">
            <v>325.7622686835</v>
          </cell>
          <cell r="BE183">
            <v>424.01022944041</v>
          </cell>
          <cell r="BH183">
            <v>0</v>
          </cell>
          <cell r="BI183">
            <v>138.2</v>
          </cell>
          <cell r="BJ183">
            <v>138.2</v>
          </cell>
          <cell r="BK183">
            <v>138.2</v>
          </cell>
          <cell r="BL183">
            <v>138.2</v>
          </cell>
          <cell r="BM183">
            <v>277.278495</v>
          </cell>
          <cell r="BN183">
            <v>277.278495</v>
          </cell>
          <cell r="BQ183">
            <v>4.9</v>
          </cell>
          <cell r="BR183">
            <v>-33.29999999999999</v>
          </cell>
          <cell r="BS183">
            <v>-33.29999999999999</v>
          </cell>
          <cell r="BT183">
            <v>-15.399999999999991</v>
          </cell>
          <cell r="BU183">
            <v>73.4122686835</v>
          </cell>
          <cell r="BV183">
            <v>48.483773683499976</v>
          </cell>
          <cell r="BW183">
            <v>146.73173444040998</v>
          </cell>
          <cell r="BZ183">
            <v>0.18953741631313256</v>
          </cell>
          <cell r="CA183">
            <v>0.12378332833646967</v>
          </cell>
        </row>
        <row r="184"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109.19289789080555</v>
          </cell>
          <cell r="V184">
            <v>0</v>
          </cell>
          <cell r="W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111.04121</v>
          </cell>
          <cell r="AL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-1.8483121091944525</v>
          </cell>
          <cell r="AW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109.19289789080555</v>
          </cell>
          <cell r="BE184">
            <v>109.19289789080555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111.04121</v>
          </cell>
          <cell r="BN184">
            <v>111.04121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-1.8483121091944525</v>
          </cell>
          <cell r="BW184">
            <v>-1.8483121091944525</v>
          </cell>
        </row>
        <row r="185">
          <cell r="Q185">
            <v>9.8321486897529</v>
          </cell>
          <cell r="R185">
            <v>11.969192138902438</v>
          </cell>
          <cell r="S185">
            <v>3.9755527228100003</v>
          </cell>
          <cell r="T185">
            <v>1.608286515561961</v>
          </cell>
          <cell r="U185">
            <v>11.047212978493802</v>
          </cell>
          <cell r="V185">
            <v>5.86568773077785</v>
          </cell>
          <cell r="W185">
            <v>22.556142154329997</v>
          </cell>
          <cell r="X185">
            <v>12.998436634050623</v>
          </cell>
          <cell r="Y185">
            <v>6.440335663690104</v>
          </cell>
          <cell r="Z185">
            <v>1.2586452902</v>
          </cell>
          <cell r="AA185">
            <v>102.02637491710546</v>
          </cell>
          <cell r="AB185">
            <v>0.1152805754727172</v>
          </cell>
          <cell r="AC185" t="e">
            <v>#VALUE!</v>
          </cell>
          <cell r="AD185">
            <v>0.1152805754727172</v>
          </cell>
          <cell r="AE185">
            <v>3.5389999999999997</v>
          </cell>
          <cell r="AF185">
            <v>4.244258092485548</v>
          </cell>
          <cell r="AG185">
            <v>21.13</v>
          </cell>
          <cell r="AH185">
            <v>16.223</v>
          </cell>
          <cell r="AI185">
            <v>6.2759089595375706</v>
          </cell>
          <cell r="AJ185">
            <v>8.320930635838149</v>
          </cell>
          <cell r="AK185">
            <v>18.1178901734104</v>
          </cell>
          <cell r="AL185">
            <v>5.20178901734104</v>
          </cell>
          <cell r="AP185">
            <v>8.560548607588935</v>
          </cell>
          <cell r="AQ185">
            <v>-1.869072301538699</v>
          </cell>
          <cell r="AR185">
            <v>-11.297851310247099</v>
          </cell>
          <cell r="AT185">
            <v>-2.30035623672757</v>
          </cell>
          <cell r="AU185">
            <v>-6.712644120276188</v>
          </cell>
          <cell r="AV185">
            <v>-7.0706771949166</v>
          </cell>
          <cell r="AW185">
            <v>0.6638987134368097</v>
          </cell>
          <cell r="AY185">
            <v>14.474734398535784</v>
          </cell>
          <cell r="AZ185">
            <v>24.306883088288686</v>
          </cell>
          <cell r="BA185">
            <v>36.27607522719112</v>
          </cell>
          <cell r="BB185">
            <v>40.25162795000112</v>
          </cell>
          <cell r="BC185">
            <v>41.85991446556309</v>
          </cell>
          <cell r="BD185">
            <v>52.90712744405689</v>
          </cell>
          <cell r="BE185">
            <v>58.77281517483474</v>
          </cell>
          <cell r="BH185">
            <v>7.783258092485549</v>
          </cell>
          <cell r="BI185">
            <v>28.91325809248555</v>
          </cell>
          <cell r="BJ185">
            <v>45.13625809248555</v>
          </cell>
          <cell r="BK185">
            <v>51.41216705202311</v>
          </cell>
          <cell r="BL185">
            <v>59.73309768786126</v>
          </cell>
          <cell r="BM185">
            <v>77.85098786127168</v>
          </cell>
          <cell r="BN185">
            <v>83.05277687861272</v>
          </cell>
          <cell r="BQ185">
            <v>6.691476306050234</v>
          </cell>
          <cell r="BR185">
            <v>-4.606375004196861</v>
          </cell>
          <cell r="BS185">
            <v>-8.860182865294421</v>
          </cell>
          <cell r="BT185">
            <v>-11.160539102021989</v>
          </cell>
          <cell r="BU185">
            <v>-17.873183222298174</v>
          </cell>
          <cell r="BV185">
            <v>-24.943860417214786</v>
          </cell>
          <cell r="BW185">
            <v>-24.27996170377798</v>
          </cell>
          <cell r="BZ185">
            <v>0.037493194909025564</v>
          </cell>
          <cell r="CA185">
            <v>0.05350189322468125</v>
          </cell>
        </row>
        <row r="188">
          <cell r="Q188">
            <v>1562.7831531930278</v>
          </cell>
          <cell r="R188">
            <v>1335.5517192517016</v>
          </cell>
          <cell r="S188">
            <v>1459.047491855642</v>
          </cell>
          <cell r="T188">
            <v>1159.3107929749726</v>
          </cell>
          <cell r="U188">
            <v>1597.5626542380755</v>
          </cell>
          <cell r="V188">
            <v>1158.6352938180446</v>
          </cell>
          <cell r="W188">
            <v>1776.25412914078</v>
          </cell>
          <cell r="X188">
            <v>1148.16500459793</v>
          </cell>
          <cell r="Y188">
            <v>1326.2427183671002</v>
          </cell>
          <cell r="Z188">
            <v>1444.4205285488624</v>
          </cell>
          <cell r="AA188">
            <v>16173.372973017389</v>
          </cell>
          <cell r="AB188">
            <v>14.480122042055168</v>
          </cell>
          <cell r="AC188" t="e">
            <v>#VALUE!</v>
          </cell>
          <cell r="AD188">
            <v>14.606218679749187</v>
          </cell>
          <cell r="AE188">
            <v>1068.756363721712</v>
          </cell>
          <cell r="AF188">
            <v>1031.5777194433952</v>
          </cell>
          <cell r="AG188">
            <v>1690.6351448769883</v>
          </cell>
          <cell r="AH188">
            <v>1358.7798698023994</v>
          </cell>
          <cell r="AI188">
            <v>1374.49177452221</v>
          </cell>
          <cell r="AJ188">
            <v>1179.3930006395633</v>
          </cell>
          <cell r="AK188">
            <v>1534.3171599107404</v>
          </cell>
          <cell r="AP188">
            <v>71.36427728183457</v>
          </cell>
          <cell r="AQ188">
            <v>33.701126584312306</v>
          </cell>
          <cell r="AR188">
            <v>-127.85199168396048</v>
          </cell>
          <cell r="AS188">
            <v>-23.22815055069782</v>
          </cell>
          <cell r="AT188">
            <v>84.55571733343186</v>
          </cell>
          <cell r="AU188">
            <v>-20.08220766459067</v>
          </cell>
          <cell r="AV188">
            <v>63.24549432733511</v>
          </cell>
          <cell r="AY188">
            <v>2205.399487031254</v>
          </cell>
          <cell r="AZ188">
            <v>3768.1826402242814</v>
          </cell>
          <cell r="BA188">
            <v>5103.734359475984</v>
          </cell>
          <cell r="BB188">
            <v>6562.781851331626</v>
          </cell>
          <cell r="BC188">
            <v>7722.092644306599</v>
          </cell>
          <cell r="BD188">
            <v>9319.655298544674</v>
          </cell>
          <cell r="BE188">
            <v>10478.290592362719</v>
          </cell>
          <cell r="BH188">
            <v>2100.334083165107</v>
          </cell>
          <cell r="BI188">
            <v>3790.969228042095</v>
          </cell>
          <cell r="BJ188">
            <v>5149.749097844494</v>
          </cell>
          <cell r="BK188">
            <v>6524.240872366704</v>
          </cell>
          <cell r="BL188">
            <v>7703.633873006268</v>
          </cell>
          <cell r="BM188">
            <v>9237.951032917008</v>
          </cell>
          <cell r="BN188">
            <v>9237.951032917008</v>
          </cell>
          <cell r="BQ188">
            <v>105.06540386614701</v>
          </cell>
          <cell r="BR188">
            <v>-22.786587817813107</v>
          </cell>
          <cell r="BS188">
            <v>-46.01473836851058</v>
          </cell>
          <cell r="BT188">
            <v>38.540978964921635</v>
          </cell>
          <cell r="BU188">
            <v>18.458771300331165</v>
          </cell>
          <cell r="BV188">
            <v>81.70426562766625</v>
          </cell>
          <cell r="BW188">
            <v>1240.3395594457106</v>
          </cell>
          <cell r="BZ188">
            <v>6.916543626880181</v>
          </cell>
          <cell r="CA188">
            <v>6.900010427541855</v>
          </cell>
        </row>
        <row r="189">
          <cell r="Q189">
            <v>1268.7220575171</v>
          </cell>
          <cell r="R189">
            <v>1092.9445943212645</v>
          </cell>
          <cell r="S189">
            <v>1295.417872444752</v>
          </cell>
          <cell r="T189">
            <v>1014.5812168482155</v>
          </cell>
          <cell r="U189">
            <v>1354.7337588262978</v>
          </cell>
          <cell r="V189">
            <v>960.0222497105933</v>
          </cell>
          <cell r="W189">
            <v>1265.1986597871232</v>
          </cell>
          <cell r="X189">
            <v>936.9034296585967</v>
          </cell>
          <cell r="Y189">
            <v>1228.3875718281001</v>
          </cell>
          <cell r="Z189">
            <v>1156.932677723296</v>
          </cell>
          <cell r="AA189">
            <v>13489.213309872008</v>
          </cell>
          <cell r="AB189">
            <v>12.122117719974254</v>
          </cell>
          <cell r="AC189" t="e">
            <v>#VALUE!</v>
          </cell>
          <cell r="AD189">
            <v>12.248214357668274</v>
          </cell>
          <cell r="AE189">
            <v>929.4594790884893</v>
          </cell>
          <cell r="AF189">
            <v>892.9213076770682</v>
          </cell>
          <cell r="AG189">
            <v>1360.775263643369</v>
          </cell>
          <cell r="AH189">
            <v>1117.5272050139802</v>
          </cell>
          <cell r="AI189">
            <v>1194.5268260458204</v>
          </cell>
          <cell r="AJ189">
            <v>1015.6999489663854</v>
          </cell>
          <cell r="AK189">
            <v>1339.5282498029148</v>
          </cell>
          <cell r="AP189">
            <v>72.71709756872406</v>
          </cell>
          <cell r="AQ189">
            <v>20.271336872389384</v>
          </cell>
          <cell r="AR189">
            <v>-92.05320612626906</v>
          </cell>
          <cell r="AS189">
            <v>-24.58261069271566</v>
          </cell>
          <cell r="AT189">
            <v>100.89104639893162</v>
          </cell>
          <cell r="AU189">
            <v>-1.1187321181698735</v>
          </cell>
          <cell r="AV189">
            <v>15.205509023383001</v>
          </cell>
          <cell r="AY189">
            <v>1915.3692212066708</v>
          </cell>
          <cell r="AZ189">
            <v>3184.0912787237703</v>
          </cell>
          <cell r="BA189">
            <v>4277.035873045035</v>
          </cell>
          <cell r="BB189">
            <v>5572.453745489787</v>
          </cell>
          <cell r="BC189">
            <v>6587.034962338003</v>
          </cell>
          <cell r="BD189">
            <v>7941.768721164301</v>
          </cell>
          <cell r="BE189">
            <v>8901.790970874894</v>
          </cell>
          <cell r="BH189">
            <v>1822.3807867655573</v>
          </cell>
          <cell r="BI189">
            <v>3183.156050408926</v>
          </cell>
          <cell r="BJ189">
            <v>4300.683255422906</v>
          </cell>
          <cell r="BK189">
            <v>5495.2100814687265</v>
          </cell>
          <cell r="BL189">
            <v>6510.910030435112</v>
          </cell>
          <cell r="BM189">
            <v>7850.438280238027</v>
          </cell>
          <cell r="BN189">
            <v>7850.438280238027</v>
          </cell>
          <cell r="BQ189">
            <v>92.9884344411133</v>
          </cell>
          <cell r="BR189">
            <v>0.9352283148444442</v>
          </cell>
          <cell r="BS189">
            <v>-23.64738237787101</v>
          </cell>
          <cell r="BT189">
            <v>77.24366402106085</v>
          </cell>
          <cell r="BU189">
            <v>76.124931902891</v>
          </cell>
          <cell r="BV189">
            <v>91.3304409262737</v>
          </cell>
          <cell r="BW189">
            <v>1051.352690636867</v>
          </cell>
          <cell r="BZ189">
            <v>5.899892268501376</v>
          </cell>
          <cell r="CA189">
            <v>5.831708495416522</v>
          </cell>
        </row>
        <row r="190">
          <cell r="Q190">
            <v>229.82562720125335</v>
          </cell>
          <cell r="R190">
            <v>231.78627338494337</v>
          </cell>
          <cell r="S190">
            <v>220.36962725388335</v>
          </cell>
          <cell r="T190">
            <v>260.4432429333833</v>
          </cell>
          <cell r="U190">
            <v>322.04120313933333</v>
          </cell>
          <cell r="V190">
            <v>236.95060855333335</v>
          </cell>
          <cell r="W190">
            <v>239.19305935433331</v>
          </cell>
          <cell r="X190">
            <v>228.78283836333335</v>
          </cell>
          <cell r="Y190">
            <v>240.99025244333333</v>
          </cell>
          <cell r="Z190">
            <v>489.89481366878056</v>
          </cell>
          <cell r="AA190">
            <v>3086.9989706022366</v>
          </cell>
          <cell r="AB190">
            <v>2.823933601721715</v>
          </cell>
          <cell r="AC190" t="str">
            <v> </v>
          </cell>
          <cell r="AD190">
            <v>2.823933601721715</v>
          </cell>
          <cell r="AE190">
            <v>136.05759002946508</v>
          </cell>
          <cell r="AF190">
            <v>235.99584037193952</v>
          </cell>
          <cell r="AG190">
            <v>253.06730158728695</v>
          </cell>
          <cell r="AH190">
            <v>238.4141038529235</v>
          </cell>
          <cell r="AI190">
            <v>234.579779344998</v>
          </cell>
          <cell r="AJ190">
            <v>263.5554388547723</v>
          </cell>
          <cell r="AK190">
            <v>313.56136992002473</v>
          </cell>
          <cell r="AP190">
            <v>26.681482223868272</v>
          </cell>
          <cell r="AQ190">
            <v>-12.013488318946202</v>
          </cell>
          <cell r="AR190">
            <v>-23.241674386033594</v>
          </cell>
          <cell r="AS190">
            <v>-6.627830467980118</v>
          </cell>
          <cell r="AT190">
            <v>-14.21015209111465</v>
          </cell>
          <cell r="AU190">
            <v>-3.1121959213890023</v>
          </cell>
          <cell r="AV190">
            <v>8.479833219308603</v>
          </cell>
          <cell r="AY190">
            <v>386.72142430632664</v>
          </cell>
          <cell r="AZ190">
            <v>616.54705150758</v>
          </cell>
          <cell r="BA190">
            <v>848.3333248925234</v>
          </cell>
          <cell r="BB190">
            <v>1068.7029521464067</v>
          </cell>
          <cell r="BC190">
            <v>1329.14619507979</v>
          </cell>
          <cell r="BD190">
            <v>1651.1873982191232</v>
          </cell>
          <cell r="BE190">
            <v>1888.1380067724565</v>
          </cell>
          <cell r="BH190">
            <v>372.0534304014046</v>
          </cell>
          <cell r="BI190">
            <v>625.1207319886915</v>
          </cell>
          <cell r="BJ190">
            <v>863.5348358416151</v>
          </cell>
          <cell r="BK190">
            <v>1098.114615186613</v>
          </cell>
          <cell r="BL190">
            <v>1361.6700540413854</v>
          </cell>
          <cell r="BM190">
            <v>1675.2314239614102</v>
          </cell>
          <cell r="BN190">
            <v>1675.2314239614102</v>
          </cell>
          <cell r="BQ190">
            <v>14.667993904922014</v>
          </cell>
          <cell r="BR190">
            <v>-8.573680481111523</v>
          </cell>
          <cell r="BS190">
            <v>-15.201510949091698</v>
          </cell>
          <cell r="BT190">
            <v>-29.41166304020635</v>
          </cell>
          <cell r="BU190">
            <v>-32.52385896159535</v>
          </cell>
          <cell r="BV190">
            <v>-24.044025742286976</v>
          </cell>
          <cell r="BW190">
            <v>212.9065828110463</v>
          </cell>
          <cell r="BZ190">
            <v>1.1904930526246817</v>
          </cell>
          <cell r="CA190">
            <v>1.2196241055379393</v>
          </cell>
        </row>
        <row r="191">
          <cell r="Q191">
            <v>114.93062309356779</v>
          </cell>
          <cell r="R191">
            <v>97.57709519194758</v>
          </cell>
          <cell r="S191">
            <v>99.83912244359666</v>
          </cell>
          <cell r="T191">
            <v>80.18463653231557</v>
          </cell>
          <cell r="U191">
            <v>78.34377842714889</v>
          </cell>
          <cell r="V191">
            <v>99.02572180284668</v>
          </cell>
          <cell r="W191">
            <v>101.61939423679334</v>
          </cell>
          <cell r="X191">
            <v>104.04936530497446</v>
          </cell>
          <cell r="Y191">
            <v>111.93020796266667</v>
          </cell>
          <cell r="Z191">
            <v>99.25481402451543</v>
          </cell>
          <cell r="AA191">
            <v>1168.2704795129862</v>
          </cell>
          <cell r="AB191">
            <v>0.3214209799437118</v>
          </cell>
          <cell r="AC191">
            <v>0.1260966376940205</v>
          </cell>
          <cell r="AD191">
            <v>0.44751761763773235</v>
          </cell>
          <cell r="AE191">
            <v>38.69980255866842</v>
          </cell>
          <cell r="AF191">
            <v>119.90133607843137</v>
          </cell>
          <cell r="AG191">
            <v>90.2846819607843</v>
          </cell>
          <cell r="AH191">
            <v>72.29543464052284</v>
          </cell>
          <cell r="AI191">
            <v>91.40188640522874</v>
          </cell>
          <cell r="AJ191">
            <v>98.85333346405226</v>
          </cell>
          <cell r="AK191">
            <v>94.98743474484274</v>
          </cell>
          <cell r="AP191">
            <v>30.696783632878258</v>
          </cell>
          <cell r="AQ191">
            <v>-7.7822017773646905</v>
          </cell>
          <cell r="AR191">
            <v>24.64594113278349</v>
          </cell>
          <cell r="AS191">
            <v>25.281660551424736</v>
          </cell>
          <cell r="AT191">
            <v>8.437236038367928</v>
          </cell>
          <cell r="AU191">
            <v>-18.66869693173669</v>
          </cell>
          <cell r="AV191">
            <v>-16.643656317693853</v>
          </cell>
          <cell r="AY191">
            <v>181.51572049261335</v>
          </cell>
          <cell r="AZ191">
            <v>296.4463435861811</v>
          </cell>
          <cell r="BA191">
            <v>394.0234387781287</v>
          </cell>
          <cell r="BB191">
            <v>493.8625612217254</v>
          </cell>
          <cell r="BC191">
            <v>574.047197754041</v>
          </cell>
          <cell r="BD191">
            <v>652.3909761811899</v>
          </cell>
          <cell r="BE191">
            <v>751.4166979840365</v>
          </cell>
          <cell r="BH191">
            <v>158.6011386370998</v>
          </cell>
          <cell r="BI191">
            <v>248.8858205978841</v>
          </cell>
          <cell r="BJ191">
            <v>321.18125523840695</v>
          </cell>
          <cell r="BK191">
            <v>412.5831416436357</v>
          </cell>
          <cell r="BL191">
            <v>511.43647510768795</v>
          </cell>
          <cell r="BM191">
            <v>606.4239098525306</v>
          </cell>
          <cell r="BN191">
            <v>606.4239098525306</v>
          </cell>
          <cell r="BQ191">
            <v>22.914581855513553</v>
          </cell>
          <cell r="BR191">
            <v>47.56052298829704</v>
          </cell>
          <cell r="BS191">
            <v>72.84218353972177</v>
          </cell>
          <cell r="BT191">
            <v>81.2794195780897</v>
          </cell>
          <cell r="BU191">
            <v>62.61072264635299</v>
          </cell>
          <cell r="BV191">
            <v>45.96706632865926</v>
          </cell>
          <cell r="BW191">
            <v>144.9927881315059</v>
          </cell>
          <cell r="BZ191">
            <v>0.5141640575992678</v>
          </cell>
          <cell r="CA191">
            <v>0.458084725915352</v>
          </cell>
        </row>
        <row r="192">
          <cell r="Q192">
            <v>26.136318601111117</v>
          </cell>
          <cell r="R192">
            <v>28.111831709090907</v>
          </cell>
          <cell r="S192">
            <v>10.912967109</v>
          </cell>
          <cell r="T192">
            <v>10.992378753888888</v>
          </cell>
          <cell r="U192">
            <v>12.36558303222222</v>
          </cell>
          <cell r="V192">
            <v>49.9932328</v>
          </cell>
          <cell r="W192">
            <v>32.53915174666667</v>
          </cell>
          <cell r="X192">
            <v>28.857724697777776</v>
          </cell>
          <cell r="Y192">
            <v>28.825</v>
          </cell>
          <cell r="Z192">
            <v>28.825</v>
          </cell>
          <cell r="AA192">
            <v>316.25375747975755</v>
          </cell>
          <cell r="AB192">
            <v>0.3214209799437118</v>
          </cell>
          <cell r="AC192">
            <v>0.1260966376940205</v>
          </cell>
          <cell r="AD192">
            <v>0.44751761763773235</v>
          </cell>
          <cell r="AE192">
            <v>0.3865941176470588</v>
          </cell>
          <cell r="AF192">
            <v>29.059669411764705</v>
          </cell>
          <cell r="AG192">
            <v>6.743015294117647</v>
          </cell>
          <cell r="AH192">
            <v>6.409323529411764</v>
          </cell>
          <cell r="AI192">
            <v>12.415775294117648</v>
          </cell>
          <cell r="AJ192">
            <v>22.467222352941175</v>
          </cell>
          <cell r="AK192">
            <v>29.995634117647054</v>
          </cell>
          <cell r="AP192">
            <v>34.45582525235295</v>
          </cell>
          <cell r="AQ192">
            <v>-5.2075197517647</v>
          </cell>
          <cell r="AR192">
            <v>19.39330330699347</v>
          </cell>
          <cell r="AS192">
            <v>21.702508179679143</v>
          </cell>
          <cell r="AT192">
            <v>-1.5028081851176474</v>
          </cell>
          <cell r="AU192">
            <v>-11.474843599052287</v>
          </cell>
          <cell r="AV192">
            <v>-17.63005108542483</v>
          </cell>
          <cell r="AY192">
            <v>58.69456903000001</v>
          </cell>
          <cell r="AZ192">
            <v>84.83088763111112</v>
          </cell>
          <cell r="BA192">
            <v>112.94271934020203</v>
          </cell>
          <cell r="BB192">
            <v>123.85568644920204</v>
          </cell>
          <cell r="BC192">
            <v>134.84806520309093</v>
          </cell>
          <cell r="BD192">
            <v>147.21364823531314</v>
          </cell>
          <cell r="BE192">
            <v>197.20688103531313</v>
          </cell>
          <cell r="BH192">
            <v>29.446263529411763</v>
          </cell>
          <cell r="BI192">
            <v>36.189278823529406</v>
          </cell>
          <cell r="BJ192">
            <v>42.59860235294117</v>
          </cell>
          <cell r="BK192">
            <v>55.01437764705882</v>
          </cell>
          <cell r="BL192">
            <v>77.4816</v>
          </cell>
          <cell r="BM192">
            <v>107.47723411764706</v>
          </cell>
          <cell r="BN192">
            <v>107.47723411764706</v>
          </cell>
          <cell r="BQ192">
            <v>29.24830550058825</v>
          </cell>
          <cell r="BR192">
            <v>48.64160880758172</v>
          </cell>
          <cell r="BS192">
            <v>70.34411698726086</v>
          </cell>
          <cell r="BT192">
            <v>68.84130880214322</v>
          </cell>
          <cell r="BU192">
            <v>57.366465203090925</v>
          </cell>
          <cell r="BV192">
            <v>39.73641411766609</v>
          </cell>
          <cell r="BW192">
            <v>89.72964691766607</v>
          </cell>
          <cell r="BZ192">
            <v>0.12078105883192385</v>
          </cell>
          <cell r="CA192">
            <v>0.06939891702485534</v>
          </cell>
        </row>
        <row r="193">
          <cell r="Q193">
            <v>88.79430449245667</v>
          </cell>
          <cell r="R193">
            <v>69.46526348285667</v>
          </cell>
          <cell r="S193">
            <v>88.92615533459666</v>
          </cell>
          <cell r="T193">
            <v>69.19225777842668</v>
          </cell>
          <cell r="U193">
            <v>65.97819539492667</v>
          </cell>
          <cell r="V193">
            <v>49.03248900284667</v>
          </cell>
          <cell r="W193">
            <v>69.08024249012666</v>
          </cell>
          <cell r="X193">
            <v>75.19164060719667</v>
          </cell>
          <cell r="Y193">
            <v>83.10520796266667</v>
          </cell>
          <cell r="Z193">
            <v>70.42981402451542</v>
          </cell>
          <cell r="AA193">
            <v>852.0167220332287</v>
          </cell>
          <cell r="AB193">
            <v>0</v>
          </cell>
          <cell r="AC193">
            <v>0</v>
          </cell>
          <cell r="AD193">
            <v>0</v>
          </cell>
          <cell r="AE193">
            <v>38.31320844102136</v>
          </cell>
          <cell r="AF193">
            <v>90.84166666666667</v>
          </cell>
          <cell r="AG193">
            <v>83.54166666666666</v>
          </cell>
          <cell r="AH193">
            <v>65.88611111111108</v>
          </cell>
          <cell r="AI193">
            <v>78.98611111111109</v>
          </cell>
          <cell r="AJ193">
            <v>76.38611111111108</v>
          </cell>
          <cell r="AK193">
            <v>64.99180062719569</v>
          </cell>
          <cell r="AP193">
            <v>-3.7590416194746936</v>
          </cell>
          <cell r="AQ193">
            <v>-2.574682025599998</v>
          </cell>
          <cell r="AR193">
            <v>5.252637825790018</v>
          </cell>
          <cell r="AS193">
            <v>3.579152371745593</v>
          </cell>
          <cell r="AT193">
            <v>9.940044223485572</v>
          </cell>
          <cell r="AU193">
            <v>-7.193853332684398</v>
          </cell>
          <cell r="AV193">
            <v>0.9863947677309852</v>
          </cell>
          <cell r="AY193">
            <v>122.82115146261334</v>
          </cell>
          <cell r="AZ193">
            <v>211.61545595507002</v>
          </cell>
          <cell r="BA193">
            <v>281.0807194379267</v>
          </cell>
          <cell r="BB193">
            <v>370.00687477252336</v>
          </cell>
          <cell r="BC193">
            <v>439.19913255095</v>
          </cell>
          <cell r="BD193">
            <v>505.17732794587664</v>
          </cell>
          <cell r="BE193">
            <v>554.2098169487233</v>
          </cell>
          <cell r="BH193">
            <v>129.15487510768804</v>
          </cell>
          <cell r="BI193">
            <v>212.6965417743547</v>
          </cell>
          <cell r="BJ193">
            <v>278.5826528854658</v>
          </cell>
          <cell r="BK193">
            <v>357.5687639965769</v>
          </cell>
          <cell r="BL193">
            <v>433.95487510768794</v>
          </cell>
          <cell r="BM193">
            <v>498.9466757348836</v>
          </cell>
          <cell r="BN193">
            <v>498.9466757348836</v>
          </cell>
          <cell r="BQ193">
            <v>-6.333723645074696</v>
          </cell>
          <cell r="BR193">
            <v>-1.0810858192846786</v>
          </cell>
          <cell r="BS193">
            <v>2.498066552460906</v>
          </cell>
          <cell r="BT193">
            <v>12.438110775946482</v>
          </cell>
          <cell r="BU193">
            <v>5.2442574432620646</v>
          </cell>
          <cell r="BV193">
            <v>6.230652210993014</v>
          </cell>
          <cell r="BW193">
            <v>55.263141213839674</v>
          </cell>
          <cell r="BZ193">
            <v>0.39338299876734384</v>
          </cell>
          <cell r="CA193">
            <v>0.3886858088904966</v>
          </cell>
        </row>
        <row r="194">
          <cell r="Q194">
            <v>923.9658072222788</v>
          </cell>
          <cell r="R194">
            <v>763.5812257443737</v>
          </cell>
          <cell r="S194">
            <v>975.2091227472721</v>
          </cell>
          <cell r="T194">
            <v>673.9533373825166</v>
          </cell>
          <cell r="U194">
            <v>954.3487772598156</v>
          </cell>
          <cell r="V194">
            <v>624.0459193544133</v>
          </cell>
          <cell r="W194">
            <v>924.3862061959965</v>
          </cell>
          <cell r="X194">
            <v>604.0712259902889</v>
          </cell>
          <cell r="Y194">
            <v>875.4671114221001</v>
          </cell>
          <cell r="Z194">
            <v>567.78305003</v>
          </cell>
          <cell r="AA194">
            <v>9233.943859756786</v>
          </cell>
          <cell r="AB194">
            <v>8.976763138308828</v>
          </cell>
          <cell r="AC194" t="str">
            <v> </v>
          </cell>
          <cell r="AD194">
            <v>8.976763138308828</v>
          </cell>
          <cell r="AE194">
            <v>754.7020865003558</v>
          </cell>
          <cell r="AF194">
            <v>537.0241312266972</v>
          </cell>
          <cell r="AG194">
            <v>1017.4232800952977</v>
          </cell>
          <cell r="AH194">
            <v>806.8176665205337</v>
          </cell>
          <cell r="AI194">
            <v>868.5451602955936</v>
          </cell>
          <cell r="AJ194">
            <v>653.2911766475607</v>
          </cell>
          <cell r="AK194">
            <v>930.9794451380474</v>
          </cell>
          <cell r="AP194">
            <v>15.338831711977491</v>
          </cell>
          <cell r="AQ194">
            <v>40.06702696870025</v>
          </cell>
          <cell r="AR194">
            <v>-93.4574728730189</v>
          </cell>
          <cell r="AS194">
            <v>-43.236440776160066</v>
          </cell>
          <cell r="AT194">
            <v>106.66396245167846</v>
          </cell>
          <cell r="AU194">
            <v>20.66216073495582</v>
          </cell>
          <cell r="AV194">
            <v>23.369332121768252</v>
          </cell>
          <cell r="AY194">
            <v>1347.1320764077307</v>
          </cell>
          <cell r="AZ194">
            <v>2271.097883630009</v>
          </cell>
          <cell r="BA194">
            <v>3034.679109374383</v>
          </cell>
          <cell r="BB194">
            <v>4009.8882321216556</v>
          </cell>
          <cell r="BC194">
            <v>4683.841569504172</v>
          </cell>
          <cell r="BD194">
            <v>5638.190346763987</v>
          </cell>
          <cell r="BE194">
            <v>6262.2362661184</v>
          </cell>
          <cell r="BH194">
            <v>1291.726217727053</v>
          </cell>
          <cell r="BI194">
            <v>2309.1494978223504</v>
          </cell>
          <cell r="BJ194">
            <v>3115.967164342884</v>
          </cell>
          <cell r="BK194">
            <v>3984.512324638478</v>
          </cell>
          <cell r="BL194">
            <v>4637.803501286039</v>
          </cell>
          <cell r="BM194">
            <v>5568.782946424087</v>
          </cell>
          <cell r="BN194">
            <v>5568.782946424087</v>
          </cell>
          <cell r="BQ194">
            <v>55.40585868067773</v>
          </cell>
          <cell r="BR194">
            <v>-38.05161419234107</v>
          </cell>
          <cell r="BS194">
            <v>-81.28805496850109</v>
          </cell>
          <cell r="BT194">
            <v>25.375907483177507</v>
          </cell>
          <cell r="BU194">
            <v>46.038068218133375</v>
          </cell>
          <cell r="BV194">
            <v>69.40740033990005</v>
          </cell>
          <cell r="BW194">
            <v>693.453319694313</v>
          </cell>
          <cell r="BZ194">
            <v>4.195235158277427</v>
          </cell>
          <cell r="CA194">
            <v>4.153999663963231</v>
          </cell>
        </row>
        <row r="196">
          <cell r="Q196">
            <v>294.0610956759279</v>
          </cell>
          <cell r="R196">
            <v>242.60712493043712</v>
          </cell>
          <cell r="S196">
            <v>163.62961941089</v>
          </cell>
          <cell r="T196">
            <v>144.7295761267572</v>
          </cell>
          <cell r="U196">
            <v>242.82889541177775</v>
          </cell>
          <cell r="V196">
            <v>198.61304410745123</v>
          </cell>
          <cell r="W196">
            <v>511.0554693536567</v>
          </cell>
          <cell r="X196">
            <v>211.26157493933331</v>
          </cell>
          <cell r="Y196">
            <v>97.855146539</v>
          </cell>
          <cell r="Z196">
            <v>287.4878508255665</v>
          </cell>
          <cell r="AA196">
            <v>2684.159663145381</v>
          </cell>
          <cell r="AB196">
            <v>2.3580043220809133</v>
          </cell>
          <cell r="AC196" t="e">
            <v>#VALUE!</v>
          </cell>
          <cell r="AD196">
            <v>2.3580043220809133</v>
          </cell>
          <cell r="AE196">
            <v>139.29688463322262</v>
          </cell>
          <cell r="AF196">
            <v>138.656411766327</v>
          </cell>
          <cell r="AG196">
            <v>329.85988123361915</v>
          </cell>
          <cell r="AH196">
            <v>241.25266478841922</v>
          </cell>
          <cell r="AI196">
            <v>179.96494847638968</v>
          </cell>
          <cell r="AJ196">
            <v>163.69305167317788</v>
          </cell>
          <cell r="AK196">
            <v>194.7889101078257</v>
          </cell>
          <cell r="AP196">
            <v>-1.3528202868892834</v>
          </cell>
          <cell r="AQ196">
            <v>13.429789711923007</v>
          </cell>
          <cell r="AR196">
            <v>-35.79878555769125</v>
          </cell>
          <cell r="AS196">
            <v>1.3544601420178992</v>
          </cell>
          <cell r="AT196">
            <v>-16.33532906549968</v>
          </cell>
          <cell r="AU196">
            <v>-18.963475546420682</v>
          </cell>
          <cell r="AV196">
            <v>48.03998530395205</v>
          </cell>
          <cell r="AY196">
            <v>290.03026582458335</v>
          </cell>
          <cell r="AZ196">
            <v>584.0913615005113</v>
          </cell>
          <cell r="BA196">
            <v>826.6984864309484</v>
          </cell>
          <cell r="BB196">
            <v>990.3281058418385</v>
          </cell>
          <cell r="BC196">
            <v>1135.0576819685957</v>
          </cell>
          <cell r="BD196">
            <v>1377.8865773803732</v>
          </cell>
          <cell r="BE196">
            <v>1576.4996214878245</v>
          </cell>
          <cell r="BH196">
            <v>277.95329639954963</v>
          </cell>
          <cell r="BI196">
            <v>607.8131776331688</v>
          </cell>
          <cell r="BJ196">
            <v>849.0658424215881</v>
          </cell>
          <cell r="BK196">
            <v>1029.0307908979776</v>
          </cell>
          <cell r="BL196">
            <v>1192.7238425711555</v>
          </cell>
          <cell r="BM196">
            <v>1387.5127526789815</v>
          </cell>
          <cell r="BN196">
            <v>1387.5127526789815</v>
          </cell>
          <cell r="BQ196">
            <v>12.07696942503371</v>
          </cell>
          <cell r="BR196">
            <v>-23.72181613265755</v>
          </cell>
          <cell r="BS196">
            <v>-22.367355990639567</v>
          </cell>
          <cell r="BT196">
            <v>-38.70268505613922</v>
          </cell>
          <cell r="BU196">
            <v>-57.66616060255984</v>
          </cell>
          <cell r="BV196">
            <v>-9.62617529860836</v>
          </cell>
          <cell r="BW196">
            <v>188.98686880884293</v>
          </cell>
          <cell r="BZ196">
            <v>1.016651358378805</v>
          </cell>
          <cell r="CA196">
            <v>1.0683019321253338</v>
          </cell>
        </row>
        <row r="197">
          <cell r="Q197">
            <v>250.2770903</v>
          </cell>
          <cell r="R197">
            <v>181.92547436683</v>
          </cell>
          <cell r="S197">
            <v>136.10404965729</v>
          </cell>
          <cell r="T197">
            <v>66.59179432900001</v>
          </cell>
          <cell r="U197">
            <v>201.49003</v>
          </cell>
          <cell r="V197">
            <v>117.15720660522</v>
          </cell>
          <cell r="W197">
            <v>455.76433764899</v>
          </cell>
          <cell r="X197">
            <v>119.3005</v>
          </cell>
          <cell r="Y197">
            <v>80.6788</v>
          </cell>
          <cell r="Z197">
            <v>223.83</v>
          </cell>
          <cell r="AA197">
            <v>2034.9541098073298</v>
          </cell>
          <cell r="AB197">
            <v>1.725590518563513</v>
          </cell>
          <cell r="AC197" t="str">
            <v> </v>
          </cell>
          <cell r="AD197">
            <v>1.725590518563513</v>
          </cell>
          <cell r="AE197">
            <v>105.5949751885439</v>
          </cell>
          <cell r="AF197">
            <v>83.46026979879315</v>
          </cell>
          <cell r="AG197">
            <v>259.7761540144195</v>
          </cell>
          <cell r="AH197">
            <v>167.340544641705</v>
          </cell>
          <cell r="AI197">
            <v>133.329510948671</v>
          </cell>
          <cell r="AJ197">
            <v>88.77389837829439</v>
          </cell>
          <cell r="AK197">
            <v>161.087000663147</v>
          </cell>
          <cell r="AP197">
            <v>2.2549181114560923</v>
          </cell>
          <cell r="AQ197">
            <v>10.524663801206856</v>
          </cell>
          <cell r="AR197">
            <v>-9.499063714419492</v>
          </cell>
          <cell r="AS197">
            <v>14.584929725124994</v>
          </cell>
          <cell r="AT197">
            <v>2.774538708619019</v>
          </cell>
          <cell r="AU197">
            <v>-22.18210404929438</v>
          </cell>
          <cell r="AV197">
            <v>40.403029336852995</v>
          </cell>
          <cell r="AY197">
            <v>201.8348269</v>
          </cell>
          <cell r="AZ197">
            <v>452.1119172</v>
          </cell>
          <cell r="BA197">
            <v>634.03739156683</v>
          </cell>
          <cell r="BB197">
            <v>770.1414412241201</v>
          </cell>
          <cell r="BC197">
            <v>836.73323555312</v>
          </cell>
          <cell r="BD197">
            <v>1038.22326555312</v>
          </cell>
          <cell r="BE197">
            <v>1155.38047215834</v>
          </cell>
          <cell r="BH197">
            <v>189.05524498733706</v>
          </cell>
          <cell r="BI197">
            <v>448.83139900175655</v>
          </cell>
          <cell r="BJ197">
            <v>616.1719436434615</v>
          </cell>
          <cell r="BK197">
            <v>749.5014545921325</v>
          </cell>
          <cell r="BL197">
            <v>838.2753529704269</v>
          </cell>
          <cell r="BM197">
            <v>999.3623536335739</v>
          </cell>
          <cell r="BN197">
            <v>999.3623536335739</v>
          </cell>
          <cell r="BQ197">
            <v>12.779581912662934</v>
          </cell>
          <cell r="BR197">
            <v>3.280518198243442</v>
          </cell>
          <cell r="BS197">
            <v>17.865447923368492</v>
          </cell>
          <cell r="BT197">
            <v>20.63998663198754</v>
          </cell>
          <cell r="BU197">
            <v>-1.5421174173068266</v>
          </cell>
          <cell r="BV197">
            <v>38.86091191954608</v>
          </cell>
          <cell r="BW197">
            <v>156.018118524766</v>
          </cell>
          <cell r="BZ197">
            <v>0.7494473576447792</v>
          </cell>
          <cell r="CA197">
            <v>0.7508286053046914</v>
          </cell>
        </row>
        <row r="198">
          <cell r="Q198">
            <v>43.78400537592791</v>
          </cell>
          <cell r="R198">
            <v>60.681650563607135</v>
          </cell>
          <cell r="S198">
            <v>27.525569753600006</v>
          </cell>
          <cell r="T198">
            <v>78.1377817977572</v>
          </cell>
          <cell r="U198">
            <v>41.33886541177777</v>
          </cell>
          <cell r="V198">
            <v>81.45583750223123</v>
          </cell>
          <cell r="W198">
            <v>55.29113170466667</v>
          </cell>
          <cell r="X198">
            <v>91.96107493933332</v>
          </cell>
          <cell r="Y198">
            <v>17.176346539</v>
          </cell>
          <cell r="Z198">
            <v>63.65785082556653</v>
          </cell>
          <cell r="AA198">
            <v>649.205553338051</v>
          </cell>
          <cell r="AB198">
            <v>0.6324138035174005</v>
          </cell>
          <cell r="AC198" t="str">
            <v> </v>
          </cell>
          <cell r="AD198">
            <v>0.6324138035174005</v>
          </cell>
          <cell r="AE198">
            <v>33.70190944467871</v>
          </cell>
          <cell r="AF198">
            <v>55.19614196753386</v>
          </cell>
          <cell r="AG198">
            <v>70.08372721919969</v>
          </cell>
          <cell r="AH198">
            <v>73.91212014671423</v>
          </cell>
          <cell r="AI198">
            <v>46.63543752771871</v>
          </cell>
          <cell r="AJ198">
            <v>74.9191532948835</v>
          </cell>
          <cell r="AK198">
            <v>33.70190944467871</v>
          </cell>
          <cell r="AP198">
            <v>-3.6077383983453757</v>
          </cell>
          <cell r="AQ198">
            <v>2.9051259107161442</v>
          </cell>
          <cell r="AR198">
            <v>-26.299721843271776</v>
          </cell>
          <cell r="AS198">
            <v>-13.230469583107094</v>
          </cell>
          <cell r="AT198">
            <v>-19.1098677741187</v>
          </cell>
          <cell r="AU198">
            <v>3.218628502873699</v>
          </cell>
          <cell r="AV198">
            <v>7.636955967099055</v>
          </cell>
          <cell r="AY198">
            <v>88.19543892458334</v>
          </cell>
          <cell r="AZ198">
            <v>131.97944430051126</v>
          </cell>
          <cell r="BA198">
            <v>192.6610948641184</v>
          </cell>
          <cell r="BB198">
            <v>220.1866646177184</v>
          </cell>
          <cell r="BC198">
            <v>298.3244464154756</v>
          </cell>
          <cell r="BD198">
            <v>339.6633118272534</v>
          </cell>
          <cell r="BE198">
            <v>421.1191493294846</v>
          </cell>
          <cell r="BH198">
            <v>88.89805141221257</v>
          </cell>
          <cell r="BI198">
            <v>158.98177863141225</v>
          </cell>
          <cell r="BJ198">
            <v>232.89389877812647</v>
          </cell>
          <cell r="BK198">
            <v>279.52933630584516</v>
          </cell>
          <cell r="BL198">
            <v>354.44848960072864</v>
          </cell>
          <cell r="BM198">
            <v>388.15039904540737</v>
          </cell>
          <cell r="BN198">
            <v>388.15039904540737</v>
          </cell>
          <cell r="BQ198">
            <v>-0.7026124876292243</v>
          </cell>
          <cell r="BR198">
            <v>-27.002334330900993</v>
          </cell>
          <cell r="BS198">
            <v>-40.23280391400806</v>
          </cell>
          <cell r="BT198">
            <v>-59.34267168812676</v>
          </cell>
          <cell r="BU198">
            <v>-56.124043185253015</v>
          </cell>
          <cell r="BV198">
            <v>-48.48708721815399</v>
          </cell>
          <cell r="BW198">
            <v>32.96875028407726</v>
          </cell>
          <cell r="BZ198">
            <v>0.2672040007340259</v>
          </cell>
          <cell r="CA198">
            <v>0.31747332682064217</v>
          </cell>
        </row>
        <row r="201">
          <cell r="Q201">
            <v>-453.3606091306872</v>
          </cell>
          <cell r="R201">
            <v>-200.99598413182298</v>
          </cell>
          <cell r="S201">
            <v>-282.8514996823569</v>
          </cell>
          <cell r="T201">
            <v>211.58693265500938</v>
          </cell>
          <cell r="U201">
            <v>-101.53025537148301</v>
          </cell>
          <cell r="V201">
            <v>354.6165870373809</v>
          </cell>
          <cell r="W201">
            <v>-492.7016704428154</v>
          </cell>
          <cell r="X201">
            <v>179.5142475718808</v>
          </cell>
          <cell r="Y201">
            <v>-386.7501104948301</v>
          </cell>
          <cell r="Z201">
            <v>-20.85840567028731</v>
          </cell>
          <cell r="AA201">
            <v>-2588.1556149846056</v>
          </cell>
          <cell r="AB201">
            <v>-2.3932970142848156</v>
          </cell>
          <cell r="AC201" t="e">
            <v>#VALUE!</v>
          </cell>
          <cell r="AD201">
            <v>-2.5193936519788345</v>
          </cell>
          <cell r="AE201">
            <v>-342.42051332934034</v>
          </cell>
          <cell r="AF201">
            <v>406.5449824997056</v>
          </cell>
          <cell r="AG201">
            <v>-666.0248448769883</v>
          </cell>
          <cell r="AH201">
            <v>-139.50961375217958</v>
          </cell>
          <cell r="AI201">
            <v>-349.43378398148525</v>
          </cell>
          <cell r="AJ201">
            <v>139.11951925919243</v>
          </cell>
          <cell r="AK201">
            <v>-147.46399630213136</v>
          </cell>
          <cell r="AP201">
            <v>-57.99014124908945</v>
          </cell>
          <cell r="AQ201">
            <v>-154.3404523005504</v>
          </cell>
          <cell r="AR201">
            <v>212.66423574630107</v>
          </cell>
          <cell r="AS201">
            <v>-61.486370379643404</v>
          </cell>
          <cell r="AT201">
            <v>66.58228429912833</v>
          </cell>
          <cell r="AU201">
            <v>72.46741339581695</v>
          </cell>
          <cell r="AV201">
            <v>45.933740930648355</v>
          </cell>
          <cell r="AY201">
            <v>-148.20612437927457</v>
          </cell>
          <cell r="AZ201">
            <v>-601.5667335099611</v>
          </cell>
          <cell r="BA201">
            <v>-802.5627176417847</v>
          </cell>
          <cell r="BB201">
            <v>-1085.4142173241407</v>
          </cell>
          <cell r="BC201">
            <v>-873.8272846691334</v>
          </cell>
          <cell r="BD201">
            <v>-975.3575400406153</v>
          </cell>
          <cell r="BE201">
            <v>-620.7409530032344</v>
          </cell>
          <cell r="BH201">
            <v>6.125600061532168</v>
          </cell>
          <cell r="BI201">
            <v>-601.900375706623</v>
          </cell>
          <cell r="BJ201">
            <v>-741.4099894588016</v>
          </cell>
          <cell r="BK201">
            <v>-1090.843773440287</v>
          </cell>
          <cell r="BL201">
            <v>-951.7242541810947</v>
          </cell>
          <cell r="BM201">
            <v>-1099.1882504832267</v>
          </cell>
          <cell r="BN201">
            <v>-1099.1882504832267</v>
          </cell>
          <cell r="BQ201">
            <v>-154.33172444080662</v>
          </cell>
          <cell r="BR201">
            <v>0.3336421966608327</v>
          </cell>
          <cell r="BS201">
            <v>-61.15272818298274</v>
          </cell>
          <cell r="BT201">
            <v>5.429556116145314</v>
          </cell>
          <cell r="BU201">
            <v>77.8969695119618</v>
          </cell>
          <cell r="BV201">
            <v>123.83071044261146</v>
          </cell>
          <cell r="BW201">
            <v>478.44729747999236</v>
          </cell>
          <cell r="BZ201">
            <v>-0.7826718501270992</v>
          </cell>
          <cell r="CA201">
            <v>-0.8524428063753993</v>
          </cell>
        </row>
        <row r="203">
          <cell r="Q203">
            <v>404.7786453096212</v>
          </cell>
          <cell r="R203">
            <v>265.8076393693191</v>
          </cell>
          <cell r="S203">
            <v>241.58523357122994</v>
          </cell>
          <cell r="T203">
            <v>258.1406997680011</v>
          </cell>
          <cell r="U203">
            <v>246.26153916855324</v>
          </cell>
          <cell r="V203">
            <v>254.81999630365004</v>
          </cell>
          <cell r="W203">
            <v>217.43101778686668</v>
          </cell>
          <cell r="X203">
            <v>294.6713715375758</v>
          </cell>
          <cell r="Y203">
            <v>292.822962268</v>
          </cell>
          <cell r="Z203">
            <v>671.7991642669685</v>
          </cell>
          <cell r="AA203">
            <v>3593.7375903045527</v>
          </cell>
          <cell r="AB203" t="e">
            <v>#VALUE!</v>
          </cell>
          <cell r="AC203" t="e">
            <v>#VALUE!</v>
          </cell>
          <cell r="AD203">
            <v>2.671533376351359</v>
          </cell>
          <cell r="AE203">
            <v>233.55099404603934</v>
          </cell>
          <cell r="AF203">
            <v>376.67698818875624</v>
          </cell>
          <cell r="AG203">
            <v>566.8326353650276</v>
          </cell>
          <cell r="AH203">
            <v>243.7704349705066</v>
          </cell>
          <cell r="AI203">
            <v>212.5075514024339</v>
          </cell>
          <cell r="AJ203">
            <v>245.0989964845433</v>
          </cell>
          <cell r="AK203">
            <v>225.8296682490447</v>
          </cell>
          <cell r="AP203">
            <v>-82.34561049937267</v>
          </cell>
          <cell r="AQ203">
            <v>-82.26305078065622</v>
          </cell>
          <cell r="AR203">
            <v>-162.05399005540642</v>
          </cell>
          <cell r="AS203">
            <v>22.037204398812463</v>
          </cell>
          <cell r="AT203">
            <v>29.07768216879603</v>
          </cell>
          <cell r="AU203">
            <v>13.04170328345782</v>
          </cell>
          <cell r="AV203">
            <v>20.431870919508555</v>
          </cell>
          <cell r="AY203">
            <v>445.6193209547667</v>
          </cell>
          <cell r="AZ203">
            <v>850.3979662643878</v>
          </cell>
          <cell r="BA203">
            <v>1116.205605633707</v>
          </cell>
          <cell r="BB203">
            <v>1357.790839204937</v>
          </cell>
          <cell r="BC203">
            <v>1615.931538972938</v>
          </cell>
          <cell r="BD203">
            <v>1862.1930781414915</v>
          </cell>
          <cell r="BE203">
            <v>2117.0130744451417</v>
          </cell>
          <cell r="BH203">
            <v>610.2279822347955</v>
          </cell>
          <cell r="BI203">
            <v>1177.0606175998232</v>
          </cell>
          <cell r="BJ203">
            <v>1420.8310525703296</v>
          </cell>
          <cell r="BK203">
            <v>1633.3386039727634</v>
          </cell>
          <cell r="BL203">
            <v>1878.4376004573069</v>
          </cell>
          <cell r="BM203">
            <v>2104.2672687063514</v>
          </cell>
          <cell r="BN203">
            <v>2104.2672687063514</v>
          </cell>
          <cell r="BQ203">
            <v>-164.60866128002888</v>
          </cell>
          <cell r="BR203">
            <v>-326.6626513354353</v>
          </cell>
          <cell r="BS203">
            <v>-304.6254469366229</v>
          </cell>
          <cell r="BT203">
            <v>-275.5477647678267</v>
          </cell>
          <cell r="BU203">
            <v>-262.5060614843689</v>
          </cell>
          <cell r="BV203">
            <v>-242.07419056485992</v>
          </cell>
          <cell r="BW203">
            <v>12.745805738790295</v>
          </cell>
          <cell r="BZ203">
            <v>1.4473616805929372</v>
          </cell>
          <cell r="CA203">
            <v>1.6824837789940452</v>
          </cell>
        </row>
        <row r="205">
          <cell r="Q205">
            <v>1967.561798502649</v>
          </cell>
          <cell r="R205">
            <v>1601.3593586210206</v>
          </cell>
          <cell r="S205">
            <v>1700.632725426872</v>
          </cell>
          <cell r="T205">
            <v>1417.4514927429736</v>
          </cell>
          <cell r="U205">
            <v>1843.8241934066289</v>
          </cell>
          <cell r="V205">
            <v>1413.4552901216946</v>
          </cell>
          <cell r="W205">
            <v>1993.6851469276467</v>
          </cell>
          <cell r="X205">
            <v>1442.8363761355058</v>
          </cell>
          <cell r="Y205">
            <v>1619.0656806351003</v>
          </cell>
          <cell r="Z205">
            <v>2116.219692815831</v>
          </cell>
          <cell r="AA205">
            <v>19767.11056332194</v>
          </cell>
          <cell r="AB205" t="e">
            <v>#VALUE!</v>
          </cell>
          <cell r="AC205" t="e">
            <v>#VALUE!</v>
          </cell>
          <cell r="AD205">
            <v>17.277752056100546</v>
          </cell>
          <cell r="AE205">
            <v>1302.3073577677512</v>
          </cell>
          <cell r="AF205">
            <v>1408.2547076321514</v>
          </cell>
          <cell r="AG205">
            <v>2257.467780242016</v>
          </cell>
          <cell r="AH205">
            <v>1602.550304772906</v>
          </cell>
          <cell r="AI205">
            <v>1586.999325924644</v>
          </cell>
          <cell r="AJ205">
            <v>1424.4919971241065</v>
          </cell>
          <cell r="AK205">
            <v>1760.1468281597852</v>
          </cell>
          <cell r="AP205">
            <v>-10.981333217537895</v>
          </cell>
          <cell r="AQ205">
            <v>-48.56192419634385</v>
          </cell>
          <cell r="AR205">
            <v>-289.905981739367</v>
          </cell>
          <cell r="AS205">
            <v>-1.1909461518853277</v>
          </cell>
          <cell r="AT205">
            <v>113.63339950222803</v>
          </cell>
          <cell r="AU205">
            <v>-7.040504381132905</v>
          </cell>
          <cell r="AV205">
            <v>83.67736524684369</v>
          </cell>
          <cell r="AY205">
            <v>2651.018807986021</v>
          </cell>
          <cell r="AZ205">
            <v>4618.580606488669</v>
          </cell>
          <cell r="BA205">
            <v>6219.939965109691</v>
          </cell>
          <cell r="BB205">
            <v>7920.572690536563</v>
          </cell>
          <cell r="BC205">
            <v>9338.024183279536</v>
          </cell>
          <cell r="BD205">
            <v>11181.848376686165</v>
          </cell>
          <cell r="BE205">
            <v>12595.303666807858</v>
          </cell>
          <cell r="BH205">
            <v>2710.5620653999026</v>
          </cell>
          <cell r="BI205">
            <v>4968.029845641919</v>
          </cell>
          <cell r="BJ205">
            <v>6570.580150414824</v>
          </cell>
          <cell r="BK205">
            <v>8157.579476339468</v>
          </cell>
          <cell r="BL205">
            <v>9582.071473463575</v>
          </cell>
          <cell r="BM205">
            <v>11342.21830162336</v>
          </cell>
          <cell r="BN205">
            <v>11342.21830162336</v>
          </cell>
          <cell r="BQ205">
            <v>-59.543257413881875</v>
          </cell>
          <cell r="BR205">
            <v>-349.4492391532484</v>
          </cell>
          <cell r="BS205">
            <v>-350.64018530513346</v>
          </cell>
          <cell r="BT205">
            <v>-237.00678580290509</v>
          </cell>
          <cell r="BU205">
            <v>-244.04729018403773</v>
          </cell>
          <cell r="BV205">
            <v>-160.3699249371948</v>
          </cell>
          <cell r="BW205">
            <v>1253.085365184499</v>
          </cell>
          <cell r="BZ205">
            <v>8.363905307473118</v>
          </cell>
          <cell r="CA205">
            <v>8.582494206535902</v>
          </cell>
        </row>
        <row r="207">
          <cell r="Q207">
            <v>-858.1392544403084</v>
          </cell>
          <cell r="R207">
            <v>-466.80362350114206</v>
          </cell>
          <cell r="S207">
            <v>-524.4367332535869</v>
          </cell>
          <cell r="T207">
            <v>-46.553767112991636</v>
          </cell>
          <cell r="U207">
            <v>-347.79179454003634</v>
          </cell>
          <cell r="V207">
            <v>99.79659073373091</v>
          </cell>
          <cell r="W207">
            <v>-710.1326882296821</v>
          </cell>
          <cell r="X207">
            <v>-115.15712396569506</v>
          </cell>
          <cell r="Y207">
            <v>-679.5730727628302</v>
          </cell>
          <cell r="Z207">
            <v>-692.6575699372559</v>
          </cell>
          <cell r="AA207">
            <v>-6181.893205289158</v>
          </cell>
          <cell r="AB207" t="e">
            <v>#VALUE!</v>
          </cell>
          <cell r="AC207" t="e">
            <v>#VALUE!</v>
          </cell>
          <cell r="AD207">
            <v>-5.190927028330194</v>
          </cell>
          <cell r="AE207">
            <v>-575.9715073753796</v>
          </cell>
          <cell r="AF207">
            <v>29.86799431094937</v>
          </cell>
          <cell r="AG207">
            <v>-1232.857480242016</v>
          </cell>
          <cell r="AH207">
            <v>-383.28004872268616</v>
          </cell>
          <cell r="AI207">
            <v>-561.9413353839191</v>
          </cell>
          <cell r="AJ207">
            <v>-105.97947722535082</v>
          </cell>
          <cell r="AK207">
            <v>-373.2936645511761</v>
          </cell>
          <cell r="AP207">
            <v>24.355469250283022</v>
          </cell>
          <cell r="AQ207">
            <v>-72.07740151989424</v>
          </cell>
          <cell r="AR207">
            <v>374.7182258017076</v>
          </cell>
          <cell r="AS207">
            <v>-83.5235747784559</v>
          </cell>
          <cell r="AT207">
            <v>37.50460213033216</v>
          </cell>
          <cell r="AU207">
            <v>59.425710112359184</v>
          </cell>
          <cell r="AV207">
            <v>25.501870011139772</v>
          </cell>
          <cell r="AY207">
            <v>-593.8254453340414</v>
          </cell>
          <cell r="AZ207">
            <v>-1451.964699774349</v>
          </cell>
          <cell r="BA207">
            <v>-1918.7683232754916</v>
          </cell>
          <cell r="BB207">
            <v>-2443.2050565290774</v>
          </cell>
          <cell r="BC207">
            <v>-2489.7588236420706</v>
          </cell>
          <cell r="BD207">
            <v>-2837.550618182107</v>
          </cell>
          <cell r="BE207">
            <v>-2737.7540274483763</v>
          </cell>
          <cell r="BH207">
            <v>-604.1023821732633</v>
          </cell>
          <cell r="BI207">
            <v>-1778.9609933064467</v>
          </cell>
          <cell r="BJ207">
            <v>-2162.2410420291317</v>
          </cell>
          <cell r="BK207">
            <v>-2724.1823774130507</v>
          </cell>
          <cell r="BL207">
            <v>-2830.1618546384016</v>
          </cell>
          <cell r="BM207">
            <v>-3203.455519189579</v>
          </cell>
          <cell r="BN207">
            <v>-3203.455519189579</v>
          </cell>
          <cell r="BQ207">
            <v>10.276936839222273</v>
          </cell>
          <cell r="BR207">
            <v>326.99629353209616</v>
          </cell>
          <cell r="BS207">
            <v>243.47271875364015</v>
          </cell>
          <cell r="BT207">
            <v>280.977320883972</v>
          </cell>
          <cell r="BU207">
            <v>340.4030309963307</v>
          </cell>
          <cell r="BV207">
            <v>365.90490100747184</v>
          </cell>
          <cell r="BW207">
            <v>465.7014917412025</v>
          </cell>
          <cell r="BZ207">
            <v>-2.2300335307200356</v>
          </cell>
          <cell r="CA207">
            <v>-2.5349265853694445</v>
          </cell>
        </row>
        <row r="209">
          <cell r="Q209">
            <v>40.03682193712889</v>
          </cell>
          <cell r="R209">
            <v>25.893005499405454</v>
          </cell>
          <cell r="S209">
            <v>5.526584867780001</v>
          </cell>
          <cell r="T209">
            <v>1.5822323980600004</v>
          </cell>
          <cell r="U209">
            <v>4.335186767629999</v>
          </cell>
          <cell r="V209">
            <v>31.71677181207667</v>
          </cell>
          <cell r="W209">
            <v>30.122478628093333</v>
          </cell>
          <cell r="X209">
            <v>5.27643894909091</v>
          </cell>
          <cell r="Y209">
            <v>-1.804088047999998</v>
          </cell>
          <cell r="Z209">
            <v>-2.3055015394444442</v>
          </cell>
          <cell r="AA209">
            <v>196.03832182802412</v>
          </cell>
          <cell r="AB209">
            <v>0.13664361298893576</v>
          </cell>
          <cell r="AC209">
            <v>0.046182777401568315</v>
          </cell>
          <cell r="AD209">
            <v>0.18282639039050408</v>
          </cell>
          <cell r="AE209">
            <v>14.874</v>
          </cell>
          <cell r="AF209">
            <v>35.71934995698766</v>
          </cell>
          <cell r="AG209">
            <v>45.63376910652509</v>
          </cell>
          <cell r="AH209">
            <v>29.007659191067077</v>
          </cell>
          <cell r="AI209">
            <v>13.8425</v>
          </cell>
          <cell r="AJ209">
            <v>18.993415301163697</v>
          </cell>
          <cell r="AK209">
            <v>10.192499999999999</v>
          </cell>
          <cell r="AP209">
            <v>-3.6613825587766673</v>
          </cell>
          <cell r="AQ209">
            <v>8.726423157992343</v>
          </cell>
          <cell r="AR209">
            <v>-5.596947169396195</v>
          </cell>
          <cell r="AS209">
            <v>-3.1146536916616228</v>
          </cell>
          <cell r="AT209">
            <v>-8.315915132219999</v>
          </cell>
          <cell r="AU209">
            <v>-17.411182903103697</v>
          </cell>
          <cell r="AV209">
            <v>-5.85731323237</v>
          </cell>
          <cell r="AY209">
            <v>55.65839055620334</v>
          </cell>
          <cell r="AZ209">
            <v>95.69521249333224</v>
          </cell>
          <cell r="BA209">
            <v>121.58821799273768</v>
          </cell>
          <cell r="BB209">
            <v>127.11480286051768</v>
          </cell>
          <cell r="BC209">
            <v>128.69703525857767</v>
          </cell>
          <cell r="BD209">
            <v>133.03222202620768</v>
          </cell>
          <cell r="BE209">
            <v>164.74899383828435</v>
          </cell>
          <cell r="BH209">
            <v>50.59334995698765</v>
          </cell>
          <cell r="BI209">
            <v>96.22711906351273</v>
          </cell>
          <cell r="BJ209">
            <v>125.23477825457981</v>
          </cell>
          <cell r="BK209">
            <v>139.07727825457982</v>
          </cell>
          <cell r="BL209">
            <v>158.07069355574353</v>
          </cell>
          <cell r="BM209">
            <v>168.26319355574353</v>
          </cell>
          <cell r="BN209">
            <v>168.26319355574353</v>
          </cell>
          <cell r="BQ209">
            <v>5.0650405992156795</v>
          </cell>
          <cell r="BR209">
            <v>-0.5319065701805084</v>
          </cell>
          <cell r="BS209">
            <v>-3.646560261842133</v>
          </cell>
          <cell r="BT209">
            <v>-11.962475394062128</v>
          </cell>
          <cell r="BU209">
            <v>-29.373658297165818</v>
          </cell>
          <cell r="BV209">
            <v>-35.23097152953585</v>
          </cell>
          <cell r="BW209">
            <v>-3.514199717459178</v>
          </cell>
          <cell r="BZ209">
            <v>0.11527168864936856</v>
          </cell>
          <cell r="CA209">
            <v>0.14158116180017424</v>
          </cell>
        </row>
        <row r="211">
          <cell r="Q211">
            <v>-898.1760763774373</v>
          </cell>
          <cell r="R211">
            <v>-492.6966290005475</v>
          </cell>
          <cell r="S211">
            <v>-529.9633181213669</v>
          </cell>
          <cell r="T211">
            <v>-48.13599951105164</v>
          </cell>
          <cell r="U211">
            <v>-352.1269813076663</v>
          </cell>
          <cell r="V211">
            <v>68.07981892165424</v>
          </cell>
          <cell r="W211">
            <v>-740.2551668577754</v>
          </cell>
          <cell r="X211">
            <v>-120.43356291478597</v>
          </cell>
          <cell r="Y211">
            <v>-677.7689847148301</v>
          </cell>
          <cell r="Z211">
            <v>-690.3520683978114</v>
          </cell>
          <cell r="AA211">
            <v>-6377.931527117182</v>
          </cell>
          <cell r="AB211" t="e">
            <v>#VALUE!</v>
          </cell>
          <cell r="AC211" t="e">
            <v>#VALUE!</v>
          </cell>
          <cell r="AD211">
            <v>-5.373753418720698</v>
          </cell>
          <cell r="AE211">
            <v>-590.8455073753796</v>
          </cell>
          <cell r="AF211">
            <v>-5.851355646038286</v>
          </cell>
          <cell r="AG211">
            <v>-1278.491249348541</v>
          </cell>
          <cell r="AH211">
            <v>-412.28770791375325</v>
          </cell>
          <cell r="AI211">
            <v>-575.783835383919</v>
          </cell>
          <cell r="AJ211">
            <v>-124.97289252651451</v>
          </cell>
          <cell r="AK211">
            <v>-383.4861645511761</v>
          </cell>
          <cell r="AP211">
            <v>28.016851809059744</v>
          </cell>
          <cell r="AQ211">
            <v>-80.80382467788658</v>
          </cell>
          <cell r="AR211">
            <v>380.3151729711037</v>
          </cell>
          <cell r="AS211">
            <v>-80.40892108679424</v>
          </cell>
          <cell r="AT211">
            <v>45.82051726255213</v>
          </cell>
          <cell r="AU211">
            <v>76.83689301546288</v>
          </cell>
          <cell r="AV211">
            <v>31.35918324350979</v>
          </cell>
          <cell r="AY211">
            <v>-649.4838358902448</v>
          </cell>
          <cell r="AZ211">
            <v>-1547.6599122676812</v>
          </cell>
          <cell r="BA211">
            <v>-2040.3565412682294</v>
          </cell>
          <cell r="BB211">
            <v>-2570.319859389595</v>
          </cell>
          <cell r="BC211">
            <v>-2618.4558589006483</v>
          </cell>
          <cell r="BD211">
            <v>-2970.582840208315</v>
          </cell>
          <cell r="BE211">
            <v>-2902.5030212866604</v>
          </cell>
          <cell r="BH211">
            <v>-654.6957321302509</v>
          </cell>
          <cell r="BI211">
            <v>-1875.1881123699593</v>
          </cell>
          <cell r="BJ211">
            <v>-2287.4758202837115</v>
          </cell>
          <cell r="BK211">
            <v>-2863.259655667631</v>
          </cell>
          <cell r="BL211">
            <v>-2988.2325481941452</v>
          </cell>
          <cell r="BM211">
            <v>-3371.718712745322</v>
          </cell>
          <cell r="BN211">
            <v>-3371.718712745322</v>
          </cell>
          <cell r="BQ211">
            <v>5.211896240006594</v>
          </cell>
          <cell r="BR211">
            <v>327.5282001022767</v>
          </cell>
          <cell r="BS211">
            <v>247.11927901548228</v>
          </cell>
          <cell r="BT211">
            <v>292.9397962780342</v>
          </cell>
          <cell r="BU211">
            <v>369.77668929349653</v>
          </cell>
          <cell r="BV211">
            <v>401.13587253700734</v>
          </cell>
          <cell r="BW211">
            <v>469.2156914586617</v>
          </cell>
          <cell r="BZ211">
            <v>-2.345305219369404</v>
          </cell>
          <cell r="CA211">
            <v>-2.6765077471696186</v>
          </cell>
        </row>
        <row r="213">
          <cell r="Q213">
            <v>890.2104885200678</v>
          </cell>
          <cell r="R213">
            <v>489.17203684915734</v>
          </cell>
          <cell r="S213">
            <v>526.4204178422068</v>
          </cell>
          <cell r="T213">
            <v>43.394175336371745</v>
          </cell>
          <cell r="U213">
            <v>349.40508194797616</v>
          </cell>
          <cell r="V213">
            <v>-71.1921215442942</v>
          </cell>
          <cell r="W213">
            <v>731.8365716371853</v>
          </cell>
          <cell r="X213">
            <v>67.72303170663383</v>
          </cell>
          <cell r="Y213">
            <v>525.4932776914695</v>
          </cell>
          <cell r="Z213">
            <v>602.3373532880893</v>
          </cell>
          <cell r="AA213">
            <v>4794.448044592489</v>
          </cell>
          <cell r="AB213" t="e">
            <v>#REF!</v>
          </cell>
          <cell r="AC213" t="e">
            <v>#VALUE!</v>
          </cell>
          <cell r="AD213" t="e">
            <v>#REF!</v>
          </cell>
          <cell r="AE213">
            <v>590.8455073753797</v>
          </cell>
          <cell r="AF213">
            <v>5.851355646038201</v>
          </cell>
          <cell r="AG213">
            <v>1278.4912493485408</v>
          </cell>
          <cell r="AH213">
            <v>412.28770791375325</v>
          </cell>
          <cell r="AI213">
            <v>575.7838353839192</v>
          </cell>
          <cell r="AJ213">
            <v>124.97289252651456</v>
          </cell>
          <cell r="AK213">
            <v>383.48616455117605</v>
          </cell>
          <cell r="AP213">
            <v>-31.10061584051016</v>
          </cell>
          <cell r="AQ213">
            <v>74.05148413671645</v>
          </cell>
          <cell r="AR213">
            <v>-388.28076082847303</v>
          </cell>
          <cell r="AS213">
            <v>76.88432893540408</v>
          </cell>
          <cell r="AT213">
            <v>-49.36341754171235</v>
          </cell>
          <cell r="AU213">
            <v>-81.57871719014281</v>
          </cell>
          <cell r="AV213">
            <v>-34.08108260319989</v>
          </cell>
          <cell r="AY213">
            <v>846.9136149169894</v>
          </cell>
          <cell r="AZ213">
            <v>1529.8582198376919</v>
          </cell>
          <cell r="BA213">
            <v>2019.030256686849</v>
          </cell>
          <cell r="BB213">
            <v>2545.450674529056</v>
          </cell>
          <cell r="BC213">
            <v>2588.844849865428</v>
          </cell>
          <cell r="BD213">
            <v>2938.249931813404</v>
          </cell>
          <cell r="BE213">
            <v>2867.0578102691097</v>
          </cell>
          <cell r="BH213">
            <v>1958.1032157369573</v>
          </cell>
          <cell r="BI213">
            <v>1875.188112369959</v>
          </cell>
          <cell r="BJ213">
            <v>2287.475820283712</v>
          </cell>
          <cell r="BK213">
            <v>2863.2596556676313</v>
          </cell>
          <cell r="BL213">
            <v>2988.2325481941457</v>
          </cell>
          <cell r="BM213">
            <v>3371.7187127453217</v>
          </cell>
          <cell r="BN213">
            <v>3371.7187127453217</v>
          </cell>
          <cell r="BQ213">
            <v>-1111.1896008199676</v>
          </cell>
          <cell r="BR213">
            <v>-345.3298925322672</v>
          </cell>
          <cell r="BS213">
            <v>-268.4455635968633</v>
          </cell>
          <cell r="BT213">
            <v>-317.8089811385753</v>
          </cell>
          <cell r="BU213">
            <v>-399.3876983287182</v>
          </cell>
          <cell r="BV213">
            <v>-433.46878093191754</v>
          </cell>
          <cell r="BW213">
            <v>-504.66090247621196</v>
          </cell>
          <cell r="BZ213">
            <v>2.31878315530442</v>
          </cell>
          <cell r="CA213">
            <v>2.6765077471696195</v>
          </cell>
        </row>
        <row r="215">
          <cell r="Q215">
            <v>2.989462095292332</v>
          </cell>
          <cell r="R215">
            <v>-164.77816799706926</v>
          </cell>
          <cell r="S215">
            <v>-295.41200307049195</v>
          </cell>
          <cell r="T215">
            <v>1.1693489214799122</v>
          </cell>
          <cell r="U215">
            <v>-10.156778040254203</v>
          </cell>
          <cell r="V215">
            <v>2.7434353768728386</v>
          </cell>
          <cell r="W215">
            <v>-93.03174641319013</v>
          </cell>
          <cell r="X215">
            <v>43.99895759711326</v>
          </cell>
          <cell r="Y215">
            <v>24.711978947638865</v>
          </cell>
          <cell r="Z215">
            <v>189.8343581251545</v>
          </cell>
          <cell r="AA215">
            <v>759.392198595106</v>
          </cell>
          <cell r="AB215">
            <v>0.5938289450979988</v>
          </cell>
          <cell r="AC215" t="e">
            <v>#VALUE!</v>
          </cell>
          <cell r="AD215">
            <v>0.9059813073277934</v>
          </cell>
          <cell r="AE215">
            <v>34.88334165999676</v>
          </cell>
          <cell r="AF215">
            <v>828.785959524187</v>
          </cell>
          <cell r="AG215">
            <v>36.77863609646526</v>
          </cell>
          <cell r="AH215">
            <v>-103.89689032556608</v>
          </cell>
          <cell r="AI215">
            <v>-242.52994766108284</v>
          </cell>
          <cell r="AJ215">
            <v>52.087356112903294</v>
          </cell>
          <cell r="AK215">
            <v>40.92009660924431</v>
          </cell>
          <cell r="AP215">
            <v>-20.444387593865255</v>
          </cell>
          <cell r="AQ215">
            <v>214.09843946224112</v>
          </cell>
          <cell r="AR215">
            <v>-33.78917400117293</v>
          </cell>
          <cell r="AS215">
            <v>-60.881277671503184</v>
          </cell>
          <cell r="AT215">
            <v>-52.882055409409105</v>
          </cell>
          <cell r="AU215">
            <v>-50.918007191423385</v>
          </cell>
          <cell r="AV215">
            <v>-51.076874649498514</v>
          </cell>
          <cell r="AY215">
            <v>1057.3233530525597</v>
          </cell>
          <cell r="AZ215">
            <v>1060.3128151478522</v>
          </cell>
          <cell r="BA215">
            <v>895.5346471507827</v>
          </cell>
          <cell r="BB215">
            <v>600.1226440802907</v>
          </cell>
          <cell r="BC215">
            <v>601.2919930017705</v>
          </cell>
          <cell r="BD215">
            <v>591.1352149615167</v>
          </cell>
          <cell r="BE215">
            <v>593.8786503383895</v>
          </cell>
          <cell r="BH215">
            <v>863.6693011841837</v>
          </cell>
          <cell r="BI215">
            <v>900.4479372806488</v>
          </cell>
          <cell r="BJ215">
            <v>796.5510469550828</v>
          </cell>
          <cell r="BK215">
            <v>554.0210992939999</v>
          </cell>
          <cell r="BL215">
            <v>606.1084554069034</v>
          </cell>
          <cell r="BM215">
            <v>647.0285520161476</v>
          </cell>
          <cell r="BN215">
            <v>647.0285520161476</v>
          </cell>
          <cell r="BQ215">
            <v>193.65405186837592</v>
          </cell>
          <cell r="BR215">
            <v>159.86487786720298</v>
          </cell>
          <cell r="BS215">
            <v>98.98360019569981</v>
          </cell>
          <cell r="BT215">
            <v>46.10154478629073</v>
          </cell>
          <cell r="BU215">
            <v>-4.816462405132697</v>
          </cell>
          <cell r="BV215">
            <v>-55.89333705463093</v>
          </cell>
          <cell r="BW215">
            <v>-53.149901677758066</v>
          </cell>
          <cell r="BZ215">
            <v>0.5385667452664862</v>
          </cell>
          <cell r="CA215">
            <v>0.5428807665929322</v>
          </cell>
        </row>
        <row r="216">
          <cell r="Q216">
            <v>50.93755725840346</v>
          </cell>
          <cell r="R216">
            <v>37.39597355783981</v>
          </cell>
          <cell r="S216">
            <v>28.940566820708035</v>
          </cell>
          <cell r="T216">
            <v>30.71203693047992</v>
          </cell>
          <cell r="U216">
            <v>35.931942268301334</v>
          </cell>
          <cell r="V216">
            <v>84.6860217805395</v>
          </cell>
          <cell r="W216">
            <v>19.657021299809866</v>
          </cell>
          <cell r="X216">
            <v>156.90923406822435</v>
          </cell>
          <cell r="Y216">
            <v>37.10204353363886</v>
          </cell>
          <cell r="Z216">
            <v>219.22892079860355</v>
          </cell>
          <cell r="AA216">
            <v>1857.9286864009418</v>
          </cell>
          <cell r="AB216">
            <v>1.3273924406620223</v>
          </cell>
          <cell r="AC216">
            <v>0.31215236222979464</v>
          </cell>
          <cell r="AD216">
            <v>1.639544802891817</v>
          </cell>
          <cell r="AE216">
            <v>60.37659411764706</v>
          </cell>
          <cell r="AF216">
            <v>907.1944325129512</v>
          </cell>
          <cell r="AG216">
            <v>88.73420455968892</v>
          </cell>
          <cell r="AH216">
            <v>42.16802179374098</v>
          </cell>
          <cell r="AI216">
            <v>57.14896834781533</v>
          </cell>
          <cell r="AJ216">
            <v>74.83156344676676</v>
          </cell>
          <cell r="AK216">
            <v>92.39475640491271</v>
          </cell>
          <cell r="AP216">
            <v>-21.052551138182217</v>
          </cell>
          <cell r="AQ216">
            <v>209.90889259197706</v>
          </cell>
          <cell r="AR216">
            <v>-37.79664730128546</v>
          </cell>
          <cell r="AS216">
            <v>-4.772048235901167</v>
          </cell>
          <cell r="AT216">
            <v>-28.20840152710729</v>
          </cell>
          <cell r="AU216">
            <v>-44.11952651628685</v>
          </cell>
          <cell r="AV216">
            <v>-56.46281413661138</v>
          </cell>
          <cell r="AY216">
            <v>1156.427368084393</v>
          </cell>
          <cell r="AZ216">
            <v>1207.3649253427966</v>
          </cell>
          <cell r="BA216">
            <v>1244.7608989006362</v>
          </cell>
          <cell r="BB216">
            <v>1273.7014657213442</v>
          </cell>
          <cell r="BC216">
            <v>1304.413502651824</v>
          </cell>
          <cell r="BD216">
            <v>1340.3454449201256</v>
          </cell>
          <cell r="BE216">
            <v>1425.031466700665</v>
          </cell>
          <cell r="BH216">
            <v>967.5710266305982</v>
          </cell>
          <cell r="BI216">
            <v>1056.305231190287</v>
          </cell>
          <cell r="BJ216">
            <v>1098.473252984028</v>
          </cell>
          <cell r="BK216">
            <v>1155.6222213318433</v>
          </cell>
          <cell r="BL216">
            <v>1230.4537847786103</v>
          </cell>
          <cell r="BM216">
            <v>1322.8485411835227</v>
          </cell>
          <cell r="BN216">
            <v>1322.8485411835227</v>
          </cell>
          <cell r="BQ216">
            <v>188.85634145379476</v>
          </cell>
          <cell r="BR216">
            <v>151.0596941525093</v>
          </cell>
          <cell r="BS216">
            <v>146.28764591660814</v>
          </cell>
          <cell r="BT216">
            <v>118.07924438950084</v>
          </cell>
          <cell r="BU216">
            <v>73.95971787321402</v>
          </cell>
          <cell r="BV216">
            <v>17.496903736602917</v>
          </cell>
          <cell r="BW216">
            <v>102.1829255171424</v>
          </cell>
          <cell r="BZ216">
            <v>1.1683404116155947</v>
          </cell>
          <cell r="CA216">
            <v>1.102095982952985</v>
          </cell>
        </row>
        <row r="217">
          <cell r="Q217">
            <v>47.94809516311113</v>
          </cell>
          <cell r="R217">
            <v>202.17414155490908</v>
          </cell>
          <cell r="S217">
            <v>324.3525698912</v>
          </cell>
          <cell r="T217">
            <v>29.542688009000006</v>
          </cell>
          <cell r="U217">
            <v>46.08872030855554</v>
          </cell>
          <cell r="V217">
            <v>81.94258640366667</v>
          </cell>
          <cell r="W217">
            <v>112.688767713</v>
          </cell>
          <cell r="X217">
            <v>112.91027647111109</v>
          </cell>
          <cell r="Y217">
            <v>12.390064585999998</v>
          </cell>
          <cell r="Z217">
            <v>29.394562673449055</v>
          </cell>
          <cell r="AA217">
            <v>1098.5364878058358</v>
          </cell>
          <cell r="AB217">
            <v>0.7335634955640236</v>
          </cell>
          <cell r="AC217" t="str">
            <v> </v>
          </cell>
          <cell r="AD217">
            <v>0.7335634955640236</v>
          </cell>
          <cell r="AE217">
            <v>25.493252457650296</v>
          </cell>
          <cell r="AF217">
            <v>78.40847298876419</v>
          </cell>
          <cell r="AG217">
            <v>51.955568463223656</v>
          </cell>
          <cell r="AH217">
            <v>146.06491211930705</v>
          </cell>
          <cell r="AI217">
            <v>299.67891600889817</v>
          </cell>
          <cell r="AJ217">
            <v>22.74420733386347</v>
          </cell>
          <cell r="AK217">
            <v>51.4746597956684</v>
          </cell>
          <cell r="AP217">
            <v>-0.6081635443169588</v>
          </cell>
          <cell r="AQ217">
            <v>-4.189546870264181</v>
          </cell>
          <cell r="AR217">
            <v>-4.00747330011253</v>
          </cell>
          <cell r="AS217">
            <v>56.10922943560203</v>
          </cell>
          <cell r="AT217">
            <v>24.673653882301835</v>
          </cell>
          <cell r="AU217">
            <v>6.798480675136535</v>
          </cell>
          <cell r="AV217">
            <v>-5.385939487112864</v>
          </cell>
          <cell r="AY217">
            <v>99.10401503183334</v>
          </cell>
          <cell r="AZ217">
            <v>147.05211019494448</v>
          </cell>
          <cell r="BA217">
            <v>349.22625174985353</v>
          </cell>
          <cell r="BB217">
            <v>673.5788216410535</v>
          </cell>
          <cell r="BC217">
            <v>703.1215096500536</v>
          </cell>
          <cell r="BD217">
            <v>749.210229958609</v>
          </cell>
          <cell r="BE217">
            <v>831.1528163622756</v>
          </cell>
          <cell r="BH217">
            <v>103.90172544641449</v>
          </cell>
          <cell r="BI217">
            <v>155.85729390963814</v>
          </cell>
          <cell r="BJ217">
            <v>301.9222060289452</v>
          </cell>
          <cell r="BK217">
            <v>601.6011220378434</v>
          </cell>
          <cell r="BL217">
            <v>624.3453293717068</v>
          </cell>
          <cell r="BM217">
            <v>675.8199891673753</v>
          </cell>
          <cell r="BN217">
            <v>675.8199891673753</v>
          </cell>
          <cell r="BQ217">
            <v>-4.797710414581147</v>
          </cell>
          <cell r="BR217">
            <v>-8.80518371469367</v>
          </cell>
          <cell r="BS217">
            <v>47.304045720908334</v>
          </cell>
          <cell r="BT217">
            <v>71.97769960321011</v>
          </cell>
          <cell r="BU217">
            <v>78.77618027834671</v>
          </cell>
          <cell r="BV217">
            <v>73.39024079123374</v>
          </cell>
          <cell r="BW217">
            <v>155.33282719490035</v>
          </cell>
          <cell r="BZ217">
            <v>0.6297736663491087</v>
          </cell>
          <cell r="CA217">
            <v>0.5592152163600528</v>
          </cell>
        </row>
        <row r="219">
          <cell r="Q219">
            <v>206.27681502049</v>
          </cell>
          <cell r="R219">
            <v>639.88448619985</v>
          </cell>
          <cell r="S219">
            <v>652.53199717978</v>
          </cell>
          <cell r="T219">
            <v>248.23939259432</v>
          </cell>
          <cell r="U219">
            <v>304.0152882210001</v>
          </cell>
          <cell r="V219">
            <v>420.9943856872201</v>
          </cell>
          <cell r="W219">
            <v>46.36779096298983</v>
          </cell>
          <cell r="X219">
            <v>583.9945013589999</v>
          </cell>
          <cell r="Y219">
            <v>70.18850564399999</v>
          </cell>
          <cell r="Z219">
            <v>-202.6288738400001</v>
          </cell>
          <cell r="AA219">
            <v>4055.4105103676493</v>
          </cell>
          <cell r="AB219" t="e">
            <v>#REF!</v>
          </cell>
          <cell r="AC219" t="e">
            <v>#REF!</v>
          </cell>
          <cell r="AD219" t="e">
            <v>#REF!</v>
          </cell>
          <cell r="AE219">
            <v>257.4126915058184</v>
          </cell>
          <cell r="AF219">
            <v>166.6108091438018</v>
          </cell>
          <cell r="AG219">
            <v>202.07436370859196</v>
          </cell>
          <cell r="AH219">
            <v>577.5588673884979</v>
          </cell>
          <cell r="AI219">
            <v>367.0821817225761</v>
          </cell>
          <cell r="AJ219">
            <v>346.06187568583243</v>
          </cell>
          <cell r="AK219">
            <v>117.1763798686485</v>
          </cell>
          <cell r="AP219">
            <v>602.5465017941817</v>
          </cell>
          <cell r="AQ219">
            <v>58.97621889519823</v>
          </cell>
          <cell r="AR219">
            <v>4.202451311898045</v>
          </cell>
          <cell r="AS219">
            <v>62.325618811352115</v>
          </cell>
          <cell r="AT219">
            <v>285.4498154572039</v>
          </cell>
          <cell r="AU219">
            <v>-97.82248309151242</v>
          </cell>
          <cell r="AV219">
            <v>186.8389083523516</v>
          </cell>
          <cell r="AY219">
            <v>1085.5462213389999</v>
          </cell>
          <cell r="AZ219">
            <v>1291.8230363594898</v>
          </cell>
          <cell r="BA219">
            <v>1931.7075225593398</v>
          </cell>
          <cell r="BB219">
            <v>2584.2395197391197</v>
          </cell>
          <cell r="BC219">
            <v>2832.4789123334403</v>
          </cell>
          <cell r="BD219">
            <v>3136.4942005544403</v>
          </cell>
          <cell r="BE219">
            <v>3557.4885862416604</v>
          </cell>
          <cell r="BH219">
            <v>424.02350064962013</v>
          </cell>
          <cell r="BI219">
            <v>626.0978643582123</v>
          </cell>
          <cell r="BJ219">
            <v>1203.6567317467102</v>
          </cell>
          <cell r="BK219">
            <v>1570.7389134692862</v>
          </cell>
          <cell r="BL219">
            <v>1916.8007891551183</v>
          </cell>
          <cell r="BM219">
            <v>2033.9771690237667</v>
          </cell>
          <cell r="BN219">
            <v>2033.9771690237667</v>
          </cell>
          <cell r="BQ219">
            <v>661.5227206893798</v>
          </cell>
          <cell r="BR219">
            <v>665.7251720012777</v>
          </cell>
          <cell r="BS219">
            <v>728.0507908126295</v>
          </cell>
          <cell r="BT219">
            <v>1013.5006062698337</v>
          </cell>
          <cell r="BU219">
            <v>915.6781231783211</v>
          </cell>
          <cell r="BV219">
            <v>1102.5170315306736</v>
          </cell>
          <cell r="BW219">
            <v>1523.5114172178937</v>
          </cell>
          <cell r="BZ219">
            <v>2.537001933513001</v>
          </cell>
          <cell r="CA219">
            <v>1.7168450176526209</v>
          </cell>
        </row>
        <row r="220">
          <cell r="Q220">
            <v>462.70712472049</v>
          </cell>
          <cell r="R220">
            <v>1088.91101183302</v>
          </cell>
          <cell r="S220">
            <v>927.42099089453</v>
          </cell>
          <cell r="T220">
            <v>395.50859826532</v>
          </cell>
          <cell r="U220">
            <v>828.395758221</v>
          </cell>
          <cell r="V220">
            <v>692.662279082</v>
          </cell>
          <cell r="W220">
            <v>559.3625533139999</v>
          </cell>
          <cell r="X220">
            <v>641.7194013589999</v>
          </cell>
          <cell r="Y220">
            <v>155.742105644</v>
          </cell>
          <cell r="Z220">
            <v>149.5761261599999</v>
          </cell>
          <cell r="AA220">
            <v>7196.44934393236</v>
          </cell>
          <cell r="AB220" t="e">
            <v>#REF!</v>
          </cell>
          <cell r="AC220" t="e">
            <v>#REF!</v>
          </cell>
          <cell r="AD220" t="e">
            <v>#REF!</v>
          </cell>
          <cell r="AE220">
            <v>396.718</v>
          </cell>
          <cell r="AF220">
            <v>230.1511091438018</v>
          </cell>
          <cell r="AG220">
            <v>437.34327619978995</v>
          </cell>
          <cell r="AH220">
            <v>997.211580214958</v>
          </cell>
          <cell r="AI220">
            <v>670.7728257158501</v>
          </cell>
          <cell r="AJ220">
            <v>511.91857889883244</v>
          </cell>
          <cell r="AK220">
            <v>714.0896699958025</v>
          </cell>
          <cell r="AP220">
            <v>617.5219999999999</v>
          </cell>
          <cell r="AQ220">
            <v>50.05228529519823</v>
          </cell>
          <cell r="AR220">
            <v>25.36384852070006</v>
          </cell>
          <cell r="AS220">
            <v>91.69943161806202</v>
          </cell>
          <cell r="AT220">
            <v>256.64816517867985</v>
          </cell>
          <cell r="AU220">
            <v>-116.40998063351242</v>
          </cell>
          <cell r="AV220">
            <v>114.30608822519753</v>
          </cell>
          <cell r="AY220">
            <v>1294.4433944389998</v>
          </cell>
          <cell r="AZ220">
            <v>1757.15051915949</v>
          </cell>
          <cell r="BA220">
            <v>2846.0615309925097</v>
          </cell>
          <cell r="BB220">
            <v>3773.4825218870396</v>
          </cell>
          <cell r="BC220">
            <v>4168.99112015236</v>
          </cell>
          <cell r="BD220">
            <v>4997.38687837336</v>
          </cell>
          <cell r="BE220">
            <v>5690.04915745536</v>
          </cell>
          <cell r="BH220">
            <v>626.8691091438018</v>
          </cell>
          <cell r="BI220">
            <v>1064.212385343592</v>
          </cell>
          <cell r="BJ220">
            <v>2061.4239655585498</v>
          </cell>
          <cell r="BK220">
            <v>2732.1967912744</v>
          </cell>
          <cell r="BL220">
            <v>3244.115370173232</v>
          </cell>
          <cell r="BM220">
            <v>3958.205040169035</v>
          </cell>
          <cell r="BN220">
            <v>3958.205040169035</v>
          </cell>
          <cell r="BQ220">
            <v>667.5742852951981</v>
          </cell>
          <cell r="BR220">
            <v>692.938133815898</v>
          </cell>
          <cell r="BS220">
            <v>784.6375654339599</v>
          </cell>
          <cell r="BT220">
            <v>1041.28573061264</v>
          </cell>
          <cell r="BU220">
            <v>924.8757499791275</v>
          </cell>
          <cell r="BV220">
            <v>1039.1818382043248</v>
          </cell>
          <cell r="BW220">
            <v>1731.844117286325</v>
          </cell>
          <cell r="BZ220">
            <v>3.73409259520728</v>
          </cell>
          <cell r="CA220">
            <v>2.905697525524899</v>
          </cell>
        </row>
        <row r="221">
          <cell r="Q221">
            <v>256.4303097</v>
          </cell>
          <cell r="R221">
            <v>449.02652563316997</v>
          </cell>
          <cell r="S221">
            <v>274.88899371475</v>
          </cell>
          <cell r="T221">
            <v>147.269205671</v>
          </cell>
          <cell r="U221">
            <v>524.38047</v>
          </cell>
          <cell r="V221">
            <v>271.66789339478</v>
          </cell>
          <cell r="W221">
            <v>512.9947623510101</v>
          </cell>
          <cell r="X221">
            <v>57.7249</v>
          </cell>
          <cell r="Y221">
            <v>85.5536</v>
          </cell>
          <cell r="Z221">
            <v>352.205</v>
          </cell>
          <cell r="AA221">
            <v>3141.0388335647103</v>
          </cell>
          <cell r="AB221">
            <v>3.150803278221824</v>
          </cell>
          <cell r="AC221">
            <v>0.04460308481439193</v>
          </cell>
          <cell r="AD221">
            <v>3.1954063630362164</v>
          </cell>
          <cell r="AE221">
            <v>139.30530849418165</v>
          </cell>
          <cell r="AF221">
            <v>63.5403</v>
          </cell>
          <cell r="AG221">
            <v>235.268912491198</v>
          </cell>
          <cell r="AH221">
            <v>419.65271282646</v>
          </cell>
          <cell r="AI221">
            <v>303.690643993274</v>
          </cell>
          <cell r="AJ221">
            <v>165.856703213</v>
          </cell>
          <cell r="AK221">
            <v>596.913290127154</v>
          </cell>
          <cell r="AP221">
            <v>14.975498205818354</v>
          </cell>
          <cell r="AQ221">
            <v>-8.923933600000005</v>
          </cell>
          <cell r="AR221">
            <v>21.161397208802015</v>
          </cell>
          <cell r="AS221">
            <v>29.373812806709964</v>
          </cell>
          <cell r="AT221">
            <v>-28.80165027852405</v>
          </cell>
          <cell r="AU221">
            <v>-18.587497541999994</v>
          </cell>
          <cell r="AV221">
            <v>-72.53282012715408</v>
          </cell>
          <cell r="AY221">
            <v>208.8971731</v>
          </cell>
          <cell r="AZ221">
            <v>465.3274828</v>
          </cell>
          <cell r="BA221">
            <v>914.35400843317</v>
          </cell>
          <cell r="BB221">
            <v>1189.24300214792</v>
          </cell>
          <cell r="BC221">
            <v>1336.51220781892</v>
          </cell>
          <cell r="BD221">
            <v>1860.8926778189198</v>
          </cell>
          <cell r="BE221">
            <v>2132.5605712137</v>
          </cell>
          <cell r="BH221">
            <v>202.84560849418165</v>
          </cell>
          <cell r="BI221">
            <v>438.1145209853796</v>
          </cell>
          <cell r="BJ221">
            <v>857.7672338118396</v>
          </cell>
          <cell r="BK221">
            <v>1161.4578778051136</v>
          </cell>
          <cell r="BL221">
            <v>1327.3145810181136</v>
          </cell>
          <cell r="BM221">
            <v>1924.2278711452677</v>
          </cell>
          <cell r="BN221">
            <v>1924.2278711452677</v>
          </cell>
          <cell r="BQ221">
            <v>6.051564605818356</v>
          </cell>
          <cell r="BR221">
            <v>27.21296181462037</v>
          </cell>
          <cell r="BS221">
            <v>56.58677462133039</v>
          </cell>
          <cell r="BT221">
            <v>27.785124342806284</v>
          </cell>
          <cell r="BU221">
            <v>9.197626800806347</v>
          </cell>
          <cell r="BV221">
            <v>-63.33519332634796</v>
          </cell>
          <cell r="BW221">
            <v>208.33270006843213</v>
          </cell>
          <cell r="BZ221">
            <v>1.197090661694279</v>
          </cell>
          <cell r="CA221">
            <v>1.188852507872278</v>
          </cell>
        </row>
        <row r="223">
          <cell r="Q223">
            <v>1.5</v>
          </cell>
          <cell r="R223">
            <v>1.7</v>
          </cell>
          <cell r="S223">
            <v>0</v>
          </cell>
          <cell r="T223">
            <v>531.7</v>
          </cell>
          <cell r="U223">
            <v>0.067278701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699.426381201</v>
          </cell>
          <cell r="AB223">
            <v>0.44292034051667567</v>
          </cell>
          <cell r="AC223" t="str">
            <v> </v>
          </cell>
          <cell r="AD223">
            <v>0.44292034051667567</v>
          </cell>
          <cell r="AE223">
            <v>0</v>
          </cell>
          <cell r="AF223">
            <v>161.71041390315327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535</v>
          </cell>
          <cell r="AP223">
            <v>0</v>
          </cell>
          <cell r="AQ223">
            <v>2.7486885968467334</v>
          </cell>
          <cell r="AR223">
            <v>1.5</v>
          </cell>
          <cell r="AS223">
            <v>1.7</v>
          </cell>
          <cell r="AT223">
            <v>0</v>
          </cell>
          <cell r="AU223">
            <v>531.7</v>
          </cell>
          <cell r="AV223">
            <v>-534.932721299</v>
          </cell>
          <cell r="AY223">
            <v>164.4591025</v>
          </cell>
          <cell r="AZ223">
            <v>165.9591025</v>
          </cell>
          <cell r="BA223">
            <v>167.65910250000002</v>
          </cell>
          <cell r="BB223">
            <v>167.65910250000002</v>
          </cell>
          <cell r="BC223">
            <v>699.3591025000001</v>
          </cell>
          <cell r="BD223">
            <v>699.426381201</v>
          </cell>
          <cell r="BE223">
            <v>699.426381201</v>
          </cell>
          <cell r="BH223">
            <v>161.71041390315327</v>
          </cell>
          <cell r="BI223">
            <v>161.71041390315327</v>
          </cell>
          <cell r="BJ223">
            <v>161.71041390315327</v>
          </cell>
          <cell r="BK223">
            <v>161.71041390315327</v>
          </cell>
          <cell r="BL223">
            <v>161.71041390315327</v>
          </cell>
          <cell r="BM223">
            <v>696.7104139031533</v>
          </cell>
          <cell r="BN223">
            <v>696.7104139031533</v>
          </cell>
          <cell r="BQ223">
            <v>2.748688596846739</v>
          </cell>
          <cell r="BR223">
            <v>4.248688596846739</v>
          </cell>
          <cell r="BS223">
            <v>5.948688596846739</v>
          </cell>
          <cell r="BT223">
            <v>5.948688596846739</v>
          </cell>
          <cell r="BU223">
            <v>537.6486885968468</v>
          </cell>
          <cell r="BV223">
            <v>2.7159672978467597</v>
          </cell>
          <cell r="BW223">
            <v>2.7159672978467597</v>
          </cell>
          <cell r="BZ223">
            <v>0.6264037439208123</v>
          </cell>
          <cell r="CA223">
            <v>0.14484119580029256</v>
          </cell>
        </row>
        <row r="225">
          <cell r="Q225">
            <v>565.8351706427362</v>
          </cell>
          <cell r="R225">
            <v>42.68513015191593</v>
          </cell>
          <cell r="S225">
            <v>121.74199531563303</v>
          </cell>
          <cell r="T225">
            <v>-716.0737319837597</v>
          </cell>
          <cell r="U225">
            <v>52.6548826502321</v>
          </cell>
          <cell r="V225">
            <v>-437.69818666688025</v>
          </cell>
          <cell r="W225">
            <v>746.8310792319912</v>
          </cell>
          <cell r="X225">
            <v>-565.4303212872189</v>
          </cell>
          <cell r="Y225">
            <v>459.90283069623837</v>
          </cell>
          <cell r="Z225">
            <v>1576.7389019964503</v>
          </cell>
          <cell r="AA225">
            <v>386.7726887727682</v>
          </cell>
          <cell r="AB225">
            <v>0.45947304115191756</v>
          </cell>
          <cell r="AC225" t="e">
            <v>#VALUE!</v>
          </cell>
          <cell r="AD225">
            <v>0.3619037931204352</v>
          </cell>
          <cell r="AE225">
            <v>508.70000000000005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P225">
            <v>-728.7277477573332</v>
          </cell>
          <cell r="AQ225">
            <v>-1240.387314217237</v>
          </cell>
          <cell r="AR225">
            <v>565.8351706427362</v>
          </cell>
          <cell r="AS225">
            <v>42.68513015191593</v>
          </cell>
          <cell r="AT225">
            <v>121.74199531563303</v>
          </cell>
          <cell r="AU225">
            <v>-716.0737319837597</v>
          </cell>
          <cell r="AV225">
            <v>52.6548826502321</v>
          </cell>
          <cell r="AY225">
            <v>-1460.41506197457</v>
          </cell>
          <cell r="AZ225">
            <v>-894.5798913318339</v>
          </cell>
          <cell r="BA225">
            <v>-851.894761179918</v>
          </cell>
          <cell r="BB225">
            <v>-730.1527658642849</v>
          </cell>
          <cell r="BC225">
            <v>-1446.2264978480446</v>
          </cell>
          <cell r="BD225">
            <v>-1393.5716151978124</v>
          </cell>
          <cell r="BE225">
            <v>-1831.2698018646927</v>
          </cell>
          <cell r="BH225">
            <v>508.70000000000005</v>
          </cell>
          <cell r="BI225">
            <v>508.70000000000005</v>
          </cell>
          <cell r="BJ225">
            <v>508.70000000000005</v>
          </cell>
          <cell r="BK225">
            <v>508.70000000000005</v>
          </cell>
          <cell r="BL225">
            <v>508.70000000000005</v>
          </cell>
          <cell r="BM225">
            <v>508.70000000000005</v>
          </cell>
          <cell r="BN225">
            <v>508.70000000000005</v>
          </cell>
          <cell r="BQ225">
            <v>-1969.11506197457</v>
          </cell>
          <cell r="BR225">
            <v>-1403.2798913318338</v>
          </cell>
          <cell r="BS225">
            <v>-1360.594761179918</v>
          </cell>
          <cell r="BT225">
            <v>-1238.852765864285</v>
          </cell>
          <cell r="BU225">
            <v>-1954.9264978480446</v>
          </cell>
          <cell r="BV225">
            <v>-1902.2716151978125</v>
          </cell>
          <cell r="BW225">
            <v>-2339.9698018646927</v>
          </cell>
          <cell r="BZ225">
            <v>-1.2953598367006307</v>
          </cell>
          <cell r="CA225">
            <v>0.45563371291434246</v>
          </cell>
        </row>
        <row r="226">
          <cell r="Q226">
            <v>-30.112321813264227</v>
          </cell>
          <cell r="R226">
            <v>293.9604649879143</v>
          </cell>
          <cell r="S226">
            <v>131.9969795124833</v>
          </cell>
          <cell r="T226">
            <v>-429.1030702787582</v>
          </cell>
          <cell r="U226">
            <v>53.862612822234006</v>
          </cell>
          <cell r="V226">
            <v>222.47641698612006</v>
          </cell>
          <cell r="W226">
            <v>264.014527234996</v>
          </cell>
          <cell r="X226">
            <v>46.52505527566179</v>
          </cell>
          <cell r="Y226">
            <v>54.25321981923588</v>
          </cell>
          <cell r="Z226">
            <v>578.56029855645</v>
          </cell>
          <cell r="AA226">
            <v>603.551694891503</v>
          </cell>
          <cell r="AB226">
            <v>0.3713819486434935</v>
          </cell>
          <cell r="AC226" t="str">
            <v> </v>
          </cell>
          <cell r="AD226">
            <v>0.3713819486434935</v>
          </cell>
          <cell r="AE226">
            <v>538.7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P226">
            <v>-305.24850433333336</v>
          </cell>
          <cell r="AQ226">
            <v>-816.3339838782367</v>
          </cell>
          <cell r="AR226">
            <v>-30.112321813264227</v>
          </cell>
          <cell r="AS226">
            <v>293.9604649879143</v>
          </cell>
          <cell r="AT226">
            <v>131.9969795124833</v>
          </cell>
          <cell r="AU226">
            <v>-429.1030702787582</v>
          </cell>
          <cell r="AV226">
            <v>53.862612822234006</v>
          </cell>
          <cell r="AY226">
            <v>-582.88248821157</v>
          </cell>
          <cell r="AZ226">
            <v>-612.9948100248342</v>
          </cell>
          <cell r="BA226">
            <v>-319.03434503691994</v>
          </cell>
          <cell r="BB226">
            <v>-187.0373655244366</v>
          </cell>
          <cell r="BC226">
            <v>-616.1404358031948</v>
          </cell>
          <cell r="BD226">
            <v>-562.2778229809608</v>
          </cell>
          <cell r="BE226">
            <v>-339.8014059948407</v>
          </cell>
          <cell r="BH226">
            <v>538.7</v>
          </cell>
          <cell r="BI226">
            <v>538.7</v>
          </cell>
          <cell r="BJ226">
            <v>538.7</v>
          </cell>
          <cell r="BK226">
            <v>538.7</v>
          </cell>
          <cell r="BL226">
            <v>538.7</v>
          </cell>
          <cell r="BM226">
            <v>538.7</v>
          </cell>
          <cell r="BN226">
            <v>538.7</v>
          </cell>
          <cell r="BQ226">
            <v>-1121.5824882115699</v>
          </cell>
          <cell r="BR226">
            <v>-1151.6948100248342</v>
          </cell>
          <cell r="BS226">
            <v>-857.73434503692</v>
          </cell>
          <cell r="BT226">
            <v>-725.7373655244367</v>
          </cell>
          <cell r="BU226">
            <v>-1154.8404358031949</v>
          </cell>
          <cell r="BV226">
            <v>-1100.9778229809608</v>
          </cell>
          <cell r="BW226">
            <v>-878.5014059948408</v>
          </cell>
          <cell r="BZ226">
            <v>-0.5518662363704948</v>
          </cell>
          <cell r="CA226">
            <v>0.48250418939838075</v>
          </cell>
        </row>
        <row r="227">
          <cell r="Q227">
            <v>595.9474924560004</v>
          </cell>
          <cell r="R227">
            <v>-251.27533483599836</v>
          </cell>
          <cell r="S227">
            <v>-10.254984196850273</v>
          </cell>
          <cell r="T227">
            <v>-286.9706617050015</v>
          </cell>
          <cell r="U227">
            <v>-1.2077301720019022</v>
          </cell>
          <cell r="V227">
            <v>-660.1746036530003</v>
          </cell>
          <cell r="W227">
            <v>482.81655199699526</v>
          </cell>
          <cell r="X227">
            <v>-611.9553765628807</v>
          </cell>
          <cell r="Y227">
            <v>405.6496108770025</v>
          </cell>
          <cell r="Z227">
            <v>998.1786034400002</v>
          </cell>
          <cell r="AA227">
            <v>-216.77900611873474</v>
          </cell>
          <cell r="AB227">
            <v>0.08809109250842406</v>
          </cell>
          <cell r="AC227">
            <v>-0.09756924803148234</v>
          </cell>
          <cell r="AD227">
            <v>-0.009478155523058288</v>
          </cell>
          <cell r="AE227">
            <v>-30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P227">
            <v>-423.47924342399983</v>
          </cell>
          <cell r="AQ227">
            <v>-424.05333033900024</v>
          </cell>
          <cell r="AR227">
            <v>595.9474924560004</v>
          </cell>
          <cell r="AS227">
            <v>-251.27533483599836</v>
          </cell>
          <cell r="AT227">
            <v>-10.254984196850273</v>
          </cell>
          <cell r="AU227">
            <v>-286.9706617050015</v>
          </cell>
          <cell r="AV227">
            <v>-1.2077301720019022</v>
          </cell>
          <cell r="AY227">
            <v>-877.5325737630001</v>
          </cell>
          <cell r="AZ227">
            <v>-281.58508130699965</v>
          </cell>
          <cell r="BA227">
            <v>-532.860416142998</v>
          </cell>
          <cell r="BB227">
            <v>-543.1154003398483</v>
          </cell>
          <cell r="BC227">
            <v>-830.0860620448498</v>
          </cell>
          <cell r="BD227">
            <v>-831.2937922168517</v>
          </cell>
          <cell r="BE227">
            <v>-1491.468395869852</v>
          </cell>
          <cell r="BH227">
            <v>-30</v>
          </cell>
          <cell r="BI227">
            <v>-30</v>
          </cell>
          <cell r="BJ227">
            <v>-30</v>
          </cell>
          <cell r="BK227">
            <v>-30</v>
          </cell>
          <cell r="BL227">
            <v>-30</v>
          </cell>
          <cell r="BM227">
            <v>-30</v>
          </cell>
          <cell r="BN227">
            <v>-30</v>
          </cell>
          <cell r="BQ227">
            <v>-847.5325737630001</v>
          </cell>
          <cell r="BR227">
            <v>-251.58508130699965</v>
          </cell>
          <cell r="BS227">
            <v>-502.860416142998</v>
          </cell>
          <cell r="BT227">
            <v>-513.1154003398483</v>
          </cell>
          <cell r="BU227">
            <v>-800.0860620448498</v>
          </cell>
          <cell r="BV227">
            <v>-801.2937922168517</v>
          </cell>
          <cell r="BW227">
            <v>-1461.468395869852</v>
          </cell>
          <cell r="BZ227">
            <v>-0.7434936003301359</v>
          </cell>
          <cell r="CA227">
            <v>-0.02687047648403828</v>
          </cell>
        </row>
        <row r="229">
          <cell r="Q229">
            <v>113.60904076154917</v>
          </cell>
          <cell r="R229">
            <v>-30.31941150553935</v>
          </cell>
          <cell r="S229">
            <v>47.5584284172858</v>
          </cell>
          <cell r="T229">
            <v>-21.640834195668504</v>
          </cell>
          <cell r="U229">
            <v>2.824410415998159</v>
          </cell>
          <cell r="V229">
            <v>-57.23175594150689</v>
          </cell>
          <cell r="W229">
            <v>31.669447855394424</v>
          </cell>
          <cell r="X229">
            <v>5.159894037739605</v>
          </cell>
          <cell r="Y229">
            <v>-29.310037596407653</v>
          </cell>
          <cell r="Z229">
            <v>-961.6070329935154</v>
          </cell>
          <cell r="AA229">
            <v>-1106.553734344036</v>
          </cell>
          <cell r="AB229">
            <v>0</v>
          </cell>
          <cell r="AC229">
            <v>0</v>
          </cell>
          <cell r="AD229">
            <v>0</v>
          </cell>
          <cell r="AE229">
            <v>-210.15052579043538</v>
          </cell>
          <cell r="AF229">
            <v>-1151.2558269251037</v>
          </cell>
          <cell r="AG229">
            <v>1039.6382495434837</v>
          </cell>
          <cell r="AH229">
            <v>-61.37426914917859</v>
          </cell>
          <cell r="AI229">
            <v>451.23160132242594</v>
          </cell>
          <cell r="AJ229">
            <v>-273.1763392722212</v>
          </cell>
          <cell r="AK229">
            <v>-309.61031192671675</v>
          </cell>
          <cell r="AP229">
            <v>115.52501771650657</v>
          </cell>
          <cell r="AQ229">
            <v>1038.6154513996673</v>
          </cell>
          <cell r="AR229">
            <v>-926.0292087819345</v>
          </cell>
          <cell r="AS229">
            <v>31.054857643639238</v>
          </cell>
          <cell r="AT229">
            <v>-403.6731729051401</v>
          </cell>
          <cell r="AU229">
            <v>251.53550507655268</v>
          </cell>
          <cell r="AV229">
            <v>312.4347223427149</v>
          </cell>
          <cell r="AY229">
            <v>0</v>
          </cell>
          <cell r="AZ229">
            <v>-93.65684283781606</v>
          </cell>
          <cell r="BA229">
            <v>-123.97625434335541</v>
          </cell>
          <cell r="BB229">
            <v>-76.41782592606961</v>
          </cell>
          <cell r="BC229">
            <v>-98.05866012173811</v>
          </cell>
          <cell r="BD229">
            <v>-95.23424970573996</v>
          </cell>
          <cell r="BE229">
            <v>-152.46600564724685</v>
          </cell>
          <cell r="BH229">
            <v>0</v>
          </cell>
          <cell r="BI229">
            <v>-321.76810317205536</v>
          </cell>
          <cell r="BJ229">
            <v>-383.14237232123395</v>
          </cell>
          <cell r="BK229">
            <v>68.089229001192</v>
          </cell>
          <cell r="BL229">
            <v>-205.0871102710292</v>
          </cell>
          <cell r="BM229">
            <v>-514.6974221977459</v>
          </cell>
          <cell r="BN229">
            <v>-514.6974221977459</v>
          </cell>
          <cell r="BQ229">
            <v>0</v>
          </cell>
          <cell r="BR229">
            <v>228.11126033423932</v>
          </cell>
          <cell r="BS229">
            <v>259.16611797787857</v>
          </cell>
          <cell r="BT229">
            <v>-144.5070549272616</v>
          </cell>
          <cell r="BU229">
            <v>107.02845014929107</v>
          </cell>
          <cell r="BV229">
            <v>419.463172492006</v>
          </cell>
          <cell r="BW229">
            <v>362.2314165504991</v>
          </cell>
          <cell r="BZ229">
            <v>-0.08782943069524887</v>
          </cell>
          <cell r="CA229">
            <v>-0.18369294579056852</v>
          </cell>
        </row>
        <row r="231">
          <cell r="Q231">
            <v>-0.768620355215615</v>
          </cell>
          <cell r="R231">
            <v>-0.41810785959837654</v>
          </cell>
          <cell r="S231">
            <v>-0.4697288302752121</v>
          </cell>
          <cell r="T231">
            <v>-0.04169739681510121</v>
          </cell>
          <cell r="U231">
            <v>-0.31151104121765066</v>
          </cell>
          <cell r="V231">
            <v>0.08938606481659697</v>
          </cell>
          <cell r="W231">
            <v>-0.6360534566540853</v>
          </cell>
          <cell r="X231">
            <v>-0.10314422638298967</v>
          </cell>
          <cell r="Y231">
            <v>-0.6086817423619755</v>
          </cell>
          <cell r="Z231">
            <v>-0.6204012981496712</v>
          </cell>
          <cell r="AA231">
            <v>-5.537013866651945</v>
          </cell>
          <cell r="AB231" t="e">
            <v>#VALUE!</v>
          </cell>
          <cell r="AC231" t="e">
            <v>#VALUE!</v>
          </cell>
          <cell r="AD231">
            <v>-0.004649422754836839</v>
          </cell>
          <cell r="AE231">
            <v>-0.5158876281468739</v>
          </cell>
          <cell r="AF231">
            <v>0.02675224129192514</v>
          </cell>
          <cell r="AG231">
            <v>-1.1042489310337926</v>
          </cell>
          <cell r="AH231">
            <v>-0.3432972512001328</v>
          </cell>
          <cell r="AI231">
            <v>-0.5033210479280888</v>
          </cell>
          <cell r="AJ231">
            <v>-0.09492396835248199</v>
          </cell>
          <cell r="AK231">
            <v>-0.3343526211654284</v>
          </cell>
          <cell r="AP231">
            <v>0.021814768791581562</v>
          </cell>
          <cell r="AQ231">
            <v>-0.06455847075236343</v>
          </cell>
          <cell r="AR231">
            <v>0.3356285758181776</v>
          </cell>
          <cell r="AS231">
            <v>-0.07481060839824372</v>
          </cell>
          <cell r="AT231">
            <v>0.03359221765287673</v>
          </cell>
          <cell r="AU231">
            <v>0.05322657153738077</v>
          </cell>
          <cell r="AV231">
            <v>-0.022841579947777746</v>
          </cell>
          <cell r="AY231">
            <v>-0.5318790888157306</v>
          </cell>
          <cell r="AZ231">
            <v>-1.3004994440313449</v>
          </cell>
          <cell r="BA231">
            <v>-1.7186073036297218</v>
          </cell>
          <cell r="BB231">
            <v>-2.188336133904933</v>
          </cell>
          <cell r="BC231">
            <v>-2.2300335307200356</v>
          </cell>
          <cell r="BD231">
            <v>-2.541544571937686</v>
          </cell>
          <cell r="BE231">
            <v>-2.452158507121089</v>
          </cell>
          <cell r="BH231">
            <v>-0.5410839618046059</v>
          </cell>
          <cell r="BI231">
            <v>-1.593384317888742</v>
          </cell>
          <cell r="BJ231">
            <v>-1.9366815690888737</v>
          </cell>
          <cell r="BK231">
            <v>-2.4400026170169626</v>
          </cell>
          <cell r="BL231">
            <v>-2.5349265853694445</v>
          </cell>
          <cell r="BM231">
            <v>-2.8692792065348733</v>
          </cell>
          <cell r="BN231">
            <v>-2.8692792065348733</v>
          </cell>
          <cell r="BQ231">
            <v>0.009204872988875625</v>
          </cell>
          <cell r="BR231">
            <v>0.29288487385739564</v>
          </cell>
          <cell r="BS231">
            <v>0.2180742654591518</v>
          </cell>
          <cell r="BT231">
            <v>0.25166648311202827</v>
          </cell>
          <cell r="BU231">
            <v>0.30489305464940863</v>
          </cell>
          <cell r="BV231">
            <v>0.3277346345971872</v>
          </cell>
          <cell r="BW231">
            <v>0.4171206994137844</v>
          </cell>
        </row>
        <row r="232">
          <cell r="Q232">
            <v>-0.7672768313914131</v>
          </cell>
          <cell r="R232">
            <v>-0.41658519926428106</v>
          </cell>
          <cell r="S232">
            <v>-0.4697288302752121</v>
          </cell>
          <cell r="T232">
            <v>0.4345370147370039</v>
          </cell>
          <cell r="U232">
            <v>-0.31145078085921407</v>
          </cell>
          <cell r="V232">
            <v>0.08938606481659697</v>
          </cell>
          <cell r="W232">
            <v>-0.6360534566540853</v>
          </cell>
          <cell r="X232">
            <v>-0.10314422638298967</v>
          </cell>
          <cell r="Y232">
            <v>-0.6086817423619755</v>
          </cell>
          <cell r="Z232">
            <v>-0.6204012981496712</v>
          </cell>
          <cell r="AA232">
            <v>-4.9105498623726955</v>
          </cell>
          <cell r="AB232" t="e">
            <v>#VALUE!</v>
          </cell>
          <cell r="AC232" t="e">
            <v>#VALUE!</v>
          </cell>
          <cell r="AD232">
            <v>-0.004252706735031654</v>
          </cell>
          <cell r="AE232">
            <v>-0.5158876281468739</v>
          </cell>
          <cell r="AF232">
            <v>0.1715934370922177</v>
          </cell>
          <cell r="AG232">
            <v>-1.1042489310337926</v>
          </cell>
          <cell r="AH232">
            <v>-0.3432972512001328</v>
          </cell>
          <cell r="AI232">
            <v>-0.5033210479280888</v>
          </cell>
          <cell r="AJ232">
            <v>-0.09492396835248199</v>
          </cell>
          <cell r="AK232">
            <v>0.14483754279992095</v>
          </cell>
          <cell r="AP232">
            <v>0.021814768791581562</v>
          </cell>
          <cell r="AQ232">
            <v>-0.06209651834224629</v>
          </cell>
          <cell r="AR232">
            <v>0.3369720996423795</v>
          </cell>
          <cell r="AS232">
            <v>-0.07328794806414823</v>
          </cell>
          <cell r="AT232">
            <v>0.03359221765287673</v>
          </cell>
          <cell r="AU232">
            <v>0.5294609830894859</v>
          </cell>
          <cell r="AV232">
            <v>0.456288323659135</v>
          </cell>
          <cell r="AY232">
            <v>-0.384575940605321</v>
          </cell>
          <cell r="AZ232">
            <v>-1.151852771996733</v>
          </cell>
          <cell r="BA232">
            <v>-1.568437971261015</v>
          </cell>
          <cell r="BB232">
            <v>-2.038166801536226</v>
          </cell>
          <cell r="BC232">
            <v>-1.6036297867992235</v>
          </cell>
          <cell r="BD232">
            <v>-1.9150805676584373</v>
          </cell>
          <cell r="BE232">
            <v>-1.8256945028418403</v>
          </cell>
          <cell r="BH232">
            <v>-0.3962427660043134</v>
          </cell>
          <cell r="BI232">
            <v>-1.4485431220884493</v>
          </cell>
          <cell r="BJ232">
            <v>-1.791840373288581</v>
          </cell>
          <cell r="BK232">
            <v>-2.2951614212166698</v>
          </cell>
          <cell r="BL232">
            <v>-2.3900853895691516</v>
          </cell>
          <cell r="BM232">
            <v>-2.2452478467692316</v>
          </cell>
          <cell r="BN232">
            <v>-2.2452478467692316</v>
          </cell>
          <cell r="BQ232">
            <v>0.011666825398992775</v>
          </cell>
          <cell r="BR232">
            <v>0.2966903500917147</v>
          </cell>
          <cell r="BS232">
            <v>0.22340240202756637</v>
          </cell>
          <cell r="BT232">
            <v>0.25699461968044285</v>
          </cell>
          <cell r="BU232">
            <v>0.7864556027699284</v>
          </cell>
          <cell r="BV232">
            <v>0.33016727911079435</v>
          </cell>
          <cell r="BW232">
            <v>0.4195533439273913</v>
          </cell>
        </row>
      </sheetData>
      <sheetData sheetId="4">
        <row r="7">
          <cell r="C7" t="str">
            <v>Plan Finan.</v>
          </cell>
          <cell r="E7" t="str">
            <v>Plan Financiero</v>
          </cell>
          <cell r="F7" t="str">
            <v>Plan Financiero</v>
          </cell>
          <cell r="G7" t="str">
            <v>Actual</v>
          </cell>
          <cell r="H7" t="str">
            <v>Escenario</v>
          </cell>
          <cell r="I7" t="str">
            <v>Diferencias</v>
          </cell>
          <cell r="J7" t="str">
            <v>Diferencias</v>
          </cell>
          <cell r="K7" t="str">
            <v>Diferencias</v>
          </cell>
          <cell r="L7" t="str">
            <v>Var. %</v>
          </cell>
          <cell r="M7" t="str">
            <v>Var. %</v>
          </cell>
          <cell r="N7" t="str">
            <v>Var.%</v>
          </cell>
          <cell r="O7" t="str">
            <v>% PIB</v>
          </cell>
          <cell r="P7" t="str">
            <v>% PIB</v>
          </cell>
          <cell r="Q7" t="str">
            <v>% PIB</v>
          </cell>
        </row>
        <row r="8">
          <cell r="C8" t="str">
            <v>Dic 20/96</v>
          </cell>
          <cell r="E8" t="str">
            <v>Dic20/96</v>
          </cell>
          <cell r="F8" t="str">
            <v>Mar07/97</v>
          </cell>
          <cell r="G8">
            <v>1997</v>
          </cell>
          <cell r="H8" t="str">
            <v>Alternativo</v>
          </cell>
          <cell r="I8">
            <v>1997</v>
          </cell>
          <cell r="J8">
            <v>1997</v>
          </cell>
          <cell r="K8">
            <v>1996</v>
          </cell>
          <cell r="L8" t="str">
            <v>P.F. Dic20-97/96</v>
          </cell>
          <cell r="M8" t="str">
            <v>P.F. Mar07-97/96</v>
          </cell>
          <cell r="N8" t="str">
            <v>Actual/96</v>
          </cell>
          <cell r="O8" t="str">
            <v>P.F. Dic20/96</v>
          </cell>
          <cell r="P8" t="str">
            <v>P.F. Mar07/97</v>
          </cell>
          <cell r="Q8" t="str">
            <v>Actual</v>
          </cell>
        </row>
        <row r="9">
          <cell r="C9">
            <v>1</v>
          </cell>
          <cell r="E9">
            <v>2</v>
          </cell>
          <cell r="F9">
            <v>2</v>
          </cell>
          <cell r="G9">
            <v>3</v>
          </cell>
          <cell r="I9" t="str">
            <v>5=3-2</v>
          </cell>
          <cell r="J9" t="str">
            <v>4=3-2</v>
          </cell>
          <cell r="K9" t="str">
            <v>3=2-1</v>
          </cell>
          <cell r="L9">
            <v>7</v>
          </cell>
          <cell r="M9">
            <v>5</v>
          </cell>
          <cell r="N9" t="str">
            <v>6=3/1</v>
          </cell>
          <cell r="O9">
            <v>10</v>
          </cell>
          <cell r="P9">
            <v>7</v>
          </cell>
          <cell r="Q9">
            <v>8</v>
          </cell>
        </row>
        <row r="11">
          <cell r="C11">
            <v>12004378.989300001</v>
          </cell>
          <cell r="E11">
            <v>14505177</v>
          </cell>
          <cell r="F11">
            <v>15137015.515000002</v>
          </cell>
          <cell r="G11">
            <v>14482198.458</v>
          </cell>
          <cell r="H11">
            <v>14154523.2</v>
          </cell>
          <cell r="I11">
            <v>631838.5150000025</v>
          </cell>
          <cell r="J11">
            <v>-654817.0570000019</v>
          </cell>
          <cell r="K11">
            <v>48989.000900000334</v>
          </cell>
          <cell r="L11">
            <v>20.341277324258613</v>
          </cell>
          <cell r="M11">
            <v>25.583285329935677</v>
          </cell>
          <cell r="N11">
            <v>20.150637313776198</v>
          </cell>
          <cell r="O11">
            <v>13.057849175859474</v>
          </cell>
          <cell r="P11">
            <v>13.557960647811004</v>
          </cell>
          <cell r="Q11">
            <v>13.067324726148918</v>
          </cell>
        </row>
        <row r="12">
          <cell r="C12">
            <v>10516955.6931</v>
          </cell>
          <cell r="E12">
            <v>12882399</v>
          </cell>
          <cell r="F12">
            <v>13620616.300000003</v>
          </cell>
          <cell r="G12">
            <v>12862955.058</v>
          </cell>
          <cell r="H12">
            <v>12522745.799999999</v>
          </cell>
          <cell r="I12">
            <v>738217.3000000026</v>
          </cell>
          <cell r="J12">
            <v>-757661.2420000024</v>
          </cell>
          <cell r="K12">
            <v>-13452.759099999443</v>
          </cell>
          <cell r="L12">
            <v>22.648597148475822</v>
          </cell>
          <cell r="M12">
            <v>29.676893371542356</v>
          </cell>
          <cell r="N12">
            <v>22.4634785064173</v>
          </cell>
          <cell r="O12">
            <v>11.596992106007592</v>
          </cell>
          <cell r="P12">
            <v>12.199748332908618</v>
          </cell>
          <cell r="Q12">
            <v>11.606277262959027</v>
          </cell>
        </row>
        <row r="13">
          <cell r="C13">
            <v>10210273.6931</v>
          </cell>
          <cell r="E13">
            <v>12491331</v>
          </cell>
          <cell r="F13">
            <v>13087082.000000002</v>
          </cell>
          <cell r="G13">
            <v>12329420.8</v>
          </cell>
          <cell r="H13">
            <v>12135562.799999999</v>
          </cell>
          <cell r="I13">
            <v>595751.0000000019</v>
          </cell>
          <cell r="J13">
            <v>-757661.2000000011</v>
          </cell>
          <cell r="K13">
            <v>-38558.75909999944</v>
          </cell>
          <cell r="L13">
            <v>22.804572100683295</v>
          </cell>
          <cell r="M13">
            <v>28.66150973475563</v>
          </cell>
          <cell r="N13">
            <v>21.21280315070222</v>
          </cell>
          <cell r="O13">
            <v>11.244944905100978</v>
          </cell>
          <cell r="P13">
            <v>11.721870970856022</v>
          </cell>
          <cell r="Q13">
            <v>11.124867936741733</v>
          </cell>
        </row>
        <row r="14">
          <cell r="C14">
            <v>3856038.1</v>
          </cell>
          <cell r="E14">
            <v>4723222</v>
          </cell>
          <cell r="F14">
            <v>4723106.6</v>
          </cell>
          <cell r="G14">
            <v>4723106.6</v>
          </cell>
          <cell r="H14">
            <v>4723106.6</v>
          </cell>
          <cell r="I14">
            <v>-115.40000000037253</v>
          </cell>
          <cell r="J14">
            <v>0</v>
          </cell>
          <cell r="K14">
            <v>0</v>
          </cell>
          <cell r="L14">
            <v>22.488986817842903</v>
          </cell>
          <cell r="M14">
            <v>22.485994108823746</v>
          </cell>
          <cell r="N14">
            <v>22.485994108823746</v>
          </cell>
          <cell r="O14">
            <v>4.25193849755169</v>
          </cell>
          <cell r="P14">
            <v>4.230404160896866</v>
          </cell>
          <cell r="Q14">
            <v>4.261671170810656</v>
          </cell>
        </row>
        <row r="15">
          <cell r="C15">
            <v>3166088.8</v>
          </cell>
          <cell r="E15">
            <v>3955483</v>
          </cell>
          <cell r="F15">
            <v>3955462.2</v>
          </cell>
          <cell r="G15">
            <v>3955462.2</v>
          </cell>
          <cell r="H15">
            <v>3955483</v>
          </cell>
          <cell r="I15">
            <v>-20.799999999813735</v>
          </cell>
          <cell r="J15">
            <v>0</v>
          </cell>
          <cell r="K15">
            <v>0</v>
          </cell>
          <cell r="L15">
            <v>24.93278773482286</v>
          </cell>
          <cell r="M15">
            <v>24.932130772832405</v>
          </cell>
          <cell r="N15">
            <v>24.932130772832405</v>
          </cell>
          <cell r="O15">
            <v>3.560804561824799</v>
          </cell>
          <cell r="P15">
            <v>3.5428384676200775</v>
          </cell>
          <cell r="Q15">
            <v>3.56902366441852</v>
          </cell>
        </row>
        <row r="16">
          <cell r="C16">
            <v>1574237.4510000001</v>
          </cell>
          <cell r="E16">
            <v>1918504</v>
          </cell>
          <cell r="F16">
            <v>1889979.5</v>
          </cell>
          <cell r="G16">
            <v>1756987</v>
          </cell>
          <cell r="H16">
            <v>1623994.5</v>
          </cell>
          <cell r="I16">
            <v>-28524.5</v>
          </cell>
          <cell r="J16">
            <v>-132992.5</v>
          </cell>
          <cell r="K16">
            <v>0</v>
          </cell>
          <cell r="L16">
            <v>21.868781534914696</v>
          </cell>
          <cell r="M16">
            <v>20.05682489636056</v>
          </cell>
          <cell r="N16">
            <v>11.60876644650477</v>
          </cell>
          <cell r="O16">
            <v>1.7270755038206773</v>
          </cell>
          <cell r="P16">
            <v>1.6928216570021475</v>
          </cell>
          <cell r="Q16">
            <v>1.5853338659324572</v>
          </cell>
        </row>
        <row r="17">
          <cell r="C17">
            <v>912709.549</v>
          </cell>
          <cell r="E17">
            <v>1086222</v>
          </cell>
          <cell r="F17">
            <v>1083587.8</v>
          </cell>
          <cell r="G17">
            <v>1018663</v>
          </cell>
          <cell r="H17">
            <v>953738.2</v>
          </cell>
          <cell r="I17">
            <v>-2634.1999999999534</v>
          </cell>
          <cell r="J17">
            <v>-64924.80000000005</v>
          </cell>
          <cell r="K17">
            <v>0</v>
          </cell>
          <cell r="L17">
            <v>19.01069745464008</v>
          </cell>
          <cell r="M17">
            <v>18.722084280505324</v>
          </cell>
          <cell r="N17">
            <v>11.608671248820258</v>
          </cell>
          <cell r="O17">
            <v>0.9778386742540562</v>
          </cell>
          <cell r="P17">
            <v>0.9705506832763592</v>
          </cell>
          <cell r="Q17">
            <v>0.9191422314862628</v>
          </cell>
        </row>
        <row r="18">
          <cell r="C18">
            <v>675739.2182</v>
          </cell>
          <cell r="E18">
            <v>790400</v>
          </cell>
          <cell r="F18">
            <v>790433.5</v>
          </cell>
          <cell r="G18">
            <v>797972</v>
          </cell>
          <cell r="H18">
            <v>805510.5</v>
          </cell>
          <cell r="I18">
            <v>33.5</v>
          </cell>
          <cell r="J18">
            <v>7538.5</v>
          </cell>
          <cell r="K18">
            <v>-38558.75909999991</v>
          </cell>
          <cell r="L18">
            <v>24.046490866405158</v>
          </cell>
          <cell r="M18">
            <v>24.051748403657204</v>
          </cell>
          <cell r="N18">
            <v>25.234851226780176</v>
          </cell>
          <cell r="O18">
            <v>0.7115338191736184</v>
          </cell>
          <cell r="P18">
            <v>0.7079774924648691</v>
          </cell>
          <cell r="Q18">
            <v>0.720012177475334</v>
          </cell>
        </row>
        <row r="19">
          <cell r="C19">
            <v>25460.5749</v>
          </cell>
          <cell r="E19">
            <v>17500</v>
          </cell>
          <cell r="F19">
            <v>17530</v>
          </cell>
          <cell r="G19">
            <v>17530</v>
          </cell>
          <cell r="H19">
            <v>17530</v>
          </cell>
          <cell r="I19">
            <v>30</v>
          </cell>
          <cell r="J19">
            <v>0</v>
          </cell>
          <cell r="K19">
            <v>0</v>
          </cell>
          <cell r="L19">
            <v>-31.266281029655772</v>
          </cell>
          <cell r="M19">
            <v>-31.14845179713518</v>
          </cell>
          <cell r="N19">
            <v>-31.14845179713518</v>
          </cell>
          <cell r="O19">
            <v>0.015753848476136537</v>
          </cell>
          <cell r="P19">
            <v>0.015701315092173034</v>
          </cell>
          <cell r="Q19">
            <v>0.015817363856303987</v>
          </cell>
        </row>
        <row r="20">
          <cell r="C20">
            <v>0</v>
          </cell>
          <cell r="E20">
            <v>0</v>
          </cell>
          <cell r="F20">
            <v>626982.4</v>
          </cell>
          <cell r="G20">
            <v>59700</v>
          </cell>
          <cell r="H20">
            <v>56200</v>
          </cell>
          <cell r="I20">
            <v>626982.4</v>
          </cell>
          <cell r="J20">
            <v>-567282.4</v>
          </cell>
          <cell r="K20">
            <v>0</v>
          </cell>
          <cell r="L20" t="str">
            <v>n.a.</v>
          </cell>
          <cell r="M20" t="str">
            <v>n.a.</v>
          </cell>
          <cell r="N20" t="str">
            <v>n.a.</v>
          </cell>
          <cell r="O20" t="str">
            <v> </v>
          </cell>
          <cell r="P20">
            <v>0.5615771945035294</v>
          </cell>
          <cell r="Q20">
            <v>0.05386746276219897</v>
          </cell>
        </row>
        <row r="21">
          <cell r="C21">
            <v>0</v>
          </cell>
          <cell r="E21">
            <v>0</v>
          </cell>
          <cell r="F21">
            <v>446095.4</v>
          </cell>
          <cell r="G21">
            <v>59700</v>
          </cell>
          <cell r="H21">
            <v>56200</v>
          </cell>
          <cell r="I21">
            <v>446095.4</v>
          </cell>
          <cell r="J21">
            <v>-386395.4</v>
          </cell>
          <cell r="K21">
            <v>0</v>
          </cell>
          <cell r="L21" t="str">
            <v>n.a.</v>
          </cell>
          <cell r="M21" t="str">
            <v>n.a.</v>
          </cell>
          <cell r="N21" t="str">
            <v>n.a.</v>
          </cell>
          <cell r="O21" t="str">
            <v> </v>
          </cell>
          <cell r="P21">
            <v>0.3995598651779217</v>
          </cell>
          <cell r="Q21">
            <v>0.05386746276219897</v>
          </cell>
        </row>
        <row r="22">
          <cell r="F22">
            <v>180887</v>
          </cell>
          <cell r="G22">
            <v>0</v>
          </cell>
          <cell r="H22">
            <v>0</v>
          </cell>
          <cell r="I22">
            <v>180887</v>
          </cell>
          <cell r="J22">
            <v>-180887</v>
          </cell>
          <cell r="K22">
            <v>0</v>
          </cell>
          <cell r="L22" t="str">
            <v>n.a.</v>
          </cell>
          <cell r="M22" t="str">
            <v>n.a.</v>
          </cell>
          <cell r="N22" t="str">
            <v>n.a.</v>
          </cell>
          <cell r="O22" t="str">
            <v> </v>
          </cell>
          <cell r="P22">
            <v>0.16201732932560772</v>
          </cell>
          <cell r="Q22" t="str">
            <v> </v>
          </cell>
        </row>
        <row r="23">
          <cell r="C23">
            <v>0</v>
          </cell>
          <cell r="E23">
            <v>0</v>
          </cell>
          <cell r="F23">
            <v>114412</v>
          </cell>
          <cell r="G23">
            <v>0</v>
          </cell>
          <cell r="H23">
            <v>57206</v>
          </cell>
          <cell r="I23">
            <v>114412</v>
          </cell>
          <cell r="J23">
            <v>-114412</v>
          </cell>
          <cell r="K23">
            <v>0</v>
          </cell>
          <cell r="L23" t="str">
            <v>n.a.</v>
          </cell>
          <cell r="M23" t="str">
            <v>n.a.</v>
          </cell>
          <cell r="N23" t="str">
            <v>n.a.</v>
          </cell>
          <cell r="O23" t="str">
            <v> </v>
          </cell>
          <cell r="P23">
            <v>0.10247683184972625</v>
          </cell>
          <cell r="Q23" t="str">
            <v> </v>
          </cell>
        </row>
        <row r="24">
          <cell r="C24">
            <v>0</v>
          </cell>
          <cell r="E24">
            <v>0</v>
          </cell>
          <cell r="F24">
            <v>16667</v>
          </cell>
          <cell r="G24">
            <v>0</v>
          </cell>
          <cell r="I24">
            <v>16667</v>
          </cell>
          <cell r="J24">
            <v>-16667</v>
          </cell>
          <cell r="K24">
            <v>0</v>
          </cell>
          <cell r="L24" t="str">
            <v>n.a.</v>
          </cell>
          <cell r="M24" t="str">
            <v>n.a.</v>
          </cell>
          <cell r="N24" t="str">
            <v>n.a.</v>
          </cell>
          <cell r="O24" t="str">
            <v> </v>
          </cell>
          <cell r="P24">
            <v>0.0149283410519822</v>
          </cell>
          <cell r="Q24" t="str">
            <v> </v>
          </cell>
        </row>
        <row r="25">
          <cell r="C25">
            <v>0</v>
          </cell>
          <cell r="E25">
            <v>0</v>
          </cell>
          <cell r="F25">
            <v>4366</v>
          </cell>
          <cell r="G25">
            <v>0</v>
          </cell>
          <cell r="I25">
            <v>4366</v>
          </cell>
          <cell r="J25">
            <v>-4366</v>
          </cell>
          <cell r="K25">
            <v>0</v>
          </cell>
          <cell r="L25" t="str">
            <v>n.a.</v>
          </cell>
          <cell r="M25" t="str">
            <v>n.a.</v>
          </cell>
          <cell r="N25" t="str">
            <v>n.a.</v>
          </cell>
          <cell r="O25" t="str">
            <v> </v>
          </cell>
          <cell r="P25">
            <v>0.0039105500109770375</v>
          </cell>
          <cell r="Q25" t="str">
            <v> </v>
          </cell>
        </row>
        <row r="26">
          <cell r="C26">
            <v>0</v>
          </cell>
          <cell r="E26">
            <v>0</v>
          </cell>
          <cell r="F26">
            <v>45442</v>
          </cell>
          <cell r="G26">
            <v>0</v>
          </cell>
          <cell r="H26">
            <v>15147.333333333334</v>
          </cell>
          <cell r="I26">
            <v>45442</v>
          </cell>
          <cell r="J26">
            <v>-45442</v>
          </cell>
          <cell r="K26">
            <v>0</v>
          </cell>
          <cell r="L26" t="str">
            <v>n.a.</v>
          </cell>
          <cell r="M26" t="str">
            <v>n.a.</v>
          </cell>
          <cell r="N26" t="str">
            <v>n.a.</v>
          </cell>
          <cell r="O26" t="str">
            <v> </v>
          </cell>
          <cell r="P26">
            <v>0.04070160641292225</v>
          </cell>
          <cell r="Q26" t="str">
            <v> </v>
          </cell>
        </row>
        <row r="27">
          <cell r="C27">
            <v>306682</v>
          </cell>
          <cell r="E27">
            <v>391068</v>
          </cell>
          <cell r="F27">
            <v>533534.3</v>
          </cell>
          <cell r="G27">
            <v>533534.258</v>
          </cell>
          <cell r="H27">
            <v>387183</v>
          </cell>
          <cell r="I27">
            <v>142466.30000000005</v>
          </cell>
          <cell r="J27">
            <v>-0.042000000015832484</v>
          </cell>
          <cell r="K27">
            <v>25105.99999999994</v>
          </cell>
          <cell r="L27">
            <v>17.866830626785802</v>
          </cell>
          <cell r="M27">
            <v>60.80578562214429</v>
          </cell>
          <cell r="N27">
            <v>60.80577296345864</v>
          </cell>
          <cell r="O27">
            <v>0.35204720090661507</v>
          </cell>
          <cell r="P27">
            <v>0.4778773620525941</v>
          </cell>
          <cell r="Q27">
            <v>0.48140932621729415</v>
          </cell>
        </row>
        <row r="28">
          <cell r="C28">
            <v>266943</v>
          </cell>
          <cell r="E28">
            <v>324380</v>
          </cell>
          <cell r="F28">
            <v>334537.6</v>
          </cell>
          <cell r="G28">
            <v>334537.6</v>
          </cell>
          <cell r="H28">
            <v>334537.6</v>
          </cell>
          <cell r="I28">
            <v>10157.599999999977</v>
          </cell>
          <cell r="J28">
            <v>0</v>
          </cell>
          <cell r="K28">
            <v>899.9999999999418</v>
          </cell>
          <cell r="L28">
            <v>21.108261182857156</v>
          </cell>
          <cell r="M28">
            <v>24.900632086707517</v>
          </cell>
          <cell r="N28">
            <v>24.900632086707517</v>
          </cell>
          <cell r="O28">
            <v>0.29201333535366686</v>
          </cell>
          <cell r="P28">
            <v>0.2996394904608868</v>
          </cell>
          <cell r="Q28">
            <v>0.3018541325051158</v>
          </cell>
        </row>
        <row r="29">
          <cell r="F29">
            <v>146351.3</v>
          </cell>
          <cell r="G29">
            <v>146351.258</v>
          </cell>
          <cell r="I29">
            <v>146351.3</v>
          </cell>
          <cell r="J29">
            <v>-0.04199999998672865</v>
          </cell>
          <cell r="M29" t="str">
            <v>n.a.</v>
          </cell>
          <cell r="N29" t="str">
            <v>n.a.</v>
          </cell>
          <cell r="P29">
            <v>0.1310843055019477</v>
          </cell>
          <cell r="Q29">
            <v>0.13205311458150712</v>
          </cell>
        </row>
        <row r="30">
          <cell r="C30">
            <v>39739</v>
          </cell>
          <cell r="E30">
            <v>66688</v>
          </cell>
          <cell r="F30">
            <v>52645.4</v>
          </cell>
          <cell r="G30">
            <v>52645.4</v>
          </cell>
          <cell r="H30">
            <v>52645.4</v>
          </cell>
          <cell r="I30">
            <v>-14042.599999999999</v>
          </cell>
          <cell r="J30">
            <v>0</v>
          </cell>
          <cell r="K30">
            <v>24205.999999999993</v>
          </cell>
          <cell r="L30">
            <v>4.289623895535244</v>
          </cell>
          <cell r="M30">
            <v>-17.670810853076844</v>
          </cell>
          <cell r="N30">
            <v>-17.670810853076844</v>
          </cell>
          <cell r="O30">
            <v>0.0600338655529482</v>
          </cell>
          <cell r="P30">
            <v>0.04715356608975963</v>
          </cell>
          <cell r="Q30">
            <v>0.047502079130671185</v>
          </cell>
        </row>
        <row r="31">
          <cell r="C31">
            <v>391876.6618</v>
          </cell>
          <cell r="E31">
            <v>490242</v>
          </cell>
          <cell r="F31">
            <v>501850.1</v>
          </cell>
          <cell r="G31">
            <v>501850.1</v>
          </cell>
          <cell r="H31">
            <v>501850.1</v>
          </cell>
          <cell r="I31">
            <v>11608.099999999977</v>
          </cell>
          <cell r="J31">
            <v>0</v>
          </cell>
          <cell r="K31">
            <v>13038</v>
          </cell>
          <cell r="L31">
            <v>21.072918876458434</v>
          </cell>
          <cell r="M31">
            <v>23.93972047568864</v>
          </cell>
          <cell r="N31">
            <v>23.93972047568864</v>
          </cell>
          <cell r="O31">
            <v>0.4413256105507502</v>
          </cell>
          <cell r="P31">
            <v>0.4494983770187419</v>
          </cell>
          <cell r="Q31">
            <v>0.45282062937949463</v>
          </cell>
        </row>
        <row r="32">
          <cell r="C32">
            <v>1095546.6343999999</v>
          </cell>
          <cell r="E32">
            <v>1132536</v>
          </cell>
          <cell r="F32">
            <v>1014549.115</v>
          </cell>
          <cell r="G32">
            <v>1117393.3</v>
          </cell>
          <cell r="H32">
            <v>1129927.3</v>
          </cell>
          <cell r="I32">
            <v>-117986.88500000001</v>
          </cell>
          <cell r="J32">
            <v>102844.18500000006</v>
          </cell>
          <cell r="K32">
            <v>49403.76000000024</v>
          </cell>
          <cell r="L32">
            <v>-1.0842735598607045</v>
          </cell>
          <cell r="M32">
            <v>-11.38925145035088</v>
          </cell>
          <cell r="N32">
            <v>-2.4068374083962896</v>
          </cell>
          <cell r="O32">
            <v>1.0195314593011298</v>
          </cell>
          <cell r="P32">
            <v>0.908713937883645</v>
          </cell>
          <cell r="Q32">
            <v>1.008226833810396</v>
          </cell>
        </row>
        <row r="33">
          <cell r="C33">
            <v>164252.17440000002</v>
          </cell>
          <cell r="E33">
            <v>69970</v>
          </cell>
          <cell r="F33">
            <v>74082.1</v>
          </cell>
          <cell r="G33">
            <v>110000</v>
          </cell>
          <cell r="H33">
            <v>228517</v>
          </cell>
          <cell r="I33">
            <v>4112.100000000006</v>
          </cell>
          <cell r="J33">
            <v>35917.899999999994</v>
          </cell>
          <cell r="K33">
            <v>0</v>
          </cell>
          <cell r="L33">
            <v>-57.40086835648004</v>
          </cell>
          <cell r="M33">
            <v>-54.897339855246386</v>
          </cell>
          <cell r="N33">
            <v>-33.02980590557102</v>
          </cell>
          <cell r="O33">
            <v>0.06298838730715849</v>
          </cell>
          <cell r="P33">
            <v>0.06635404419793908</v>
          </cell>
          <cell r="Q33">
            <v>0.0992532814713884</v>
          </cell>
        </row>
        <row r="34">
          <cell r="F34">
            <v>31357</v>
          </cell>
          <cell r="G34">
            <v>31357</v>
          </cell>
          <cell r="I34">
            <v>31357</v>
          </cell>
          <cell r="J34">
            <v>0</v>
          </cell>
          <cell r="M34">
            <v>-36.39553752535497</v>
          </cell>
          <cell r="N34">
            <v>-36.39553752535497</v>
          </cell>
          <cell r="P34">
            <v>0.02808591770366628</v>
          </cell>
          <cell r="Q34">
            <v>0.02829350133725751</v>
          </cell>
        </row>
        <row r="35">
          <cell r="F35">
            <v>87160</v>
          </cell>
          <cell r="G35">
            <v>87160</v>
          </cell>
          <cell r="I35">
            <v>87160</v>
          </cell>
          <cell r="J35">
            <v>0</v>
          </cell>
          <cell r="M35">
            <v>3.024786941052704</v>
          </cell>
          <cell r="N35">
            <v>3.024786941052704</v>
          </cell>
          <cell r="P35">
            <v>0.07806769101162589</v>
          </cell>
          <cell r="Q35">
            <v>0.07864469102769284</v>
          </cell>
        </row>
        <row r="36">
          <cell r="C36">
            <v>550049</v>
          </cell>
          <cell r="E36">
            <v>681100</v>
          </cell>
          <cell r="F36">
            <v>598900.015</v>
          </cell>
          <cell r="G36">
            <v>654676.3</v>
          </cell>
          <cell r="H36">
            <v>654676.3</v>
          </cell>
          <cell r="I36">
            <v>-82199.98499999999</v>
          </cell>
          <cell r="J36">
            <v>55776.28500000003</v>
          </cell>
          <cell r="K36">
            <v>0</v>
          </cell>
          <cell r="L36">
            <v>23.82533192497396</v>
          </cell>
          <cell r="M36">
            <v>8.881211492067065</v>
          </cell>
          <cell r="N36">
            <v>19.021450816200016</v>
          </cell>
          <cell r="O36">
            <v>0.6131397826912341</v>
          </cell>
          <cell r="P36">
            <v>0.5364242923115891</v>
          </cell>
          <cell r="Q36">
            <v>0.5907161006958829</v>
          </cell>
        </row>
        <row r="37">
          <cell r="C37">
            <v>228000</v>
          </cell>
          <cell r="E37">
            <v>278156</v>
          </cell>
          <cell r="F37">
            <v>278156.495</v>
          </cell>
          <cell r="G37">
            <v>207000</v>
          </cell>
          <cell r="H37">
            <v>207000</v>
          </cell>
          <cell r="I37">
            <v>0.4949999999953434</v>
          </cell>
          <cell r="J37">
            <v>-71156.495</v>
          </cell>
          <cell r="K37">
            <v>0</v>
          </cell>
          <cell r="L37">
            <v>21.998245614035095</v>
          </cell>
          <cell r="M37">
            <v>21.99846271929824</v>
          </cell>
          <cell r="N37">
            <v>-9.210526315789469</v>
          </cell>
          <cell r="O37">
            <v>0.2504015700987563</v>
          </cell>
          <cell r="P37">
            <v>0.24913991859266704</v>
          </cell>
          <cell r="Q37">
            <v>0.18677662967797634</v>
          </cell>
        </row>
        <row r="38">
          <cell r="C38">
            <v>60000</v>
          </cell>
          <cell r="E38">
            <v>74400</v>
          </cell>
          <cell r="F38">
            <v>74400</v>
          </cell>
          <cell r="G38">
            <v>40800</v>
          </cell>
          <cell r="H38">
            <v>40800</v>
          </cell>
          <cell r="I38">
            <v>0</v>
          </cell>
          <cell r="J38">
            <v>-33600</v>
          </cell>
          <cell r="K38">
            <v>0</v>
          </cell>
          <cell r="L38">
            <v>24</v>
          </cell>
          <cell r="M38">
            <v>24</v>
          </cell>
          <cell r="N38">
            <v>-31.999999999999996</v>
          </cell>
          <cell r="O38">
            <v>0.06697636152140335</v>
          </cell>
          <cell r="P38">
            <v>0.06663878168041493</v>
          </cell>
          <cell r="Q38">
            <v>0.03681394440029679</v>
          </cell>
        </row>
        <row r="39">
          <cell r="C39">
            <v>189300</v>
          </cell>
          <cell r="E39">
            <v>138200</v>
          </cell>
          <cell r="F39">
            <v>100000</v>
          </cell>
          <cell r="G39">
            <v>100000</v>
          </cell>
          <cell r="H39">
            <v>100000</v>
          </cell>
          <cell r="I39">
            <v>-38200</v>
          </cell>
          <cell r="J39">
            <v>0</v>
          </cell>
          <cell r="K39">
            <v>0</v>
          </cell>
          <cell r="L39">
            <v>-26.994189117802424</v>
          </cell>
          <cell r="M39">
            <v>-47.173798203909136</v>
          </cell>
          <cell r="N39">
            <v>-47.173798203909136</v>
          </cell>
          <cell r="O39">
            <v>0.12441039196583255</v>
          </cell>
          <cell r="P39">
            <v>0.08956825494679425</v>
          </cell>
          <cell r="Q39">
            <v>0.09023025588308035</v>
          </cell>
        </row>
        <row r="40">
          <cell r="C40">
            <v>0</v>
          </cell>
          <cell r="E40">
            <v>0</v>
          </cell>
          <cell r="F40">
            <v>56000</v>
          </cell>
          <cell r="G40">
            <v>175303.3</v>
          </cell>
          <cell r="H40">
            <v>175303.3</v>
          </cell>
          <cell r="I40">
            <v>56000</v>
          </cell>
          <cell r="J40">
            <v>119303.29999999999</v>
          </cell>
          <cell r="K40">
            <v>0</v>
          </cell>
          <cell r="L40" t="str">
            <v>n.a.</v>
          </cell>
          <cell r="M40" t="str">
            <v>n.a.</v>
          </cell>
          <cell r="N40" t="str">
            <v>n.a.</v>
          </cell>
          <cell r="O40" t="str">
            <v> </v>
          </cell>
          <cell r="P40">
            <v>0.050158222770204784</v>
          </cell>
          <cell r="Q40">
            <v>0.15817661616148398</v>
          </cell>
        </row>
        <row r="41">
          <cell r="C41">
            <v>72749</v>
          </cell>
          <cell r="E41">
            <v>190344</v>
          </cell>
          <cell r="F41">
            <v>90343.52</v>
          </cell>
          <cell r="G41">
            <v>131573</v>
          </cell>
          <cell r="H41">
            <v>131573</v>
          </cell>
          <cell r="I41">
            <v>-100000.48</v>
          </cell>
          <cell r="J41">
            <v>41229.479999999996</v>
          </cell>
          <cell r="K41">
            <v>0</v>
          </cell>
          <cell r="L41">
            <v>161.6448336059602</v>
          </cell>
          <cell r="M41">
            <v>24.185239659651693</v>
          </cell>
          <cell r="N41">
            <v>80.85884342052812</v>
          </cell>
          <cell r="O41">
            <v>0.1713514591052419</v>
          </cell>
          <cell r="P41">
            <v>0.08091911432150807</v>
          </cell>
          <cell r="Q41">
            <v>0.11871865457304533</v>
          </cell>
        </row>
        <row r="42">
          <cell r="C42">
            <v>13400</v>
          </cell>
          <cell r="E42">
            <v>10800</v>
          </cell>
          <cell r="F42">
            <v>10800</v>
          </cell>
          <cell r="G42">
            <v>8100</v>
          </cell>
          <cell r="H42">
            <v>6784</v>
          </cell>
          <cell r="I42">
            <v>0</v>
          </cell>
          <cell r="J42">
            <v>-2700</v>
          </cell>
          <cell r="K42">
            <v>-5300</v>
          </cell>
          <cell r="L42">
            <v>33.33333333333333</v>
          </cell>
          <cell r="M42">
            <v>33.33333333333333</v>
          </cell>
          <cell r="N42">
            <v>0</v>
          </cell>
          <cell r="O42">
            <v>0.00972237505955855</v>
          </cell>
          <cell r="P42">
            <v>0.00967337153425378</v>
          </cell>
          <cell r="Q42">
            <v>0.007308650726529509</v>
          </cell>
        </row>
        <row r="43">
          <cell r="C43">
            <v>186056.06</v>
          </cell>
          <cell r="E43">
            <v>185288</v>
          </cell>
          <cell r="F43">
            <v>186150</v>
          </cell>
          <cell r="G43">
            <v>200000</v>
          </cell>
          <cell r="H43">
            <v>213850</v>
          </cell>
          <cell r="I43">
            <v>862</v>
          </cell>
          <cell r="J43">
            <v>13850</v>
          </cell>
          <cell r="K43">
            <v>3658.1600000000035</v>
          </cell>
          <cell r="L43">
            <v>-2.333098699717928</v>
          </cell>
          <cell r="M43">
            <v>-1.8787310724520334</v>
          </cell>
          <cell r="N43">
            <v>5.421723263548728</v>
          </cell>
          <cell r="O43">
            <v>0.1667999472255078</v>
          </cell>
          <cell r="P43">
            <v>0.1667313065834575</v>
          </cell>
          <cell r="Q43">
            <v>0.1804605117661607</v>
          </cell>
        </row>
        <row r="44">
          <cell r="C44">
            <v>98934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-100</v>
          </cell>
          <cell r="M44">
            <v>-100</v>
          </cell>
          <cell r="N44">
            <v>-100</v>
          </cell>
          <cell r="O44" t="str">
            <v> </v>
          </cell>
          <cell r="P44" t="str">
            <v> </v>
          </cell>
          <cell r="Q44" t="str">
            <v> </v>
          </cell>
        </row>
        <row r="45">
          <cell r="C45">
            <v>0</v>
          </cell>
          <cell r="E45">
            <v>97751</v>
          </cell>
          <cell r="F45">
            <v>0</v>
          </cell>
          <cell r="G45">
            <v>0</v>
          </cell>
          <cell r="H45">
            <v>0</v>
          </cell>
          <cell r="I45">
            <v>-97751</v>
          </cell>
          <cell r="J45">
            <v>0</v>
          </cell>
          <cell r="K45">
            <v>0</v>
          </cell>
          <cell r="L45" t="str">
            <v>n.a.</v>
          </cell>
          <cell r="M45" t="str">
            <v>n.a.</v>
          </cell>
          <cell r="N45" t="str">
            <v>n.a.</v>
          </cell>
          <cell r="O45">
            <v>0.08799739670804702</v>
          </cell>
          <cell r="P45" t="str">
            <v> </v>
          </cell>
          <cell r="Q45" t="str">
            <v> </v>
          </cell>
        </row>
        <row r="46">
          <cell r="C46">
            <v>82855.4</v>
          </cell>
          <cell r="E46">
            <v>87627</v>
          </cell>
          <cell r="F46">
            <v>26100</v>
          </cell>
          <cell r="G46">
            <v>26100</v>
          </cell>
          <cell r="H46">
            <v>26100</v>
          </cell>
          <cell r="I46">
            <v>-61527</v>
          </cell>
          <cell r="J46">
            <v>0</v>
          </cell>
          <cell r="K46">
            <v>-82855.4</v>
          </cell>
          <cell r="L46" t="str">
            <v>n.a.</v>
          </cell>
          <cell r="M46" t="str">
            <v>n.a.</v>
          </cell>
          <cell r="N46" t="str">
            <v>n.a.</v>
          </cell>
          <cell r="O46">
            <v>0.0788835703096238</v>
          </cell>
          <cell r="P46">
            <v>0.023377314541113303</v>
          </cell>
          <cell r="Q46">
            <v>0.023550096785483973</v>
          </cell>
        </row>
        <row r="47">
          <cell r="O47" t="str">
            <v> </v>
          </cell>
        </row>
        <row r="48">
          <cell r="C48">
            <v>15622302.947824001</v>
          </cell>
          <cell r="E48">
            <v>19265187</v>
          </cell>
          <cell r="F48">
            <v>19488005.992658094</v>
          </cell>
          <cell r="G48">
            <v>19611801.492658094</v>
          </cell>
          <cell r="H48">
            <v>19611801.492658094</v>
          </cell>
          <cell r="I48">
            <v>222818.99265809357</v>
          </cell>
          <cell r="J48">
            <v>123795.5</v>
          </cell>
          <cell r="K48">
            <v>-220333.14900000207</v>
          </cell>
          <cell r="L48">
            <v>25.08261768875155</v>
          </cell>
          <cell r="M48">
            <v>26.5293092195654</v>
          </cell>
          <cell r="N48">
            <v>27.3330732940116</v>
          </cell>
          <cell r="O48">
            <v>17.34290496356774</v>
          </cell>
          <cell r="P48">
            <v>17.455066891550544</v>
          </cell>
          <cell r="Q48">
            <v>17.69577867010717</v>
          </cell>
        </row>
        <row r="49">
          <cell r="C49">
            <v>13743780.4260725</v>
          </cell>
          <cell r="E49">
            <v>16735229</v>
          </cell>
          <cell r="F49">
            <v>16846398.492658094</v>
          </cell>
          <cell r="G49">
            <v>16846398.492658094</v>
          </cell>
          <cell r="H49">
            <v>16846398.492658094</v>
          </cell>
          <cell r="I49">
            <v>111169.49265809357</v>
          </cell>
          <cell r="J49">
            <v>0</v>
          </cell>
          <cell r="K49">
            <v>-220333.1490000002</v>
          </cell>
          <cell r="L49">
            <v>23.749726361359926</v>
          </cell>
          <cell r="M49">
            <v>24.571776319336024</v>
          </cell>
          <cell r="N49">
            <v>24.571776319336024</v>
          </cell>
          <cell r="O49">
            <v>15.065386393111199</v>
          </cell>
          <cell r="P49">
            <v>15.089025151256907</v>
          </cell>
          <cell r="Q49">
            <v>15.20054846700879</v>
          </cell>
        </row>
        <row r="50">
          <cell r="C50">
            <v>13171377.947824001</v>
          </cell>
          <cell r="E50">
            <v>16266187</v>
          </cell>
          <cell r="F50">
            <v>16613011.973780537</v>
          </cell>
          <cell r="G50">
            <v>16736807.473780537</v>
          </cell>
          <cell r="H50">
            <v>16736807.473780537</v>
          </cell>
          <cell r="I50">
            <v>346824.973780537</v>
          </cell>
          <cell r="J50">
            <v>123795.5</v>
          </cell>
          <cell r="K50">
            <v>-124154.97700000182</v>
          </cell>
          <cell r="L50">
            <v>24.671641132938404</v>
          </cell>
          <cell r="M50">
            <v>27.329869436050114</v>
          </cell>
          <cell r="N50">
            <v>28.278695866600344</v>
          </cell>
          <cell r="O50">
            <v>14.643145444714397</v>
          </cell>
          <cell r="P50">
            <v>14.879984919017208</v>
          </cell>
          <cell r="Q50">
            <v>15.101664210250695</v>
          </cell>
        </row>
        <row r="51">
          <cell r="C51">
            <v>1878522.5217514997</v>
          </cell>
          <cell r="E51">
            <v>2529958</v>
          </cell>
          <cell r="F51">
            <v>2641607.5</v>
          </cell>
          <cell r="G51">
            <v>2765403</v>
          </cell>
          <cell r="H51">
            <v>2765403</v>
          </cell>
          <cell r="I51">
            <v>111649.5</v>
          </cell>
          <cell r="J51">
            <v>123795.5</v>
          </cell>
          <cell r="K51">
            <v>0</v>
          </cell>
          <cell r="L51">
            <v>34.6780765578</v>
          </cell>
          <cell r="M51">
            <v>40.62155068212938</v>
          </cell>
          <cell r="N51">
            <v>47.21159677242459</v>
          </cell>
          <cell r="O51">
            <v>2.2775185704565395</v>
          </cell>
          <cell r="P51">
            <v>2.366041740293638</v>
          </cell>
          <cell r="Q51">
            <v>2.4952302030983806</v>
          </cell>
        </row>
        <row r="52">
          <cell r="C52">
            <v>467078.2217514998</v>
          </cell>
          <cell r="E52">
            <v>737054</v>
          </cell>
          <cell r="F52">
            <v>680599.2</v>
          </cell>
          <cell r="G52">
            <v>644103</v>
          </cell>
          <cell r="H52">
            <v>644103</v>
          </cell>
          <cell r="I52">
            <v>-56454.80000000005</v>
          </cell>
          <cell r="J52">
            <v>-36496.19999999995</v>
          </cell>
          <cell r="K52">
            <v>0</v>
          </cell>
          <cell r="L52">
            <v>57.8009775827518</v>
          </cell>
          <cell r="M52">
            <v>45.714179832195214</v>
          </cell>
          <cell r="N52">
            <v>37.90045649841558</v>
          </cell>
          <cell r="O52">
            <v>0.6635106876988766</v>
          </cell>
          <cell r="P52">
            <v>0.6096008266218421</v>
          </cell>
          <cell r="Q52">
            <v>0.5811757850505971</v>
          </cell>
        </row>
        <row r="53">
          <cell r="C53">
            <v>1411444.3</v>
          </cell>
          <cell r="E53">
            <v>1792904</v>
          </cell>
          <cell r="F53">
            <v>1857009.3</v>
          </cell>
          <cell r="G53">
            <v>2121300</v>
          </cell>
          <cell r="H53">
            <v>2121300</v>
          </cell>
          <cell r="I53">
            <v>64105.30000000005</v>
          </cell>
          <cell r="J53">
            <v>264290.69999999995</v>
          </cell>
          <cell r="K53">
            <v>0</v>
          </cell>
          <cell r="L53">
            <v>27.026195791077257</v>
          </cell>
          <cell r="M53">
            <v>31.56801866003498</v>
          </cell>
          <cell r="N53">
            <v>50.29285959070435</v>
          </cell>
          <cell r="O53">
            <v>1.6140078827576632</v>
          </cell>
          <cell r="P53">
            <v>1.6632908242096796</v>
          </cell>
          <cell r="Q53">
            <v>1.9140544180477836</v>
          </cell>
        </row>
        <row r="54">
          <cell r="C54">
            <v>0</v>
          </cell>
          <cell r="E54">
            <v>0</v>
          </cell>
          <cell r="F54">
            <v>103999</v>
          </cell>
          <cell r="G54">
            <v>0</v>
          </cell>
          <cell r="H54">
            <v>0</v>
          </cell>
          <cell r="I54">
            <v>103999</v>
          </cell>
          <cell r="J54">
            <v>-103999</v>
          </cell>
          <cell r="K54">
            <v>0</v>
          </cell>
          <cell r="L54" t="str">
            <v>n.a.</v>
          </cell>
          <cell r="M54" t="str">
            <v>n.a.</v>
          </cell>
          <cell r="N54" t="str">
            <v>n.a.</v>
          </cell>
          <cell r="O54" t="str">
            <v> </v>
          </cell>
          <cell r="P54">
            <v>0.09315008946211656</v>
          </cell>
          <cell r="Q54" t="str">
            <v> </v>
          </cell>
        </row>
        <row r="55">
          <cell r="C55">
            <v>11292855.4260725</v>
          </cell>
          <cell r="E55">
            <v>13736229</v>
          </cell>
          <cell r="F55">
            <v>13971404.473780537</v>
          </cell>
          <cell r="G55">
            <v>13971404.473780537</v>
          </cell>
          <cell r="H55">
            <v>13971404.473780537</v>
          </cell>
          <cell r="I55">
            <v>235175.47378053702</v>
          </cell>
          <cell r="J55">
            <v>0</v>
          </cell>
          <cell r="K55">
            <v>-124154.97699999996</v>
          </cell>
          <cell r="L55">
            <v>22.988606083895103</v>
          </cell>
          <cell r="M55">
            <v>25.094271598454277</v>
          </cell>
          <cell r="N55">
            <v>25.094271598454277</v>
          </cell>
          <cell r="O55">
            <v>12.365626874257858</v>
          </cell>
          <cell r="P55">
            <v>12.513943178723572</v>
          </cell>
          <cell r="Q55">
            <v>12.606434007152314</v>
          </cell>
        </row>
        <row r="56">
          <cell r="C56">
            <v>2551193.174</v>
          </cell>
          <cell r="E56">
            <v>2827000</v>
          </cell>
          <cell r="F56">
            <v>3038900.854911838</v>
          </cell>
          <cell r="G56">
            <v>3038900.854911838</v>
          </cell>
          <cell r="H56">
            <v>3038900.854911838</v>
          </cell>
          <cell r="I56">
            <v>211900.8549118382</v>
          </cell>
          <cell r="J56">
            <v>0</v>
          </cell>
          <cell r="K56">
            <v>0</v>
          </cell>
          <cell r="L56">
            <v>10.810895419869905</v>
          </cell>
          <cell r="M56">
            <v>19.1168464184609</v>
          </cell>
          <cell r="N56">
            <v>19.1168464184609</v>
          </cell>
          <cell r="O56">
            <v>2.5449216938307426</v>
          </cell>
          <cell r="P56">
            <v>2.7218904653077454</v>
          </cell>
          <cell r="Q56">
            <v>2.7420080174200683</v>
          </cell>
        </row>
        <row r="57">
          <cell r="C57">
            <v>7848944.2520725</v>
          </cell>
          <cell r="E57">
            <v>9638543</v>
          </cell>
          <cell r="F57">
            <v>9660532.5</v>
          </cell>
          <cell r="G57">
            <v>9660532.5</v>
          </cell>
          <cell r="H57">
            <v>9660532.5</v>
          </cell>
          <cell r="I57">
            <v>21989.5</v>
          </cell>
          <cell r="J57">
            <v>0</v>
          </cell>
          <cell r="K57">
            <v>-84519</v>
          </cell>
          <cell r="L57">
            <v>24.137237298114968</v>
          </cell>
          <cell r="M57">
            <v>24.420445639828724</v>
          </cell>
          <cell r="N57">
            <v>24.420445639828724</v>
          </cell>
          <cell r="O57">
            <v>8.6768083401558</v>
          </cell>
          <cell r="P57">
            <v>8.652770378817918</v>
          </cell>
          <cell r="Q57">
            <v>8.71672319441814</v>
          </cell>
        </row>
        <row r="58">
          <cell r="C58">
            <v>2695471</v>
          </cell>
          <cell r="E58">
            <v>3111900</v>
          </cell>
          <cell r="F58">
            <v>3092837</v>
          </cell>
          <cell r="G58">
            <v>3092837</v>
          </cell>
          <cell r="H58">
            <v>3092837</v>
          </cell>
          <cell r="I58">
            <v>-19063</v>
          </cell>
          <cell r="J58">
            <v>0</v>
          </cell>
          <cell r="K58">
            <v>-63471</v>
          </cell>
          <cell r="L58">
            <v>18.233282674772045</v>
          </cell>
          <cell r="M58">
            <v>17.509004559270515</v>
          </cell>
          <cell r="N58">
            <v>17.509004559270515</v>
          </cell>
          <cell r="O58">
            <v>2.8013943470222453</v>
          </cell>
          <cell r="P58">
            <v>2.7702001292487832</v>
          </cell>
          <cell r="Q58">
            <v>2.790674739146586</v>
          </cell>
        </row>
        <row r="59">
          <cell r="C59">
            <v>1555900</v>
          </cell>
          <cell r="E59">
            <v>1929800</v>
          </cell>
          <cell r="F59">
            <v>1934659</v>
          </cell>
          <cell r="G59">
            <v>1934659</v>
          </cell>
          <cell r="H59">
            <v>1934659</v>
          </cell>
          <cell r="I59">
            <v>4859</v>
          </cell>
          <cell r="J59">
            <v>0</v>
          </cell>
          <cell r="K59">
            <v>-3900</v>
          </cell>
          <cell r="L59">
            <v>24.342783505154642</v>
          </cell>
          <cell r="M59">
            <v>24.65586340206185</v>
          </cell>
          <cell r="N59">
            <v>24.65586340206185</v>
          </cell>
          <cell r="O59">
            <v>1.7372443879570452</v>
          </cell>
          <cell r="P59">
            <v>1.7328403054711006</v>
          </cell>
          <cell r="Q59">
            <v>1.7456477661650438</v>
          </cell>
        </row>
        <row r="60">
          <cell r="C60">
            <v>3597573.2520725</v>
          </cell>
          <cell r="E60">
            <v>4596843</v>
          </cell>
          <cell r="F60">
            <v>4633036.5</v>
          </cell>
          <cell r="G60">
            <v>4633036.5</v>
          </cell>
          <cell r="H60">
            <v>4633036.5</v>
          </cell>
          <cell r="I60">
            <v>36193.5</v>
          </cell>
          <cell r="J60">
            <v>0</v>
          </cell>
          <cell r="K60">
            <v>-17148</v>
          </cell>
          <cell r="L60">
            <v>28.38818510005634</v>
          </cell>
          <cell r="M60">
            <v>29.3990566432913</v>
          </cell>
          <cell r="N60">
            <v>29.3990566432913</v>
          </cell>
          <cell r="O60">
            <v>4.138169605176509</v>
          </cell>
          <cell r="P60">
            <v>4.149729944098033</v>
          </cell>
          <cell r="Q60">
            <v>4.18040068910651</v>
          </cell>
        </row>
        <row r="61">
          <cell r="C61">
            <v>892718</v>
          </cell>
          <cell r="E61">
            <v>1270686</v>
          </cell>
          <cell r="F61">
            <v>1271971.1188686998</v>
          </cell>
          <cell r="G61">
            <v>1271971.1188686998</v>
          </cell>
          <cell r="H61">
            <v>1271971.1188686998</v>
          </cell>
          <cell r="I61">
            <v>1285.118868699763</v>
          </cell>
          <cell r="J61">
            <v>0</v>
          </cell>
          <cell r="K61">
            <v>-39635.97700000007</v>
          </cell>
          <cell r="L61">
            <v>48.95238274174722</v>
          </cell>
          <cell r="M61">
            <v>49.10302697454685</v>
          </cell>
          <cell r="N61">
            <v>49.10302697454685</v>
          </cell>
          <cell r="O61">
            <v>1.1438968402713163</v>
          </cell>
          <cell r="P61">
            <v>1.1392823345979086</v>
          </cell>
          <cell r="Q61">
            <v>1.1477027953141081</v>
          </cell>
        </row>
        <row r="62">
          <cell r="C62">
            <v>163200</v>
          </cell>
          <cell r="E62">
            <v>489386</v>
          </cell>
          <cell r="F62">
            <v>481600</v>
          </cell>
          <cell r="G62">
            <v>481600</v>
          </cell>
          <cell r="H62">
            <v>481600</v>
          </cell>
          <cell r="I62">
            <v>-7786</v>
          </cell>
          <cell r="J62">
            <v>0</v>
          </cell>
          <cell r="K62">
            <v>-35753</v>
          </cell>
          <cell r="L62">
            <v>283.9917769739578</v>
          </cell>
          <cell r="M62">
            <v>277.88257079413404</v>
          </cell>
          <cell r="N62">
            <v>277.88257079413404</v>
          </cell>
          <cell r="O62">
            <v>0.44055502230528887</v>
          </cell>
          <cell r="P62">
            <v>0.4313607158237612</v>
          </cell>
          <cell r="Q62">
            <v>0.434548912332915</v>
          </cell>
        </row>
        <row r="63">
          <cell r="C63">
            <v>729518</v>
          </cell>
          <cell r="E63">
            <v>781300</v>
          </cell>
          <cell r="F63">
            <v>790371.1188686996</v>
          </cell>
          <cell r="G63">
            <v>790371.1188686996</v>
          </cell>
          <cell r="H63">
            <v>790371.1188686996</v>
          </cell>
          <cell r="I63">
            <v>9071.118868699647</v>
          </cell>
          <cell r="J63">
            <v>0</v>
          </cell>
          <cell r="K63">
            <v>-3882.9770000000717</v>
          </cell>
          <cell r="L63">
            <v>7.67120869798481</v>
          </cell>
          <cell r="M63">
            <v>8.921302558007827</v>
          </cell>
          <cell r="N63">
            <v>8.921302558007827</v>
          </cell>
          <cell r="O63">
            <v>0.7033418179660273</v>
          </cell>
          <cell r="P63">
            <v>0.7079216187741473</v>
          </cell>
          <cell r="Q63">
            <v>0.7131538829811929</v>
          </cell>
        </row>
        <row r="64">
          <cell r="C64">
            <v>2450925</v>
          </cell>
          <cell r="E64">
            <v>2999000</v>
          </cell>
          <cell r="F64">
            <v>2874994.0188775575</v>
          </cell>
          <cell r="G64">
            <v>2874994.0188775575</v>
          </cell>
          <cell r="H64">
            <v>2874994.0188775575</v>
          </cell>
          <cell r="I64">
            <v>-124005.98112244252</v>
          </cell>
          <cell r="J64">
            <v>0</v>
          </cell>
          <cell r="K64">
            <v>-96178.17200000072</v>
          </cell>
          <cell r="L64">
            <v>27.359763875218633</v>
          </cell>
          <cell r="M64">
            <v>22.09355097929697</v>
          </cell>
          <cell r="N64">
            <v>22.09355097929697</v>
          </cell>
          <cell r="O64">
            <v>2.699759518853342</v>
          </cell>
          <cell r="P64">
            <v>2.575081972533337</v>
          </cell>
          <cell r="Q64">
            <v>2.594114459856476</v>
          </cell>
        </row>
        <row r="65">
          <cell r="C65">
            <v>2239325</v>
          </cell>
          <cell r="E65">
            <v>2999000</v>
          </cell>
          <cell r="F65">
            <v>2874994.0188775575</v>
          </cell>
          <cell r="G65">
            <v>2874994.0188775575</v>
          </cell>
          <cell r="H65">
            <v>2874994.0188775575</v>
          </cell>
          <cell r="I65">
            <v>-124005.98112244252</v>
          </cell>
          <cell r="J65">
            <v>0</v>
          </cell>
          <cell r="K65">
            <v>76821.82799999928</v>
          </cell>
          <cell r="L65">
            <v>29.48229204405175</v>
          </cell>
          <cell r="M65">
            <v>24.12831449723438</v>
          </cell>
          <cell r="N65">
            <v>24.12831449723438</v>
          </cell>
          <cell r="O65">
            <v>2.699759518853342</v>
          </cell>
          <cell r="P65">
            <v>2.575081972533337</v>
          </cell>
          <cell r="Q65">
            <v>2.594114459856476</v>
          </cell>
        </row>
        <row r="66">
          <cell r="C66">
            <v>211600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-173000</v>
          </cell>
          <cell r="L66">
            <v>-100</v>
          </cell>
          <cell r="M66">
            <v>-100</v>
          </cell>
          <cell r="N66">
            <v>-100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C67">
            <v>38600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-100</v>
          </cell>
          <cell r="M67">
            <v>-100</v>
          </cell>
          <cell r="N67">
            <v>-100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F68">
            <v>0</v>
          </cell>
          <cell r="G68">
            <v>0</v>
          </cell>
        </row>
        <row r="69">
          <cell r="O69" t="str">
            <v> </v>
          </cell>
        </row>
        <row r="70">
          <cell r="O70" t="str">
            <v> </v>
          </cell>
        </row>
        <row r="71">
          <cell r="C71">
            <v>-3617923.958524</v>
          </cell>
          <cell r="E71">
            <v>-4760010</v>
          </cell>
          <cell r="F71">
            <v>-4350990.477658091</v>
          </cell>
          <cell r="G71">
            <v>-5129603.034658093</v>
          </cell>
          <cell r="H71">
            <v>-5457278.292658094</v>
          </cell>
          <cell r="I71">
            <v>409019.5223419089</v>
          </cell>
          <cell r="J71">
            <v>-778612.5570000019</v>
          </cell>
          <cell r="K71">
            <v>269322.1499000024</v>
          </cell>
          <cell r="L71">
            <v>42.14917962897404</v>
          </cell>
          <cell r="M71">
            <v>29.934543619146936</v>
          </cell>
          <cell r="N71">
            <v>53.18641414596685</v>
          </cell>
          <cell r="O71">
            <v>-4.285055787708267</v>
          </cell>
          <cell r="P71">
            <v>-3.8971062437395405</v>
          </cell>
          <cell r="Q71">
            <v>-4.628453943958252</v>
          </cell>
        </row>
        <row r="72">
          <cell r="O72" t="str">
            <v> </v>
          </cell>
        </row>
        <row r="73">
          <cell r="C73">
            <v>345136</v>
          </cell>
          <cell r="E73">
            <v>248238</v>
          </cell>
          <cell r="F73">
            <v>166104.1</v>
          </cell>
          <cell r="G73">
            <v>218886</v>
          </cell>
          <cell r="H73">
            <v>224802</v>
          </cell>
          <cell r="I73">
            <v>-82133.9</v>
          </cell>
          <cell r="J73">
            <v>52781.899999999994</v>
          </cell>
          <cell r="K73">
            <v>173750</v>
          </cell>
          <cell r="L73">
            <v>-52.15943386408575</v>
          </cell>
          <cell r="M73">
            <v>-67.98832498853314</v>
          </cell>
          <cell r="N73">
            <v>-57.81616771313931</v>
          </cell>
          <cell r="O73">
            <v>0.2234687907439533</v>
          </cell>
          <cell r="P73">
            <v>0.1487765437650781</v>
          </cell>
          <cell r="Q73">
            <v>0.19750139789223928</v>
          </cell>
        </row>
        <row r="74">
          <cell r="O74" t="str">
            <v> </v>
          </cell>
        </row>
        <row r="75">
          <cell r="C75">
            <v>-3963059.958524</v>
          </cell>
          <cell r="E75">
            <v>-5008248</v>
          </cell>
          <cell r="F75">
            <v>-4517094.577658091</v>
          </cell>
          <cell r="G75">
            <v>-5348489.034658093</v>
          </cell>
          <cell r="H75">
            <v>-5682080.292658094</v>
          </cell>
          <cell r="I75">
            <v>491153.42234190926</v>
          </cell>
          <cell r="J75">
            <v>-831394.4570000023</v>
          </cell>
          <cell r="K75">
            <v>95572.1499000024</v>
          </cell>
          <cell r="L75">
            <v>29.496154812233797</v>
          </cell>
          <cell r="M75">
            <v>16.796608061324836</v>
          </cell>
          <cell r="N75">
            <v>38.29362364715551</v>
          </cell>
          <cell r="O75">
            <v>-4.508524578452221</v>
          </cell>
          <cell r="P75">
            <v>-4.045882787504619</v>
          </cell>
          <cell r="Q75">
            <v>-4.8259553418504915</v>
          </cell>
        </row>
        <row r="76">
          <cell r="O76" t="str">
            <v> </v>
          </cell>
        </row>
        <row r="77">
          <cell r="C77">
            <v>3963059.958524</v>
          </cell>
          <cell r="E77">
            <v>5008248</v>
          </cell>
          <cell r="F77">
            <v>4517094.577658091</v>
          </cell>
          <cell r="G77">
            <v>5348489.034658093</v>
          </cell>
          <cell r="H77">
            <v>5682080.292658094</v>
          </cell>
          <cell r="I77">
            <v>-491153.42234190926</v>
          </cell>
          <cell r="J77">
            <v>831394.4570000023</v>
          </cell>
          <cell r="K77">
            <v>-95572.1499000024</v>
          </cell>
          <cell r="L77">
            <v>29.496154812233797</v>
          </cell>
          <cell r="M77">
            <v>16.796608061324836</v>
          </cell>
          <cell r="N77">
            <v>38.29362364715551</v>
          </cell>
          <cell r="O77">
            <v>4.508524578452221</v>
          </cell>
          <cell r="P77">
            <v>4.045882787504619</v>
          </cell>
          <cell r="Q77">
            <v>4.8259553418504915</v>
          </cell>
        </row>
        <row r="78">
          <cell r="C78">
            <v>1021745.5780114998</v>
          </cell>
          <cell r="E78">
            <v>1980464</v>
          </cell>
          <cell r="F78">
            <v>976469.3999999999</v>
          </cell>
          <cell r="G78">
            <v>991376</v>
          </cell>
          <cell r="H78">
            <v>991376</v>
          </cell>
          <cell r="I78">
            <v>-1003994.6000000001</v>
          </cell>
          <cell r="J78">
            <v>14906.600000000093</v>
          </cell>
          <cell r="K78">
            <v>58068.60780000023</v>
          </cell>
          <cell r="L78">
            <v>83.40785164918398</v>
          </cell>
          <cell r="M78">
            <v>-9.570608274036951</v>
          </cell>
          <cell r="N78">
            <v>-8.190130021771957</v>
          </cell>
          <cell r="O78">
            <v>1.7828531296253298</v>
          </cell>
          <cell r="P78">
            <v>0.8746066016694322</v>
          </cell>
          <cell r="Q78">
            <v>0.8945211015634468</v>
          </cell>
        </row>
        <row r="79">
          <cell r="C79">
            <v>1761893.7411999998</v>
          </cell>
          <cell r="E79">
            <v>2790693</v>
          </cell>
          <cell r="F79">
            <v>1765927.7</v>
          </cell>
          <cell r="G79">
            <v>1760602</v>
          </cell>
          <cell r="H79">
            <v>1760602</v>
          </cell>
          <cell r="I79">
            <v>-1024765.3</v>
          </cell>
          <cell r="J79">
            <v>-5325.699999999953</v>
          </cell>
          <cell r="K79">
            <v>58068.607800000114</v>
          </cell>
          <cell r="L79">
            <v>53.337952377607124</v>
          </cell>
          <cell r="M79">
            <v>-2.9689981789837505</v>
          </cell>
          <cell r="N79">
            <v>-3.2616251117841055</v>
          </cell>
          <cell r="O79">
            <v>2.5122374094522804</v>
          </cell>
          <cell r="P79">
            <v>1.5817106245120602</v>
          </cell>
          <cell r="Q79">
            <v>1.5885956896826303</v>
          </cell>
        </row>
        <row r="80">
          <cell r="C80">
            <v>317067.2928</v>
          </cell>
          <cell r="E80">
            <v>887100</v>
          </cell>
          <cell r="F80">
            <v>693415.7</v>
          </cell>
          <cell r="G80">
            <v>688090</v>
          </cell>
          <cell r="H80">
            <v>688090</v>
          </cell>
          <cell r="I80">
            <v>-193684.30000000005</v>
          </cell>
          <cell r="J80">
            <v>-5325.699999999953</v>
          </cell>
          <cell r="K80">
            <v>58068.60779999994</v>
          </cell>
          <cell r="L80">
            <v>136.47430133483743</v>
          </cell>
          <cell r="M80">
            <v>84.84386562068222</v>
          </cell>
          <cell r="N80">
            <v>83.42419344548335</v>
          </cell>
          <cell r="O80">
            <v>0.7985850847531842</v>
          </cell>
          <cell r="P80">
            <v>0.621080342017098</v>
          </cell>
          <cell r="Q80">
            <v>0.6208653677058876</v>
          </cell>
        </row>
        <row r="81">
          <cell r="C81">
            <v>1444826.4483999999</v>
          </cell>
          <cell r="E81">
            <v>1903593</v>
          </cell>
          <cell r="F81">
            <v>1072512</v>
          </cell>
          <cell r="G81">
            <v>1072512</v>
          </cell>
          <cell r="H81">
            <v>1072512</v>
          </cell>
          <cell r="I81">
            <v>-831081</v>
          </cell>
          <cell r="J81">
            <v>0</v>
          </cell>
          <cell r="K81">
            <v>0</v>
          </cell>
          <cell r="L81">
            <v>31.752363898656345</v>
          </cell>
          <cell r="M81">
            <v>-25.768800731208973</v>
          </cell>
          <cell r="N81">
            <v>-25.768800731208973</v>
          </cell>
          <cell r="O81">
            <v>1.713652324699096</v>
          </cell>
          <cell r="P81">
            <v>0.9606302824949622</v>
          </cell>
          <cell r="Q81">
            <v>0.9677303219767428</v>
          </cell>
        </row>
        <row r="82">
          <cell r="C82">
            <v>740148.1631885</v>
          </cell>
          <cell r="E82">
            <v>810229</v>
          </cell>
          <cell r="F82">
            <v>789458.3</v>
          </cell>
          <cell r="G82">
            <v>769226</v>
          </cell>
          <cell r="H82">
            <v>769226</v>
          </cell>
          <cell r="I82">
            <v>-20770.699999999953</v>
          </cell>
          <cell r="J82">
            <v>-20232.300000000047</v>
          </cell>
          <cell r="K82">
            <v>0</v>
          </cell>
          <cell r="L82">
            <v>9.468487567353723</v>
          </cell>
          <cell r="M82">
            <v>6.662198092754279</v>
          </cell>
          <cell r="N82">
            <v>3.9286508104316553</v>
          </cell>
          <cell r="O82">
            <v>0.7293842798269503</v>
          </cell>
          <cell r="P82">
            <v>0.707104022842628</v>
          </cell>
          <cell r="Q82">
            <v>0.6940745881191838</v>
          </cell>
        </row>
        <row r="83">
          <cell r="O83" t="str">
            <v> </v>
          </cell>
        </row>
        <row r="84">
          <cell r="C84">
            <v>1790818.7000000002</v>
          </cell>
          <cell r="E84">
            <v>1983921</v>
          </cell>
          <cell r="F84">
            <v>2817881.614845597</v>
          </cell>
          <cell r="G84">
            <v>3517000</v>
          </cell>
          <cell r="H84">
            <v>3517000</v>
          </cell>
          <cell r="I84">
            <v>833960.6148455972</v>
          </cell>
          <cell r="J84">
            <v>699118.3851544028</v>
          </cell>
          <cell r="K84">
            <v>149421</v>
          </cell>
          <cell r="L84">
            <v>2.2513352345073567</v>
          </cell>
          <cell r="M84">
            <v>45.2336850362147</v>
          </cell>
          <cell r="N84">
            <v>81.26626313233358</v>
          </cell>
          <cell r="O84">
            <v>1.7859651898643014</v>
          </cell>
          <cell r="P84">
            <v>2.5239273888837475</v>
          </cell>
          <cell r="Q84">
            <v>3.1733980994079363</v>
          </cell>
        </row>
        <row r="85">
          <cell r="C85">
            <v>3874041.1</v>
          </cell>
          <cell r="E85">
            <v>5409063</v>
          </cell>
          <cell r="F85">
            <v>6256646.132232698</v>
          </cell>
          <cell r="G85">
            <v>7003000</v>
          </cell>
          <cell r="H85">
            <v>7003000</v>
          </cell>
          <cell r="I85">
            <v>847583.1322326977</v>
          </cell>
          <cell r="J85">
            <v>746353.8677673023</v>
          </cell>
          <cell r="K85">
            <v>149421</v>
          </cell>
          <cell r="L85">
            <v>34.43802540105945</v>
          </cell>
          <cell r="M85">
            <v>55.504040468846405</v>
          </cell>
          <cell r="N85">
            <v>74.05408143399686</v>
          </cell>
          <cell r="O85">
            <v>4.869346222850088</v>
          </cell>
          <cell r="P85">
            <v>5.603968758836926</v>
          </cell>
          <cell r="Q85">
            <v>6.318824819492118</v>
          </cell>
        </row>
        <row r="86">
          <cell r="C86">
            <v>3874041.1</v>
          </cell>
          <cell r="E86">
            <v>4783063</v>
          </cell>
          <cell r="F86">
            <v>5277646.132232698</v>
          </cell>
          <cell r="G86">
            <v>6044000</v>
          </cell>
          <cell r="H86">
            <v>6044000</v>
          </cell>
          <cell r="I86">
            <v>494583.1322326977</v>
          </cell>
          <cell r="J86">
            <v>766353.8677673023</v>
          </cell>
          <cell r="K86">
            <v>40</v>
          </cell>
          <cell r="L86">
            <v>23.463161367478857</v>
          </cell>
          <cell r="M86">
            <v>36.22962441939321</v>
          </cell>
          <cell r="N86">
            <v>56.01118933725986</v>
          </cell>
          <cell r="O86">
            <v>4.30580855736086</v>
          </cell>
          <cell r="P86">
            <v>4.72709554290781</v>
          </cell>
          <cell r="Q86">
            <v>5.453516665573376</v>
          </cell>
        </row>
        <row r="87">
          <cell r="F87">
            <v>1700000</v>
          </cell>
          <cell r="G87">
            <v>2200000</v>
          </cell>
          <cell r="J87">
            <v>500000</v>
          </cell>
          <cell r="K87">
            <v>591100</v>
          </cell>
          <cell r="L87">
            <v>-100</v>
          </cell>
          <cell r="M87">
            <v>187.5993909659956</v>
          </cell>
          <cell r="N87">
            <v>272.18744713246485</v>
          </cell>
          <cell r="O87" t="str">
            <v> </v>
          </cell>
          <cell r="P87">
            <v>1.5226603340955025</v>
          </cell>
          <cell r="Q87">
            <v>1.985065629427768</v>
          </cell>
        </row>
        <row r="88">
          <cell r="F88">
            <v>1800246.1</v>
          </cell>
          <cell r="G88">
            <v>2067000</v>
          </cell>
          <cell r="J88">
            <v>266753.8999999999</v>
          </cell>
          <cell r="K88">
            <v>1636500</v>
          </cell>
          <cell r="L88">
            <v>-100</v>
          </cell>
          <cell r="M88">
            <v>10.005872288420425</v>
          </cell>
          <cell r="N88">
            <v>26.30614115490375</v>
          </cell>
          <cell r="O88" t="str">
            <v> </v>
          </cell>
          <cell r="P88">
            <v>1.6124490165177208</v>
          </cell>
          <cell r="Q88">
            <v>1.865059389103271</v>
          </cell>
        </row>
        <row r="89">
          <cell r="F89">
            <v>1777400</v>
          </cell>
          <cell r="G89">
            <v>1777400</v>
          </cell>
          <cell r="J89">
            <v>0</v>
          </cell>
          <cell r="K89">
            <v>1497100</v>
          </cell>
          <cell r="L89">
            <v>-100</v>
          </cell>
          <cell r="M89">
            <v>18.722864204127987</v>
          </cell>
          <cell r="N89">
            <v>18.722864204127987</v>
          </cell>
          <cell r="O89" t="str">
            <v> </v>
          </cell>
          <cell r="P89">
            <v>1.591986163424321</v>
          </cell>
          <cell r="Q89">
            <v>1.6037525680658704</v>
          </cell>
        </row>
        <row r="90">
          <cell r="C90">
            <v>0</v>
          </cell>
          <cell r="E90">
            <v>200000</v>
          </cell>
          <cell r="F90">
            <v>400000</v>
          </cell>
          <cell r="G90">
            <v>400000</v>
          </cell>
          <cell r="H90">
            <v>400000</v>
          </cell>
          <cell r="I90">
            <v>200000</v>
          </cell>
          <cell r="J90">
            <v>0</v>
          </cell>
          <cell r="K90">
            <v>0</v>
          </cell>
          <cell r="L90" t="str">
            <v>n.a.</v>
          </cell>
          <cell r="M90" t="str">
            <v>n.a.</v>
          </cell>
          <cell r="N90" t="str">
            <v>n.a.</v>
          </cell>
          <cell r="O90">
            <v>0.1800439825844176</v>
          </cell>
          <cell r="P90">
            <v>0.358273019787177</v>
          </cell>
          <cell r="Q90">
            <v>0.3609210235323214</v>
          </cell>
        </row>
        <row r="91">
          <cell r="C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n.a.</v>
          </cell>
          <cell r="M91" t="str">
            <v>n.a.</v>
          </cell>
          <cell r="N91" t="str">
            <v>n.a.</v>
          </cell>
          <cell r="O91" t="str">
            <v> </v>
          </cell>
          <cell r="P91" t="str">
            <v> </v>
          </cell>
          <cell r="Q91" t="str">
            <v> </v>
          </cell>
        </row>
        <row r="92">
          <cell r="C92">
            <v>0</v>
          </cell>
          <cell r="E92">
            <v>426000</v>
          </cell>
          <cell r="F92">
            <v>426000</v>
          </cell>
          <cell r="G92">
            <v>426000</v>
          </cell>
          <cell r="H92">
            <v>426000</v>
          </cell>
          <cell r="I92">
            <v>0</v>
          </cell>
          <cell r="J92">
            <v>0</v>
          </cell>
          <cell r="K92">
            <v>0</v>
          </cell>
          <cell r="L92" t="str">
            <v>n.a.</v>
          </cell>
          <cell r="M92" t="str">
            <v>n.a.</v>
          </cell>
          <cell r="N92" t="str">
            <v>n.a.</v>
          </cell>
          <cell r="O92">
            <v>0.38349368290480945</v>
          </cell>
          <cell r="P92">
            <v>0.38156076607334355</v>
          </cell>
          <cell r="Q92">
            <v>0.38438089006192233</v>
          </cell>
        </row>
        <row r="93">
          <cell r="C93">
            <v>0</v>
          </cell>
          <cell r="F93">
            <v>153000</v>
          </cell>
          <cell r="G93">
            <v>133000</v>
          </cell>
          <cell r="H93">
            <v>133000</v>
          </cell>
          <cell r="I93">
            <v>153000</v>
          </cell>
          <cell r="J93">
            <v>-20000</v>
          </cell>
          <cell r="K93">
            <v>149381</v>
          </cell>
          <cell r="L93">
            <v>-100</v>
          </cell>
          <cell r="M93">
            <v>2.422664194241575</v>
          </cell>
          <cell r="N93">
            <v>-10.96591936056125</v>
          </cell>
          <cell r="O93" t="str">
            <v> </v>
          </cell>
          <cell r="P93">
            <v>0.13703943006859523</v>
          </cell>
          <cell r="Q93">
            <v>0.12000624032449686</v>
          </cell>
        </row>
        <row r="94">
          <cell r="C94">
            <v>2083222.4</v>
          </cell>
          <cell r="E94">
            <v>3425142</v>
          </cell>
          <cell r="F94">
            <v>3438764.5173871005</v>
          </cell>
          <cell r="G94">
            <v>3486000</v>
          </cell>
          <cell r="H94">
            <v>3486000</v>
          </cell>
          <cell r="I94">
            <v>13622.517387100495</v>
          </cell>
          <cell r="J94">
            <v>47235.482612899505</v>
          </cell>
          <cell r="K94">
            <v>0</v>
          </cell>
          <cell r="L94">
            <v>64.41557080031399</v>
          </cell>
          <cell r="M94">
            <v>65.06948645459556</v>
          </cell>
          <cell r="N94">
            <v>67.33691035580263</v>
          </cell>
          <cell r="O94">
            <v>3.083381032985786</v>
          </cell>
          <cell r="P94">
            <v>3.0800413699531775</v>
          </cell>
          <cell r="Q94">
            <v>3.145426720084181</v>
          </cell>
        </row>
        <row r="95">
          <cell r="O95" t="str">
            <v> </v>
          </cell>
        </row>
        <row r="96">
          <cell r="C96">
            <v>746775.77</v>
          </cell>
          <cell r="E96">
            <v>470766</v>
          </cell>
          <cell r="F96">
            <v>476805.6</v>
          </cell>
          <cell r="G96">
            <v>699505.6</v>
          </cell>
          <cell r="H96">
            <v>699505.6</v>
          </cell>
          <cell r="I96">
            <v>6039.599999999977</v>
          </cell>
          <cell r="J96">
            <v>222700</v>
          </cell>
          <cell r="K96">
            <v>0</v>
          </cell>
          <cell r="L96">
            <v>-36.96019355314648</v>
          </cell>
          <cell r="M96">
            <v>-36.15143672912687</v>
          </cell>
          <cell r="N96">
            <v>-6.3299014107005664</v>
          </cell>
          <cell r="O96">
            <v>0.4237929275266796</v>
          </cell>
          <cell r="P96">
            <v>0.42706645540859206</v>
          </cell>
          <cell r="Q96">
            <v>0.6311656927964765</v>
          </cell>
        </row>
        <row r="97">
          <cell r="C97">
            <v>272620.87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-100</v>
          </cell>
          <cell r="M97">
            <v>-100</v>
          </cell>
          <cell r="N97">
            <v>-100</v>
          </cell>
          <cell r="O97" t="str">
            <v> </v>
          </cell>
          <cell r="P97" t="str">
            <v> </v>
          </cell>
          <cell r="Q97" t="str">
            <v> </v>
          </cell>
        </row>
        <row r="98">
          <cell r="C98">
            <v>302763.9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-100</v>
          </cell>
          <cell r="M98">
            <v>-100</v>
          </cell>
          <cell r="N98">
            <v>-100</v>
          </cell>
          <cell r="O98" t="str">
            <v> </v>
          </cell>
          <cell r="P98" t="str">
            <v> </v>
          </cell>
          <cell r="Q98" t="str">
            <v> </v>
          </cell>
        </row>
        <row r="99">
          <cell r="C99">
            <v>16117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-100</v>
          </cell>
          <cell r="M99">
            <v>-100</v>
          </cell>
          <cell r="N99">
            <v>-100</v>
          </cell>
          <cell r="O99" t="str">
            <v> </v>
          </cell>
          <cell r="P99" t="str">
            <v> </v>
          </cell>
          <cell r="Q99" t="str">
            <v> </v>
          </cell>
        </row>
        <row r="100">
          <cell r="C100">
            <v>17507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-100</v>
          </cell>
          <cell r="M100">
            <v>-100</v>
          </cell>
          <cell r="N100">
            <v>-100</v>
          </cell>
          <cell r="O100" t="str">
            <v> </v>
          </cell>
          <cell r="P100" t="str">
            <v> </v>
          </cell>
          <cell r="Q100" t="str">
            <v> </v>
          </cell>
        </row>
        <row r="101">
          <cell r="C101">
            <v>4167</v>
          </cell>
          <cell r="E101">
            <v>158439</v>
          </cell>
          <cell r="F101">
            <v>164505.6</v>
          </cell>
          <cell r="G101">
            <v>164505.6</v>
          </cell>
          <cell r="H101">
            <v>164505.6</v>
          </cell>
          <cell r="I101">
            <v>6066.600000000006</v>
          </cell>
          <cell r="J101">
            <v>0</v>
          </cell>
          <cell r="K101">
            <v>0</v>
          </cell>
          <cell r="L101">
            <v>3702.2318214542834</v>
          </cell>
          <cell r="M101">
            <v>3847.8185745140395</v>
          </cell>
          <cell r="N101">
            <v>3847.8185745140395</v>
          </cell>
          <cell r="O101">
            <v>0.1426299427834627</v>
          </cell>
          <cell r="P101">
            <v>0.1473447952097536</v>
          </cell>
          <cell r="Q101">
            <v>0.14843382382199666</v>
          </cell>
        </row>
        <row r="102">
          <cell r="C102">
            <v>133600</v>
          </cell>
          <cell r="E102">
            <v>312327</v>
          </cell>
          <cell r="F102">
            <v>312300</v>
          </cell>
          <cell r="G102">
            <v>535000</v>
          </cell>
          <cell r="H102">
            <v>535000</v>
          </cell>
          <cell r="I102">
            <v>-27</v>
          </cell>
          <cell r="J102">
            <v>222700</v>
          </cell>
          <cell r="K102">
            <v>0</v>
          </cell>
          <cell r="L102">
            <v>133.77769461077844</v>
          </cell>
          <cell r="M102">
            <v>133.7574850299401</v>
          </cell>
          <cell r="N102">
            <v>300.4491017964072</v>
          </cell>
          <cell r="O102">
            <v>0.28116298474321694</v>
          </cell>
          <cell r="P102">
            <v>0.2797216601988385</v>
          </cell>
          <cell r="Q102">
            <v>0.4827318689744799</v>
          </cell>
        </row>
        <row r="103">
          <cell r="C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n.a.</v>
          </cell>
          <cell r="M103" t="str">
            <v>n.a.</v>
          </cell>
          <cell r="N103" t="str">
            <v>n.a.</v>
          </cell>
          <cell r="O103" t="str">
            <v> </v>
          </cell>
          <cell r="P103" t="str">
            <v> </v>
          </cell>
          <cell r="Q103" t="str">
            <v> </v>
          </cell>
        </row>
        <row r="104">
          <cell r="O104" t="str">
            <v> </v>
          </cell>
        </row>
        <row r="105">
          <cell r="C105">
            <v>305800</v>
          </cell>
          <cell r="E105">
            <v>247105</v>
          </cell>
          <cell r="F105">
            <v>389161.97207981616</v>
          </cell>
          <cell r="G105">
            <v>125500</v>
          </cell>
          <cell r="H105">
            <v>125500</v>
          </cell>
          <cell r="I105">
            <v>142056.97207981616</v>
          </cell>
          <cell r="J105">
            <v>-263661.97207981616</v>
          </cell>
          <cell r="K105">
            <v>0</v>
          </cell>
          <cell r="L105">
            <v>-19.193917593198172</v>
          </cell>
          <cell r="M105">
            <v>27.26029172001836</v>
          </cell>
          <cell r="N105">
            <v>-58.96010464355788</v>
          </cell>
          <cell r="O105">
            <v>0.22244884158261255</v>
          </cell>
          <cell r="P105">
            <v>0.348565587308422</v>
          </cell>
          <cell r="Q105">
            <v>0.11323897113326585</v>
          </cell>
        </row>
        <row r="106">
          <cell r="C106">
            <v>-307002</v>
          </cell>
          <cell r="E106">
            <v>530132</v>
          </cell>
          <cell r="F106">
            <v>399361.97207981616</v>
          </cell>
          <cell r="G106">
            <v>76600</v>
          </cell>
          <cell r="H106">
            <v>76600</v>
          </cell>
          <cell r="I106">
            <v>-130770.02792018384</v>
          </cell>
          <cell r="J106">
            <v>-322761.97207981616</v>
          </cell>
          <cell r="K106">
            <v>0</v>
          </cell>
          <cell r="L106">
            <v>-272.6803082716073</v>
          </cell>
          <cell r="M106">
            <v>-230.08448546909017</v>
          </cell>
          <cell r="N106">
            <v>-124.95097751806176</v>
          </cell>
          <cell r="O106">
            <v>0.4772353828772123</v>
          </cell>
          <cell r="P106">
            <v>0.3577015493129951</v>
          </cell>
          <cell r="Q106">
            <v>0.06911637600643955</v>
          </cell>
        </row>
        <row r="107">
          <cell r="C107">
            <v>39498</v>
          </cell>
          <cell r="E107">
            <v>79300</v>
          </cell>
          <cell r="F107">
            <v>82168</v>
          </cell>
          <cell r="G107">
            <v>78400</v>
          </cell>
          <cell r="H107">
            <v>78400</v>
          </cell>
          <cell r="I107">
            <v>2868</v>
          </cell>
          <cell r="J107">
            <v>-3768</v>
          </cell>
          <cell r="K107">
            <v>0</v>
          </cell>
          <cell r="L107">
            <v>100.76965922325184</v>
          </cell>
          <cell r="M107">
            <v>108.03078636893008</v>
          </cell>
          <cell r="N107">
            <v>98.49106283862474</v>
          </cell>
          <cell r="O107">
            <v>0.07138743909472157</v>
          </cell>
          <cell r="P107">
            <v>0.07359644372468191</v>
          </cell>
          <cell r="Q107">
            <v>0.070740520612335</v>
          </cell>
        </row>
        <row r="108">
          <cell r="C108">
            <v>-436497</v>
          </cell>
          <cell r="E108">
            <v>458041</v>
          </cell>
          <cell r="F108">
            <v>620603.8</v>
          </cell>
          <cell r="G108">
            <v>443700</v>
          </cell>
          <cell r="H108">
            <v>443700</v>
          </cell>
          <cell r="I108">
            <v>162562.80000000005</v>
          </cell>
          <cell r="J108">
            <v>-176903.80000000005</v>
          </cell>
          <cell r="K108">
            <v>0</v>
          </cell>
          <cell r="L108">
            <v>-204.9356582061274</v>
          </cell>
          <cell r="M108">
            <v>-242.17825093872355</v>
          </cell>
          <cell r="N108">
            <v>-201.65018316277087</v>
          </cell>
          <cell r="O108">
            <v>0.4123376291347461</v>
          </cell>
          <cell r="P108">
            <v>0.5558639937934932</v>
          </cell>
          <cell r="Q108">
            <v>0.40035164535322754</v>
          </cell>
        </row>
        <row r="109">
          <cell r="C109">
            <v>0</v>
          </cell>
          <cell r="E109">
            <v>-97751</v>
          </cell>
          <cell r="F109">
            <v>0</v>
          </cell>
          <cell r="G109">
            <v>0</v>
          </cell>
          <cell r="H109">
            <v>0</v>
          </cell>
          <cell r="I109">
            <v>97751</v>
          </cell>
          <cell r="J109">
            <v>0</v>
          </cell>
          <cell r="K109">
            <v>0</v>
          </cell>
          <cell r="L109" t="str">
            <v>n.a.</v>
          </cell>
          <cell r="M109" t="str">
            <v>n.a.</v>
          </cell>
          <cell r="N109" t="str">
            <v>n.a.</v>
          </cell>
          <cell r="O109">
            <v>-0.08799739670804702</v>
          </cell>
          <cell r="P109" t="str">
            <v> </v>
          </cell>
          <cell r="Q109" t="str">
            <v> </v>
          </cell>
        </row>
        <row r="110">
          <cell r="C110">
            <v>89997</v>
          </cell>
          <cell r="E110">
            <v>90542</v>
          </cell>
          <cell r="F110">
            <v>8890.172079816135</v>
          </cell>
          <cell r="G110">
            <v>89500</v>
          </cell>
          <cell r="H110">
            <v>89500</v>
          </cell>
          <cell r="I110">
            <v>-81651.82792018386</v>
          </cell>
          <cell r="J110">
            <v>80609.82792018386</v>
          </cell>
          <cell r="K110">
            <v>0</v>
          </cell>
          <cell r="L110">
            <v>0.6055757414135998</v>
          </cell>
          <cell r="M110">
            <v>-90.12170174581804</v>
          </cell>
          <cell r="N110">
            <v>-0.5522406302432281</v>
          </cell>
          <cell r="O110">
            <v>0.08150771135579168</v>
          </cell>
          <cell r="P110">
            <v>0.007962771993658437</v>
          </cell>
          <cell r="Q110">
            <v>0.08075607901535692</v>
          </cell>
        </row>
        <row r="111">
          <cell r="F111">
            <v>-312300</v>
          </cell>
          <cell r="G111">
            <v>-535000</v>
          </cell>
          <cell r="H111">
            <v>-535000</v>
          </cell>
          <cell r="I111">
            <v>-312300</v>
          </cell>
          <cell r="J111">
            <v>-222700</v>
          </cell>
          <cell r="K111">
            <v>0</v>
          </cell>
          <cell r="L111" t="str">
            <v>n.a.</v>
          </cell>
          <cell r="M111" t="str">
            <v>n.a.</v>
          </cell>
          <cell r="N111" t="str">
            <v>n.a.</v>
          </cell>
          <cell r="O111" t="str">
            <v> </v>
          </cell>
          <cell r="P111">
            <v>-0.2797216601988385</v>
          </cell>
          <cell r="Q111">
            <v>-0.4827318689744799</v>
          </cell>
        </row>
        <row r="112">
          <cell r="C112">
            <v>612802</v>
          </cell>
          <cell r="E112">
            <v>-283027</v>
          </cell>
          <cell r="F112">
            <v>-10200</v>
          </cell>
          <cell r="G112">
            <v>48900</v>
          </cell>
          <cell r="H112">
            <v>48900</v>
          </cell>
          <cell r="I112">
            <v>272827</v>
          </cell>
          <cell r="J112">
            <v>59100</v>
          </cell>
          <cell r="K112">
            <v>0</v>
          </cell>
          <cell r="L112">
            <v>-146.18571740953848</v>
          </cell>
          <cell r="M112">
            <v>-101.66448542922511</v>
          </cell>
          <cell r="N112">
            <v>-92.02026103047967</v>
          </cell>
          <cell r="O112">
            <v>-0.25478654129459977</v>
          </cell>
          <cell r="P112">
            <v>-0.009135962004573015</v>
          </cell>
          <cell r="Q112">
            <v>0.04412259512682629</v>
          </cell>
        </row>
        <row r="113">
          <cell r="C113">
            <v>37702</v>
          </cell>
          <cell r="E113">
            <v>57300</v>
          </cell>
          <cell r="F113">
            <v>57800</v>
          </cell>
          <cell r="G113">
            <v>56900</v>
          </cell>
          <cell r="H113">
            <v>56900</v>
          </cell>
          <cell r="I113">
            <v>500</v>
          </cell>
          <cell r="J113">
            <v>-900</v>
          </cell>
          <cell r="K113">
            <v>0</v>
          </cell>
          <cell r="L113">
            <v>51.98132725054374</v>
          </cell>
          <cell r="M113">
            <v>53.30751684260782</v>
          </cell>
          <cell r="N113">
            <v>50.92037557689246</v>
          </cell>
          <cell r="O113">
            <v>0.051582601010435644</v>
          </cell>
          <cell r="P113">
            <v>0.051770451359247086</v>
          </cell>
          <cell r="Q113">
            <v>0.05134101559747272</v>
          </cell>
        </row>
        <row r="114">
          <cell r="C114">
            <v>620100</v>
          </cell>
          <cell r="E114">
            <v>-235327</v>
          </cell>
          <cell r="F114">
            <v>37000</v>
          </cell>
          <cell r="G114">
            <v>77000</v>
          </cell>
          <cell r="H114">
            <v>77000</v>
          </cell>
          <cell r="I114">
            <v>272327</v>
          </cell>
          <cell r="J114">
            <v>40000</v>
          </cell>
          <cell r="K114">
            <v>0</v>
          </cell>
          <cell r="L114">
            <v>-137.94984679890342</v>
          </cell>
          <cell r="M114">
            <v>-94.0332204483148</v>
          </cell>
          <cell r="N114">
            <v>-87.58264796000645</v>
          </cell>
          <cell r="O114">
            <v>-0.21184605144821617</v>
          </cell>
          <cell r="P114">
            <v>0.033140254330313874</v>
          </cell>
          <cell r="Q114">
            <v>0.06947729702997188</v>
          </cell>
        </row>
        <row r="115">
          <cell r="C115">
            <v>-45000</v>
          </cell>
          <cell r="E115">
            <v>-105000</v>
          </cell>
          <cell r="F115">
            <v>-105000</v>
          </cell>
          <cell r="G115">
            <v>-85000</v>
          </cell>
          <cell r="H115">
            <v>-85000</v>
          </cell>
          <cell r="I115">
            <v>0</v>
          </cell>
          <cell r="J115">
            <v>20000</v>
          </cell>
          <cell r="K115">
            <v>0</v>
          </cell>
          <cell r="L115">
            <v>133.33333333333334</v>
          </cell>
          <cell r="M115">
            <v>133.33333333333334</v>
          </cell>
          <cell r="N115">
            <v>88.88888888888889</v>
          </cell>
          <cell r="O115">
            <v>-0.09452309085681923</v>
          </cell>
          <cell r="P115">
            <v>-0.09404666769413397</v>
          </cell>
          <cell r="Q115">
            <v>-0.07669571750061831</v>
          </cell>
        </row>
        <row r="116">
          <cell r="O116" t="str">
            <v> </v>
          </cell>
        </row>
        <row r="117">
          <cell r="C117">
            <v>-97919.91051249998</v>
          </cell>
          <cell r="E117">
            <v>-325992</v>
          </cell>
          <cell r="F117">
            <v>143224.0092673225</v>
          </cell>
          <cell r="G117">
            <v>-15107.434658093029</v>
          </cell>
          <cell r="H117">
            <v>-348698.69265809434</v>
          </cell>
          <cell r="I117">
            <v>469216.0092673225</v>
          </cell>
          <cell r="J117">
            <v>-158331.44392541551</v>
          </cell>
          <cell r="K117">
            <v>303061.75770000275</v>
          </cell>
          <cell r="L117">
            <v>-258.9105316488831</v>
          </cell>
          <cell r="M117">
            <v>-30.182938668572312</v>
          </cell>
          <cell r="N117">
            <v>-107.36438462713296</v>
          </cell>
          <cell r="O117">
            <v>-0.2934644898532973</v>
          </cell>
          <cell r="P117">
            <v>0.12828324576557565</v>
          </cell>
          <cell r="Q117">
            <v>-0.013631476949366506</v>
          </cell>
        </row>
        <row r="119">
          <cell r="C119">
            <v>-4.050151782599045</v>
          </cell>
          <cell r="E119">
            <v>-4.285055787708267</v>
          </cell>
          <cell r="F119">
            <v>-3.8971062437395405</v>
          </cell>
          <cell r="G119">
            <v>-4.628453943958252</v>
          </cell>
          <cell r="H119">
            <v>-4.924116167717198</v>
          </cell>
          <cell r="I119">
            <v>0.38794954396872683</v>
          </cell>
          <cell r="J119">
            <v>-0.7313477002187119</v>
          </cell>
        </row>
        <row r="120">
          <cell r="C120">
            <v>-3.214159857190751</v>
          </cell>
          <cell r="E120">
            <v>-3.8612628601815877</v>
          </cell>
          <cell r="F120">
            <v>-3.4700397883309484</v>
          </cell>
          <cell r="G120">
            <v>-3.9972882511617764</v>
          </cell>
          <cell r="H120">
            <v>-4.292950474920721</v>
          </cell>
          <cell r="I120">
            <v>0.3912230718506393</v>
          </cell>
          <cell r="J120">
            <v>-0.527248462830828</v>
          </cell>
        </row>
        <row r="121">
          <cell r="C121">
            <v>89328108</v>
          </cell>
          <cell r="E121">
            <v>111083968</v>
          </cell>
          <cell r="F121">
            <v>111646699</v>
          </cell>
          <cell r="G121">
            <v>110827570</v>
          </cell>
          <cell r="H121">
            <v>110827570</v>
          </cell>
        </row>
        <row r="123">
          <cell r="P123" t="str">
            <v>c:\opef1997.xls</v>
          </cell>
        </row>
      </sheetData>
      <sheetData sheetId="6">
        <row r="8">
          <cell r="C8" t="str">
            <v>Observ.</v>
          </cell>
          <cell r="N8" t="str">
            <v>Observ.</v>
          </cell>
          <cell r="Y8" t="str">
            <v>Observ.</v>
          </cell>
          <cell r="AL8" t="str">
            <v>Var. %</v>
          </cell>
          <cell r="AV8" t="str">
            <v>Var.%</v>
          </cell>
          <cell r="BG8" t="str">
            <v>% PIB</v>
          </cell>
          <cell r="BR8" t="str">
            <v>% PIB</v>
          </cell>
          <cell r="CC8" t="str">
            <v>% PIB</v>
          </cell>
        </row>
        <row r="9">
          <cell r="C9" t="str">
            <v>Ene-Feb/95</v>
          </cell>
          <cell r="N9" t="str">
            <v>Ene-Feb/96</v>
          </cell>
          <cell r="Y9" t="str">
            <v>Ene-Feb/97</v>
          </cell>
          <cell r="AL9" t="str">
            <v>96/95</v>
          </cell>
          <cell r="AV9" t="str">
            <v>97/96</v>
          </cell>
          <cell r="BG9" t="str">
            <v>Ene-Feb/95</v>
          </cell>
          <cell r="BR9" t="str">
            <v>Ene-Feb/96</v>
          </cell>
          <cell r="CC9" t="str">
            <v>Ene-Feb/97</v>
          </cell>
        </row>
        <row r="11">
          <cell r="C11">
            <v>1351.6</v>
          </cell>
          <cell r="N11">
            <v>1750.3765268</v>
          </cell>
          <cell r="Y11">
            <v>2074.769959153719</v>
          </cell>
          <cell r="AL11">
            <v>29.504034240899692</v>
          </cell>
          <cell r="AV11">
            <v>18.532780083995306</v>
          </cell>
          <cell r="BG11">
            <v>1.8311704472717816</v>
          </cell>
          <cell r="BR11">
            <v>1.9623030335526566</v>
          </cell>
          <cell r="CC11">
            <v>1.8583352465743022</v>
          </cell>
        </row>
        <row r="12">
          <cell r="C12">
            <v>1200</v>
          </cell>
          <cell r="N12">
            <v>1554.6019</v>
          </cell>
          <cell r="Y12">
            <v>1796.686580910241</v>
          </cell>
          <cell r="AL12">
            <v>29.55015833333332</v>
          </cell>
          <cell r="AV12">
            <v>15.572133348752581</v>
          </cell>
          <cell r="BG12">
            <v>1.6257802136180364</v>
          </cell>
          <cell r="BR12">
            <v>1.7446089917890577</v>
          </cell>
          <cell r="CC12">
            <v>1.6092608173845255</v>
          </cell>
        </row>
        <row r="13">
          <cell r="C13">
            <v>852.3605</v>
          </cell>
          <cell r="N13">
            <v>1037.623</v>
          </cell>
          <cell r="Y13">
            <v>1304.0493093476998</v>
          </cell>
          <cell r="AL13">
            <v>21.73522822796223</v>
          </cell>
          <cell r="AV13">
            <v>25.676600205247937</v>
          </cell>
          <cell r="BG13">
            <v>1.1547923631413135</v>
          </cell>
          <cell r="BR13">
            <v>1.153797856183019</v>
          </cell>
          <cell r="CC13">
            <v>1.2117629572288473</v>
          </cell>
        </row>
        <row r="14">
          <cell r="C14">
            <v>463.6415</v>
          </cell>
          <cell r="N14">
            <v>546.554</v>
          </cell>
          <cell r="Y14">
            <v>611.9385424426999</v>
          </cell>
          <cell r="AL14">
            <v>17.882890120923168</v>
          </cell>
          <cell r="AV14">
            <v>11.96305258816146</v>
          </cell>
          <cell r="BG14">
            <v>0.6281493140934891</v>
          </cell>
          <cell r="BR14">
            <v>0.6077475475083473</v>
          </cell>
          <cell r="CC14">
            <v>0.5686322231201483</v>
          </cell>
        </row>
        <row r="15">
          <cell r="C15">
            <v>388.719</v>
          </cell>
          <cell r="N15">
            <v>491.069</v>
          </cell>
          <cell r="Y15">
            <v>692.110766905</v>
          </cell>
          <cell r="AL15">
            <v>26.330073909430716</v>
          </cell>
          <cell r="AV15">
            <v>40.9396168165777</v>
          </cell>
          <cell r="BG15">
            <v>0.5266430490478246</v>
          </cell>
          <cell r="BR15">
            <v>0.5460503086746719</v>
          </cell>
          <cell r="CC15">
            <v>0.6431307341086991</v>
          </cell>
        </row>
        <row r="16">
          <cell r="C16">
            <v>321.7</v>
          </cell>
          <cell r="N16">
            <v>402.432</v>
          </cell>
          <cell r="Y16">
            <v>365.204569754</v>
          </cell>
          <cell r="AL16">
            <v>25.095430525334162</v>
          </cell>
          <cell r="AV16">
            <v>-9.250613829417153</v>
          </cell>
          <cell r="BG16">
            <v>0.4358445789341019</v>
          </cell>
          <cell r="BR16">
            <v>0.44748928932709164</v>
          </cell>
          <cell r="CC16">
            <v>0.3393593833196078</v>
          </cell>
        </row>
        <row r="17">
          <cell r="C17">
            <v>128.68</v>
          </cell>
          <cell r="N17">
            <v>149.883</v>
          </cell>
          <cell r="Y17">
            <v>136.70456975400006</v>
          </cell>
          <cell r="AL17">
            <v>16.47730805097918</v>
          </cell>
          <cell r="AV17">
            <v>-8.792478297071682</v>
          </cell>
          <cell r="BG17">
            <v>0.17433783157364077</v>
          </cell>
          <cell r="BR17">
            <v>0.16666427409403942</v>
          </cell>
          <cell r="CC17">
            <v>0.12703011498442965</v>
          </cell>
        </row>
        <row r="18">
          <cell r="C18">
            <v>193.01999999999998</v>
          </cell>
          <cell r="N18">
            <v>252.549</v>
          </cell>
          <cell r="Y18">
            <v>228.49999999999991</v>
          </cell>
          <cell r="AL18">
            <v>30.840845508237514</v>
          </cell>
          <cell r="AV18">
            <v>-9.522508503300386</v>
          </cell>
          <cell r="BG18">
            <v>0.26150674736046114</v>
          </cell>
          <cell r="BR18">
            <v>0.2808250152330522</v>
          </cell>
          <cell r="CC18">
            <v>0.21232926833517815</v>
          </cell>
        </row>
        <row r="19">
          <cell r="C19">
            <v>25.93950000000001</v>
          </cell>
          <cell r="N19">
            <v>114.54689999999982</v>
          </cell>
          <cell r="Y19">
            <v>168.74636304954106</v>
          </cell>
          <cell r="AL19">
            <v>341.5925518996117</v>
          </cell>
          <cell r="AV19">
            <v>47.31639446335196</v>
          </cell>
          <cell r="BG19">
            <v>0.035143271542620896</v>
          </cell>
          <cell r="BR19">
            <v>0.12737185630273276</v>
          </cell>
          <cell r="CC19">
            <v>0.151143172669656</v>
          </cell>
        </row>
        <row r="20">
          <cell r="C20">
            <v>0</v>
          </cell>
          <cell r="N20">
            <v>14.344</v>
          </cell>
          <cell r="Y20">
            <v>0</v>
          </cell>
          <cell r="AL20" t="str">
            <v>n.a.</v>
          </cell>
          <cell r="AV20">
            <v>-100</v>
          </cell>
          <cell r="BG20">
            <v>0</v>
          </cell>
          <cell r="BR20">
            <v>0.01594998997621412</v>
          </cell>
          <cell r="CC20">
            <v>0</v>
          </cell>
        </row>
        <row r="21">
          <cell r="C21">
            <v>151.60000000000002</v>
          </cell>
          <cell r="N21">
            <v>195.7746268</v>
          </cell>
          <cell r="Y21">
            <v>270.9535238461895</v>
          </cell>
          <cell r="AL21">
            <v>29.138935883904992</v>
          </cell>
          <cell r="AV21">
            <v>38.40073572097318</v>
          </cell>
          <cell r="BG21">
            <v>0.2053902336537453</v>
          </cell>
          <cell r="BR21">
            <v>0.21769404176359874</v>
          </cell>
          <cell r="CC21">
            <v>0.25177839593479073</v>
          </cell>
        </row>
        <row r="23">
          <cell r="C23">
            <v>1355.4</v>
          </cell>
          <cell r="N23">
            <v>1770.2682138</v>
          </cell>
          <cell r="Y23">
            <v>2205.399487031254</v>
          </cell>
          <cell r="AL23">
            <v>30.608544621513943</v>
          </cell>
          <cell r="AV23">
            <v>24.579963072218035</v>
          </cell>
          <cell r="BG23">
            <v>1.8363187512815722</v>
          </cell>
          <cell r="BR23">
            <v>1.9684718534105186</v>
          </cell>
          <cell r="CC23">
            <v>2.049325424368156</v>
          </cell>
        </row>
        <row r="25">
          <cell r="C25">
            <v>1215.9</v>
          </cell>
          <cell r="N25">
            <v>1533.5845286</v>
          </cell>
          <cell r="Y25">
            <v>1915.3692212066708</v>
          </cell>
          <cell r="AL25">
            <v>62.55219478064311</v>
          </cell>
          <cell r="AV25">
            <v>24.89492333071459</v>
          </cell>
          <cell r="BG25">
            <v>1.6473218014484754</v>
          </cell>
          <cell r="BR25">
            <v>1.705288473148847</v>
          </cell>
          <cell r="CC25">
            <v>1.7798203296741033</v>
          </cell>
        </row>
        <row r="26">
          <cell r="C26">
            <v>294.5</v>
          </cell>
          <cell r="N26">
            <v>361.848885</v>
          </cell>
          <cell r="Y26">
            <v>386.72142430632664</v>
          </cell>
          <cell r="AL26">
            <v>22.868891341256358</v>
          </cell>
          <cell r="AV26">
            <v>6.873736616965576</v>
          </cell>
          <cell r="BG26">
            <v>0.39899356075875975</v>
          </cell>
          <cell r="BR26">
            <v>0.40236238766412824</v>
          </cell>
          <cell r="CC26">
            <v>0.3593535101641153</v>
          </cell>
        </row>
        <row r="27">
          <cell r="C27">
            <v>109.7</v>
          </cell>
          <cell r="N27">
            <v>120.9159234</v>
          </cell>
          <cell r="Y27">
            <v>181.51572049261335</v>
          </cell>
          <cell r="AL27">
            <v>10.224178122151306</v>
          </cell>
          <cell r="AV27">
            <v>50.117300838983915</v>
          </cell>
          <cell r="BG27">
            <v>0.14862340786158218</v>
          </cell>
          <cell r="BR27">
            <v>0.13445397143019205</v>
          </cell>
          <cell r="CC27">
            <v>0.16867002242244777</v>
          </cell>
        </row>
        <row r="28">
          <cell r="C28">
            <v>811.7</v>
          </cell>
          <cell r="N28">
            <v>1050.8197202000001</v>
          </cell>
          <cell r="Y28">
            <v>1347.132076407731</v>
          </cell>
          <cell r="AL28">
            <v>29.459125317235447</v>
          </cell>
          <cell r="AV28">
            <v>28.198210455294294</v>
          </cell>
          <cell r="BG28">
            <v>1.0997048328281336</v>
          </cell>
          <cell r="BR28">
            <v>1.1684721140545267</v>
          </cell>
          <cell r="CC28">
            <v>1.2517967970875403</v>
          </cell>
        </row>
        <row r="30">
          <cell r="C30">
            <v>139.5</v>
          </cell>
          <cell r="N30">
            <v>236.6836852</v>
          </cell>
          <cell r="Y30">
            <v>290.03026582458335</v>
          </cell>
          <cell r="AL30">
            <v>69.66572415770611</v>
          </cell>
          <cell r="AV30">
            <v>22.539187937480754</v>
          </cell>
          <cell r="BG30">
            <v>0.18899694983309673</v>
          </cell>
          <cell r="BR30">
            <v>0.2631833802616717</v>
          </cell>
          <cell r="CC30">
            <v>0.26950509469405265</v>
          </cell>
        </row>
        <row r="31">
          <cell r="C31">
            <v>97.1</v>
          </cell>
          <cell r="N31">
            <v>175.1802</v>
          </cell>
          <cell r="Y31">
            <v>201.8348269</v>
          </cell>
          <cell r="AL31">
            <v>80.41215242018541</v>
          </cell>
          <cell r="AV31">
            <v>15.215547704592169</v>
          </cell>
          <cell r="BG31">
            <v>0.13155271561859277</v>
          </cell>
          <cell r="BR31">
            <v>0.1947938116307296</v>
          </cell>
          <cell r="CC31">
            <v>0.1875511646399753</v>
          </cell>
        </row>
        <row r="32">
          <cell r="C32">
            <v>42.4</v>
          </cell>
          <cell r="N32">
            <v>61.5034852</v>
          </cell>
          <cell r="Y32">
            <v>88.19543892458334</v>
          </cell>
          <cell r="AL32">
            <v>45.055389622641506</v>
          </cell>
          <cell r="AV32">
            <v>43.39909134870188</v>
          </cell>
          <cell r="BG32">
            <v>0.05744423421450395</v>
          </cell>
          <cell r="BR32">
            <v>0.06838956863094212</v>
          </cell>
          <cell r="CC32">
            <v>0.08195393005407738</v>
          </cell>
        </row>
        <row r="34">
          <cell r="C34">
            <v>-3.800000000000182</v>
          </cell>
          <cell r="N34">
            <v>-19.891687000000047</v>
          </cell>
          <cell r="Y34">
            <v>-129.4149690942777</v>
          </cell>
          <cell r="AL34">
            <v>423.4654473683972</v>
          </cell>
          <cell r="AV34">
            <v>550.5982579269289</v>
          </cell>
          <cell r="BG34">
            <v>-0.005148304009790605</v>
          </cell>
          <cell r="BR34">
            <v>-0.006168819857861996</v>
          </cell>
          <cell r="CC34">
            <v>-0.11591472945767765</v>
          </cell>
        </row>
        <row r="35">
          <cell r="CC35" t="str">
            <v> </v>
          </cell>
        </row>
        <row r="36">
          <cell r="C36">
            <v>152.9</v>
          </cell>
          <cell r="N36">
            <v>355.98207019999995</v>
          </cell>
          <cell r="Y36">
            <v>445.6193209547667</v>
          </cell>
          <cell r="AL36">
            <v>132.82018979725305</v>
          </cell>
          <cell r="AV36">
            <v>25.180271215459314</v>
          </cell>
          <cell r="BG36">
            <v>0.20715149555183146</v>
          </cell>
          <cell r="BR36">
            <v>0.39583870966271273</v>
          </cell>
          <cell r="CC36">
            <v>0.4140832576557749</v>
          </cell>
        </row>
        <row r="37">
          <cell r="C37">
            <v>152.9</v>
          </cell>
          <cell r="N37">
            <v>355.98207019999995</v>
          </cell>
          <cell r="Y37">
            <v>445.6193209547667</v>
          </cell>
          <cell r="AL37">
            <v>132.82018979725305</v>
          </cell>
          <cell r="AV37">
            <v>25.180271215459314</v>
          </cell>
          <cell r="BG37">
            <v>0.20715149555183146</v>
          </cell>
          <cell r="BR37">
            <v>0.39583870966271273</v>
          </cell>
          <cell r="CC37">
            <v>0.4140832576557749</v>
          </cell>
        </row>
        <row r="38">
          <cell r="N38">
            <v>0</v>
          </cell>
          <cell r="AL38" t="str">
            <v>n.a.</v>
          </cell>
          <cell r="AV38" t="str">
            <v>n.a.</v>
          </cell>
          <cell r="BG38">
            <v>0</v>
          </cell>
          <cell r="BR38">
            <v>0</v>
          </cell>
          <cell r="CC38" t="str">
            <v> </v>
          </cell>
        </row>
        <row r="40">
          <cell r="C40">
            <v>1508.3000000000002</v>
          </cell>
          <cell r="N40">
            <v>2126.2502839999997</v>
          </cell>
          <cell r="Y40">
            <v>2651.018807986021</v>
          </cell>
          <cell r="AL40">
            <v>40.96998501624343</v>
          </cell>
          <cell r="AV40">
            <v>24.680468143138935</v>
          </cell>
          <cell r="BG40">
            <v>2.0434702468334036</v>
          </cell>
          <cell r="BR40">
            <v>2.3643105630732313</v>
          </cell>
          <cell r="CC40">
            <v>2.463408682023931</v>
          </cell>
        </row>
        <row r="42">
          <cell r="C42">
            <v>-156.70000000000027</v>
          </cell>
          <cell r="N42">
            <v>-375.8737571999998</v>
          </cell>
          <cell r="Y42">
            <v>-581.9088414490443</v>
          </cell>
          <cell r="AL42">
            <v>139.86838366304983</v>
          </cell>
          <cell r="AV42">
            <v>54.8149692023896</v>
          </cell>
          <cell r="BG42">
            <v>-0.21229979956162204</v>
          </cell>
          <cell r="BR42">
            <v>-0.4020075295205747</v>
          </cell>
          <cell r="CC42">
            <v>-0.5212055946670169</v>
          </cell>
        </row>
        <row r="44">
          <cell r="C44">
            <v>21.799999999999997</v>
          </cell>
          <cell r="N44">
            <v>30.170460279310003</v>
          </cell>
          <cell r="Y44">
            <v>55.65839055620333</v>
          </cell>
          <cell r="AL44">
            <v>38.396606785825725</v>
          </cell>
          <cell r="AV44">
            <v>84.47975284743066</v>
          </cell>
          <cell r="BG44">
            <v>0.02953500721406099</v>
          </cell>
          <cell r="BR44">
            <v>0.03354842017796715</v>
          </cell>
          <cell r="CC44">
            <v>0.05171949822106016</v>
          </cell>
        </row>
        <row r="46">
          <cell r="C46">
            <v>-178.50000000000028</v>
          </cell>
          <cell r="N46">
            <v>-406.0442174793098</v>
          </cell>
          <cell r="Y46">
            <v>-637.2566423327277</v>
          </cell>
          <cell r="AL46">
            <v>101.4717768772241</v>
          </cell>
          <cell r="AV46">
            <v>56.94267148754542</v>
          </cell>
          <cell r="BG46">
            <v>-0.24183480677568303</v>
          </cell>
          <cell r="BR46">
            <v>-0.4355559496985419</v>
          </cell>
          <cell r="CC46">
            <v>-0.5707796540699585</v>
          </cell>
        </row>
        <row r="48">
          <cell r="C48">
            <v>178.49999999999997</v>
          </cell>
          <cell r="N48">
            <v>406.3588000599999</v>
          </cell>
          <cell r="Y48">
            <v>786.3231254860307</v>
          </cell>
          <cell r="AL48">
            <v>127.65198882913165</v>
          </cell>
          <cell r="AV48">
            <v>93.50463811044034</v>
          </cell>
          <cell r="BG48">
            <v>0.24183480677568286</v>
          </cell>
          <cell r="BR48">
            <v>0.45185574370492176</v>
          </cell>
          <cell r="CC48">
            <v>0.7306757720327328</v>
          </cell>
        </row>
        <row r="50">
          <cell r="C50">
            <v>-20</v>
          </cell>
          <cell r="N50">
            <v>368.28438698</v>
          </cell>
          <cell r="Y50">
            <v>1057.3233530525597</v>
          </cell>
          <cell r="AL50">
            <v>-1941.4219349</v>
          </cell>
          <cell r="AV50">
            <v>187.09426476718343</v>
          </cell>
          <cell r="BG50">
            <v>-0.02709633689363393</v>
          </cell>
          <cell r="BR50">
            <v>0.40951842447902703</v>
          </cell>
          <cell r="CC50">
            <v>0.9824975665091789</v>
          </cell>
        </row>
        <row r="51">
          <cell r="C51">
            <v>55.2</v>
          </cell>
          <cell r="N51">
            <v>464.97001040000004</v>
          </cell>
          <cell r="Y51">
            <v>1156.427368084393</v>
          </cell>
          <cell r="AL51">
            <v>742.3369753623188</v>
          </cell>
          <cell r="AV51">
            <v>148.7100979027771</v>
          </cell>
          <cell r="BG51">
            <v>0.07478588982642968</v>
          </cell>
          <cell r="BR51">
            <v>0.517029211176811</v>
          </cell>
          <cell r="CC51">
            <v>1.0745880829240047</v>
          </cell>
        </row>
        <row r="52">
          <cell r="C52">
            <v>75.2</v>
          </cell>
          <cell r="N52">
            <v>96.68562342</v>
          </cell>
          <cell r="Y52">
            <v>99.10401503183334</v>
          </cell>
          <cell r="AL52">
            <v>28.571307739361696</v>
          </cell>
          <cell r="AV52">
            <v>2.5012939114307686</v>
          </cell>
          <cell r="BG52">
            <v>0.10188222672006361</v>
          </cell>
          <cell r="BR52">
            <v>0.10751078669778397</v>
          </cell>
          <cell r="CC52">
            <v>0.09209051641482574</v>
          </cell>
        </row>
        <row r="54">
          <cell r="C54">
            <v>189</v>
          </cell>
          <cell r="N54">
            <v>139.33639999999997</v>
          </cell>
          <cell r="Y54">
            <v>1085.546221339</v>
          </cell>
          <cell r="AL54">
            <v>-26.277037037037054</v>
          </cell>
          <cell r="AV54">
            <v>679.0830115741473</v>
          </cell>
          <cell r="BG54">
            <v>0.25606038364484074</v>
          </cell>
          <cell r="BR54">
            <v>0.1549368504825544</v>
          </cell>
          <cell r="CC54">
            <v>1.0087231287567937</v>
          </cell>
        </row>
        <row r="55">
          <cell r="C55">
            <v>338.7</v>
          </cell>
          <cell r="N55">
            <v>581.482</v>
          </cell>
          <cell r="Y55">
            <v>1294.443394439</v>
          </cell>
          <cell r="AL55">
            <v>71.68054325361678</v>
          </cell>
          <cell r="AV55">
            <v>122.61108588726736</v>
          </cell>
          <cell r="BG55">
            <v>0.4588764652936908</v>
          </cell>
          <cell r="BR55">
            <v>0.6465861734069255</v>
          </cell>
          <cell r="CC55">
            <v>1.2028368439498356</v>
          </cell>
        </row>
        <row r="56">
          <cell r="C56">
            <v>149.7</v>
          </cell>
          <cell r="N56">
            <v>442.1456</v>
          </cell>
          <cell r="Y56">
            <v>208.8971731</v>
          </cell>
          <cell r="AL56">
            <v>195.35444221776888</v>
          </cell>
          <cell r="AV56">
            <v>-52.75375959864805</v>
          </cell>
          <cell r="BG56">
            <v>0.20281608164885004</v>
          </cell>
          <cell r="BR56">
            <v>0.4916493229243711</v>
          </cell>
          <cell r="CC56">
            <v>0.19411371519304194</v>
          </cell>
        </row>
        <row r="58">
          <cell r="C58">
            <v>9.099999999999966</v>
          </cell>
          <cell r="N58">
            <v>-101.26198692000006</v>
          </cell>
          <cell r="Y58">
            <v>-1521.0055514055289</v>
          </cell>
          <cell r="AL58">
            <v>-1212.7690870329718</v>
          </cell>
          <cell r="AV58">
            <v>1402.0498784081415</v>
          </cell>
          <cell r="BG58">
            <v>0.012328833286603405</v>
          </cell>
          <cell r="BR58">
            <v>-0.11259953125665965</v>
          </cell>
          <cell r="CC58">
            <v>-1.4133654085937868</v>
          </cell>
        </row>
        <row r="59">
          <cell r="C59">
            <v>0</v>
          </cell>
          <cell r="N59">
            <v>0</v>
          </cell>
          <cell r="Y59">
            <v>91.61404933333336</v>
          </cell>
          <cell r="AL59" t="str">
            <v>n.a.</v>
          </cell>
          <cell r="AV59" t="str">
            <v>n.a.</v>
          </cell>
          <cell r="BG59">
            <v>0</v>
          </cell>
          <cell r="BR59">
            <v>0</v>
          </cell>
          <cell r="CC59">
            <v>0.0851306085959282</v>
          </cell>
        </row>
        <row r="60">
          <cell r="C60">
            <v>69.3</v>
          </cell>
          <cell r="N60">
            <v>-88.56151399760009</v>
          </cell>
          <cell r="Y60">
            <v>-1560.4291113079034</v>
          </cell>
          <cell r="AL60">
            <v>-951.9088105132513</v>
          </cell>
          <cell r="AV60">
            <v>1661.9720360135095</v>
          </cell>
          <cell r="BG60">
            <v>0.0938888073364416</v>
          </cell>
          <cell r="BR60">
            <v>-0.09847708174428806</v>
          </cell>
          <cell r="CC60">
            <v>-1.4499989999690135</v>
          </cell>
        </row>
        <row r="61">
          <cell r="C61">
            <v>-60.20000000000003</v>
          </cell>
          <cell r="N61">
            <v>-12.70047292239996</v>
          </cell>
          <cell r="Y61">
            <v>-52.190489430958706</v>
          </cell>
          <cell r="AL61">
            <v>-78.90286889966785</v>
          </cell>
          <cell r="AV61">
            <v>310.933433344122</v>
          </cell>
          <cell r="BG61">
            <v>-0.0815599740498382</v>
          </cell>
          <cell r="BR61">
            <v>-0.014122449512371599</v>
          </cell>
          <cell r="CC61">
            <v>-0.0484970172207016</v>
          </cell>
        </row>
        <row r="63">
          <cell r="C63">
            <v>0.4</v>
          </cell>
          <cell r="N63">
            <v>0</v>
          </cell>
          <cell r="Y63">
            <v>164.4591025</v>
          </cell>
          <cell r="AL63">
            <v>167.6591025</v>
          </cell>
          <cell r="AV63" t="str">
            <v>n.a.</v>
          </cell>
          <cell r="BG63">
            <v>0.0005419267378726788</v>
          </cell>
          <cell r="BR63">
            <v>0</v>
          </cell>
          <cell r="CC63">
            <v>0.1528204853605474</v>
          </cell>
        </row>
        <row r="65">
          <cell r="C65">
            <v>-0.21586306542070674</v>
          </cell>
          <cell r="N65">
            <v>-0.4020075295205747</v>
          </cell>
          <cell r="Y65">
            <v>-0.5212055946670169</v>
          </cell>
          <cell r="CC65">
            <v>-0.5212055946670169</v>
          </cell>
        </row>
        <row r="66">
          <cell r="C66">
            <v>-0.24597064588245593</v>
          </cell>
          <cell r="N66">
            <v>-0.4355559496985419</v>
          </cell>
          <cell r="Y66">
            <v>-0.5707796540699585</v>
          </cell>
          <cell r="CC66">
            <v>-0.5707796540699585</v>
          </cell>
        </row>
        <row r="67">
          <cell r="C67">
            <v>35781.13063935185</v>
          </cell>
        </row>
        <row r="68">
          <cell r="C68">
            <v>-3.126388037344441E-13</v>
          </cell>
          <cell r="N68">
            <v>0.31458258069011436</v>
          </cell>
          <cell r="Y68">
            <v>-0.9809312615843737</v>
          </cell>
          <cell r="BG68">
            <v>73810715</v>
          </cell>
        </row>
        <row r="69">
          <cell r="N69">
            <v>0.039322822586264294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GP 2002 A 2020"/>
      <sheetName val="SGP-PRESUPUESTADO 2003"/>
      <sheetName val="Distr. S.G.P."/>
      <sheetName val="BASE DE COSTOS MUNICIPIOS-MEN"/>
      <sheetName val="CALIDAD-2002"/>
      <sheetName val="BASE DE COSTOS MUNICIPIOS-DNP"/>
      <sheetName val="PROPUESTA REFORMA PENSIONAL"/>
      <sheetName val="RESPUESTA DERECHO DE PETICION"/>
      <sheetName val="PICN para Educación"/>
      <sheetName val="SITUADO FISCAL 1993 A 1998"/>
      <sheetName val="SITUAD FISCAL Y FEC 1996 A 2002"/>
      <sheetName val="RECURSOS FEC"/>
      <sheetName val="COSTOS Vs. INGRESOS SGP-2002"/>
      <sheetName val="COMPARATIVO"/>
      <sheetName val="RESUMEN COSTOS Vs. SGP 2002"/>
      <sheetName val="SITUACION FINANCIERA A 2002"/>
      <sheetName val="SITUACION FINANCIERA 2003 11-12"/>
      <sheetName val="SITUACION FINANCIERA 2003-12-12"/>
      <sheetName val="EDUCACION Vs. SALUD"/>
      <sheetName val="Prestserv-MEN-Proyectar  SGP"/>
      <sheetName val="Prestserv-MEN-2001-Proy.2002"/>
      <sheetName val="Aportespatr.-MEN-2001-Proy.2002"/>
      <sheetName val="Respresaport-MEN-2001-Proy.2002"/>
      <sheetName val="Resumendeficit-MEN-2001"/>
      <sheetName val="costosprestservcdeudas-MEN-2001"/>
      <sheetName val="DEFICITCONVEN-MEN-2001"/>
      <sheetName val="Deudas Paragrafo 3 artículo 15 "/>
      <sheetName val="deudas verificadas a 2001"/>
      <sheetName val="Deudas a 31-12-2001-Millones"/>
      <sheetName val="DEUDAS A 31-12-2001-Pesos"/>
      <sheetName val="DEUDAS 31-12-2000"/>
      <sheetName val="GIROS SITUAD.FISCAL- 2000"/>
      <sheetName val="GIROS SITUADO FISCAL Y FEC 2001"/>
      <sheetName val="COMPROMISOS Y PAGOS SGP 2002"/>
      <sheetName val="GIROS SITUADO FISCAL - 2001"/>
      <sheetName val="FEC-DNP"/>
      <sheetName val="COSTOS FECODE 04-04-2001"/>
      <sheetName val="Docentes Por Municipio y Fuente"/>
      <sheetName val="Docentes Por Fuente Financiació"/>
      <sheetName val="GOBIERNO Vs. FECODE"/>
      <sheetName val="BOLSA GLOBAL CONCERTADA 25-05"/>
      <sheetName val="COSTOS Vs. BOLSA"/>
      <sheetName val="CUADROS Vs GRAFICA"/>
      <sheetName val="COSTOS 2000 Y 2001-PLAN FINANCI"/>
      <sheetName val="COSTOS 2001-VERSION DGP-SEPTIEM"/>
      <sheetName val="COSTOS 2000 Y 2001- PRESUPUESTO"/>
      <sheetName val="RESUMEN COSTOS 2001"/>
      <sheetName val="COSTOS 2001-ACTUALIZ.COSTOS MEN"/>
      <sheetName val="MENSUALIDAD 2002 DEPTOS Y MUNIC"/>
      <sheetName val="MENSUALIDAD 2002 MUNIC.NO CERTI"/>
      <sheetName val="EJECUCION  POR RUBRO A 2001"/>
      <sheetName val="COSTOS PROYECTADOS 2002"/>
      <sheetName val="TOTAL SITUADO FISCAL + $250.288"/>
      <sheetName val="SITUAD.FISC.FEC 96-01-PLAN FINA"/>
      <sheetName val="DISTRIBICION DE $784 Y $427"/>
      <sheetName val="TOTAL SITUADO 1996 Vs 2001"/>
      <sheetName val="SITUADO FISCAL 1993 "/>
      <sheetName val="RESUMEN 1996 A 2001 (2)"/>
      <sheetName val="RESUMEN 1996 A 2001"/>
      <sheetName val="SITUADO FISCAL 2001"/>
      <sheetName val="SITUADO FISCAL AFORADO"/>
      <sheetName val="VALOR UN PUNTO 200-9%-2,5%  "/>
      <sheetName val="VALOR PUNTO 2001-DECRETO 2713  "/>
      <sheetName val="VALOR PUNTO 2002-DECRETO 688"/>
      <sheetName val="VALOR PUNTO 2002-DECRETO 68 (3)"/>
      <sheetName val="VALOR PUNTO 2002-DECRETO 68 (4)"/>
      <sheetName val="incremento salarial por rangos"/>
      <sheetName val="VALOR PUNTO PROYECTADO 2003"/>
      <sheetName val="AHORRO POR POLÍTICA SALARIAL"/>
      <sheetName val="VALOR UN PUNTO 2001 - 8.75%"/>
      <sheetName val="VALOR UN PUNTO 2000"/>
      <sheetName val="VALOR UN PUNTO INCREMENTO PARCI"/>
      <sheetName val="BOLSA-ACTO LEGISLATIVO  (2)"/>
      <sheetName val="BOLSA-ACTO LEGISLATIVO "/>
      <sheetName val="2ULTIMA VERSION ACTO LEGISL.DNP"/>
      <sheetName val="ULTIMA VERSION ACTO LEGISL.DNP"/>
      <sheetName val="Escenarios todos Munc"/>
      <sheetName val="Escenarios Sin OPS muncipales"/>
      <sheetName val="SITUACION FINANCIERA 9% Y 2.5%"/>
      <sheetName val="SITUACION FINANCIERA S.F.Compl "/>
      <sheetName val="SITUACION FINANCIERA SIN ACTO"/>
      <sheetName val="SITUACION FINANCIERA CON ACTO"/>
      <sheetName val="DEFICIT DEFINITIVO 31-10-99"/>
      <sheetName val="COSTO 2000 Inc.P.EJECUC.A JUNIO"/>
      <sheetName val="RESUMEN DE COSTOS 2000 Y 2001"/>
      <sheetName val="Hoja1"/>
      <sheetName val="COSTOS 2000 MEN"/>
      <sheetName val="COSTOS 2000-01 EN MILLONES"/>
      <sheetName val="CARTAGENA"/>
      <sheetName val="BOYACA"/>
      <sheetName val="ANTIOQUIA"/>
      <sheetName val="QUINDIO"/>
      <sheetName val="VALLE"/>
      <sheetName val="BOGOTA"/>
      <sheetName val="SUCRE"/>
      <sheetName val="HUILA"/>
      <sheetName val="VALOR PUNTO 2002-DECRETO 68 (2)"/>
      <sheetName val="DECRETOS SALARIALES DOCENTES"/>
      <sheetName val="EVOLUCION DE LOS SALARIO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+D pagos"/>
      <sheetName val="P+D ingresos"/>
      <sheetName val="Dolares ingresos"/>
      <sheetName val="Pesos ingresos"/>
      <sheetName val="Dolares pagos"/>
      <sheetName val="Pesos pagos"/>
      <sheetName val="Seguimiento pagos"/>
      <sheetName val="Seguimiento ingresos"/>
      <sheetName val="Seguimiento Flujo"/>
      <sheetName val="Hoja2"/>
      <sheetName val="Hoja1"/>
      <sheetName val="Seguimiento Transferencias"/>
      <sheetName val="Gráfico3"/>
      <sheetName val="Reporte de Pagos"/>
      <sheetName val="Reporte Vicetecnico"/>
      <sheetName val="inversión"/>
      <sheetName val="Transferencias"/>
      <sheetName val="Calculo TC"/>
      <sheetName val="Gráfico TC"/>
      <sheetName val="Ejercicio Portafolio"/>
      <sheetName val="Rend. financieros"/>
      <sheetName val="Contingencias"/>
      <sheetName val="Resumen TES Convenidas"/>
      <sheetName val="TES Convenidas"/>
      <sheetName val="Gráfico1"/>
      <sheetName val="Comparación Tributarios"/>
      <sheetName val="Comparación Servicio Deuda"/>
      <sheetName val="Ahorro TES"/>
      <sheetName val="Flujo Tesorería"/>
      <sheetName val="P_D ingresos"/>
    </sheetNames>
    <sheetDataSet>
      <sheetData sheetId="1">
        <row r="2">
          <cell r="D2" t="str">
            <v>INGRESOS PROGRAMADOS DE RECAUDO PARA LA TESORERIA</v>
          </cell>
        </row>
        <row r="3">
          <cell r="D3" t="str">
            <v>PESOS MAS DOLARES</v>
          </cell>
        </row>
        <row r="4">
          <cell r="D4" t="str">
            <v>1997</v>
          </cell>
        </row>
        <row r="5">
          <cell r="D5" t="str">
            <v>Miles de millones de pesos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 TESORERIA</v>
          </cell>
          <cell r="H10">
            <v>1140.71421463775</v>
          </cell>
          <cell r="I10">
            <v>2651.9847937195022</v>
          </cell>
          <cell r="J10">
            <v>1471.5354278392447</v>
          </cell>
          <cell r="K10">
            <v>2179.6081448299437</v>
          </cell>
          <cell r="L10">
            <v>1722.8942551986092</v>
          </cell>
          <cell r="M10">
            <v>1729.869501630498</v>
          </cell>
          <cell r="N10">
            <v>2106.3267525148112</v>
          </cell>
          <cell r="O10">
            <v>2025.1217938814996</v>
          </cell>
          <cell r="P10">
            <v>2249.0322651158435</v>
          </cell>
          <cell r="Q10">
            <v>1516.7031570160511</v>
          </cell>
          <cell r="R10">
            <v>1087.830417493837</v>
          </cell>
          <cell r="S10">
            <v>1825.5303261381632</v>
          </cell>
          <cell r="T10">
            <v>21707.151050015753</v>
          </cell>
        </row>
        <row r="11">
          <cell r="D11" t="str">
            <v>1.</v>
          </cell>
          <cell r="E11" t="str">
            <v>INGRESOS CORRIENTES</v>
          </cell>
          <cell r="H11">
            <v>701.0771691088332</v>
          </cell>
          <cell r="I11">
            <v>1406.6193999999998</v>
          </cell>
          <cell r="J11">
            <v>826.1857125726461</v>
          </cell>
          <cell r="K11">
            <v>1158.766599881033</v>
          </cell>
          <cell r="L11">
            <v>976.3746955268003</v>
          </cell>
          <cell r="M11">
            <v>1206.3580765977517</v>
          </cell>
          <cell r="N11">
            <v>1027.8358138803353</v>
          </cell>
          <cell r="O11">
            <v>1277.204922608692</v>
          </cell>
          <cell r="P11">
            <v>898.2148985554644</v>
          </cell>
          <cell r="Q11">
            <v>1272.599177865987</v>
          </cell>
          <cell r="R11">
            <v>823.2327734980237</v>
          </cell>
          <cell r="S11">
            <v>1316.082587592038</v>
          </cell>
          <cell r="T11">
            <v>12890.551827687605</v>
          </cell>
        </row>
        <row r="12">
          <cell r="E12" t="str">
            <v>1.1.</v>
          </cell>
          <cell r="F12" t="str">
            <v>TRIBUTARIOS NETOS</v>
          </cell>
          <cell r="H12">
            <v>671.8783</v>
          </cell>
          <cell r="I12">
            <v>1377.8193999999999</v>
          </cell>
          <cell r="J12">
            <v>794.8857125726462</v>
          </cell>
          <cell r="K12">
            <v>1131.6356558932416</v>
          </cell>
          <cell r="L12">
            <v>945.9299518558109</v>
          </cell>
          <cell r="M12">
            <v>1178.2635413740968</v>
          </cell>
          <cell r="N12">
            <v>994.8713388384574</v>
          </cell>
          <cell r="O12">
            <v>1243.2382258038617</v>
          </cell>
          <cell r="P12">
            <v>861.3461935888754</v>
          </cell>
          <cell r="Q12">
            <v>1227.9154123284868</v>
          </cell>
          <cell r="R12">
            <v>777.5184465624059</v>
          </cell>
          <cell r="S12">
            <v>1263.7437255066948</v>
          </cell>
          <cell r="T12">
            <v>12469.045904324577</v>
          </cell>
        </row>
        <row r="13">
          <cell r="F13" t="str">
            <v>Impuesto sobre la Renta Neto</v>
          </cell>
          <cell r="H13">
            <v>300.03099999999995</v>
          </cell>
          <cell r="I13">
            <v>412.96669999999995</v>
          </cell>
          <cell r="J13">
            <v>422.3881</v>
          </cell>
          <cell r="K13">
            <v>270.87149999999997</v>
          </cell>
          <cell r="L13">
            <v>532.3804</v>
          </cell>
          <cell r="M13">
            <v>355.239972160445</v>
          </cell>
          <cell r="N13">
            <v>558.9164175884764</v>
          </cell>
          <cell r="O13">
            <v>371.8090108792548</v>
          </cell>
          <cell r="P13">
            <v>440.3757017462721</v>
          </cell>
          <cell r="Q13">
            <v>279.4266877805263</v>
          </cell>
          <cell r="R13">
            <v>351.98717283484154</v>
          </cell>
          <cell r="S13">
            <v>304.6741370101836</v>
          </cell>
          <cell r="T13">
            <v>4601.0668</v>
          </cell>
        </row>
        <row r="14">
          <cell r="F14" t="str">
            <v>Impuesto sobre las ventas Interno Neto</v>
          </cell>
          <cell r="H14">
            <v>72.3048</v>
          </cell>
          <cell r="I14">
            <v>659.5827</v>
          </cell>
          <cell r="J14">
            <v>82.9311</v>
          </cell>
          <cell r="K14">
            <v>541.2278</v>
          </cell>
          <cell r="L14">
            <v>82.5332</v>
          </cell>
          <cell r="M14">
            <v>518.5635547422751</v>
          </cell>
          <cell r="N14">
            <v>116.99062830861816</v>
          </cell>
          <cell r="O14">
            <v>557.472184719477</v>
          </cell>
          <cell r="P14">
            <v>104.88887038582527</v>
          </cell>
          <cell r="Q14">
            <v>628.72312106976</v>
          </cell>
          <cell r="R14">
            <v>109.46175963320539</v>
          </cell>
          <cell r="S14">
            <v>630.821099772332</v>
          </cell>
          <cell r="T14">
            <v>4105.500818631493</v>
          </cell>
        </row>
        <row r="15">
          <cell r="F15" t="str">
            <v>-</v>
          </cell>
          <cell r="G15" t="str">
            <v>Devoluciones Impuestos Internos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F16" t="str">
            <v>Impuestos sobre aduanas y recargos Neto</v>
          </cell>
          <cell r="H16">
            <v>79.53099217699052</v>
          </cell>
          <cell r="I16">
            <v>79.5</v>
          </cell>
          <cell r="J16">
            <v>79.5</v>
          </cell>
          <cell r="K16">
            <v>86.8</v>
          </cell>
          <cell r="L16">
            <v>90.4</v>
          </cell>
          <cell r="M16">
            <v>83.52900000000001</v>
          </cell>
          <cell r="N16">
            <v>97.77153072146736</v>
          </cell>
          <cell r="O16">
            <v>97.88049385570655</v>
          </cell>
          <cell r="P16">
            <v>97.88049385570655</v>
          </cell>
          <cell r="Q16">
            <v>97.88049385570655</v>
          </cell>
          <cell r="R16">
            <v>97.88049385570655</v>
          </cell>
          <cell r="S16">
            <v>97.88049385570655</v>
          </cell>
          <cell r="T16">
            <v>1086.4339921769904</v>
          </cell>
        </row>
        <row r="17">
          <cell r="F17" t="str">
            <v>Impuesto sobre las ventas Externo Neto</v>
          </cell>
          <cell r="H17">
            <v>140.4690078230095</v>
          </cell>
          <cell r="I17">
            <v>140.5</v>
          </cell>
          <cell r="J17">
            <v>140.5</v>
          </cell>
          <cell r="K17">
            <v>153.2</v>
          </cell>
          <cell r="L17">
            <v>159.6</v>
          </cell>
          <cell r="M17">
            <v>143.29999999999998</v>
          </cell>
          <cell r="N17">
            <v>154.63297367285278</v>
          </cell>
          <cell r="O17">
            <v>154.83340526542943</v>
          </cell>
          <cell r="P17">
            <v>154.83340526542943</v>
          </cell>
          <cell r="Q17">
            <v>154.83340526542943</v>
          </cell>
          <cell r="R17">
            <v>154.83340526542943</v>
          </cell>
          <cell r="S17">
            <v>154.83340526542943</v>
          </cell>
          <cell r="T17">
            <v>1806.3690078230097</v>
          </cell>
        </row>
        <row r="18">
          <cell r="F18" t="str">
            <v>-</v>
          </cell>
          <cell r="G18" t="str">
            <v>Devoluciones Impuestos Externos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F19" t="str">
            <v>Impuesto Global a la Gasolina y al ACPM</v>
          </cell>
          <cell r="H19">
            <v>60.4425</v>
          </cell>
          <cell r="I19">
            <v>60.4</v>
          </cell>
          <cell r="J19">
            <v>60.4</v>
          </cell>
          <cell r="K19">
            <v>67.6747222222222</v>
          </cell>
          <cell r="L19">
            <v>68.01493791019796</v>
          </cell>
          <cell r="M19">
            <v>67.51008927657305</v>
          </cell>
          <cell r="N19">
            <v>46.23796055727897</v>
          </cell>
          <cell r="O19">
            <v>47.5315742898601</v>
          </cell>
          <cell r="P19">
            <v>46.21429217175589</v>
          </cell>
          <cell r="Q19">
            <v>48.61062041911868</v>
          </cell>
          <cell r="R19">
            <v>48.577251796072105</v>
          </cell>
          <cell r="S19">
            <v>58.7977768607272</v>
          </cell>
          <cell r="T19">
            <v>680.4117255038061</v>
          </cell>
        </row>
        <row r="20">
          <cell r="F20" t="str">
            <v>Impuesto 5% Pasajes Internacionales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F21" t="str">
            <v>Timbre Nacional</v>
          </cell>
          <cell r="H21">
            <v>18.1</v>
          </cell>
          <cell r="I21">
            <v>23.2</v>
          </cell>
          <cell r="J21">
            <v>7.996512572646152</v>
          </cell>
          <cell r="K21">
            <v>10.191633671019607</v>
          </cell>
          <cell r="L21">
            <v>10.74041394561297</v>
          </cell>
          <cell r="M21">
            <v>9.050925194803844</v>
          </cell>
          <cell r="N21">
            <v>15.751827989763688</v>
          </cell>
          <cell r="O21">
            <v>12.641556794133745</v>
          </cell>
          <cell r="P21">
            <v>16.253430163886243</v>
          </cell>
          <cell r="Q21">
            <v>17.95908393794577</v>
          </cell>
          <cell r="R21">
            <v>14.390363177150888</v>
          </cell>
          <cell r="S21">
            <v>14.848812742315825</v>
          </cell>
          <cell r="T21">
            <v>171.12456018927872</v>
          </cell>
        </row>
        <row r="22">
          <cell r="F22" t="str">
            <v>Timbre Nacional Salidas al Exterior</v>
          </cell>
          <cell r="H22">
            <v>1</v>
          </cell>
          <cell r="I22">
            <v>0.97</v>
          </cell>
          <cell r="J22">
            <v>0.97</v>
          </cell>
          <cell r="K22">
            <v>0.97</v>
          </cell>
          <cell r="L22">
            <v>1.2610000000000001</v>
          </cell>
          <cell r="M22">
            <v>0.97</v>
          </cell>
          <cell r="N22">
            <v>0.97</v>
          </cell>
          <cell r="O22">
            <v>0.97</v>
          </cell>
          <cell r="P22">
            <v>0.8</v>
          </cell>
          <cell r="Q22">
            <v>0.282</v>
          </cell>
          <cell r="R22">
            <v>0.188</v>
          </cell>
          <cell r="S22">
            <v>0.188</v>
          </cell>
          <cell r="T22">
            <v>9.539000000000001</v>
          </cell>
        </row>
        <row r="23">
          <cell r="F23" t="str">
            <v>Timbre de Consulados</v>
          </cell>
          <cell r="H23">
            <v>0</v>
          </cell>
          <cell r="I23">
            <v>0.7</v>
          </cell>
          <cell r="J23">
            <v>0.2</v>
          </cell>
          <cell r="K23">
            <v>0.5</v>
          </cell>
          <cell r="L23">
            <v>0.7</v>
          </cell>
          <cell r="M23">
            <v>0</v>
          </cell>
          <cell r="N23">
            <v>3.5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1.5</v>
          </cell>
          <cell r="T23">
            <v>7.1</v>
          </cell>
        </row>
        <row r="24">
          <cell r="F24" t="str">
            <v>Impuesto al Oro y Platino</v>
          </cell>
          <cell r="H24">
            <v>0</v>
          </cell>
          <cell r="I24">
            <v>0</v>
          </cell>
          <cell r="J24">
            <v>0</v>
          </cell>
          <cell r="K24">
            <v>0.2</v>
          </cell>
          <cell r="L24">
            <v>0.3</v>
          </cell>
          <cell r="M24">
            <v>0.09999999999999998</v>
          </cell>
          <cell r="N24">
            <v>0.1</v>
          </cell>
          <cell r="O24">
            <v>0.1</v>
          </cell>
          <cell r="P24">
            <v>0.1</v>
          </cell>
          <cell r="Q24">
            <v>0.2</v>
          </cell>
          <cell r="R24">
            <v>0.2</v>
          </cell>
          <cell r="S24">
            <v>0.2</v>
          </cell>
          <cell r="T24">
            <v>1.4999999999999998</v>
          </cell>
        </row>
        <row r="25">
          <cell r="F25" t="str">
            <v>Impuesto al Endeudamiento Externo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7">
          <cell r="E27" t="str">
            <v>1.2.</v>
          </cell>
          <cell r="F27" t="str">
            <v>NO TRIBUTARIOS</v>
          </cell>
          <cell r="H27">
            <v>29.19886910883322</v>
          </cell>
          <cell r="I27">
            <v>28.8</v>
          </cell>
          <cell r="J27">
            <v>31.3</v>
          </cell>
          <cell r="K27">
            <v>27.130943987791408</v>
          </cell>
          <cell r="L27">
            <v>30.44474367098939</v>
          </cell>
          <cell r="M27">
            <v>28.094535223654923</v>
          </cell>
          <cell r="N27">
            <v>32.964475041877975</v>
          </cell>
          <cell r="O27">
            <v>33.96669680483022</v>
          </cell>
          <cell r="P27">
            <v>36.86870496658896</v>
          </cell>
          <cell r="Q27">
            <v>44.683765537500214</v>
          </cell>
          <cell r="R27">
            <v>45.714326935617784</v>
          </cell>
          <cell r="S27">
            <v>52.3388620853431</v>
          </cell>
          <cell r="T27">
            <v>421.5059233630272</v>
          </cell>
        </row>
        <row r="28">
          <cell r="F28" t="str">
            <v>Cuota de Valorización Obras Nacionales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F29" t="str">
            <v>Tasas, Multas y contribuciones NEP</v>
          </cell>
          <cell r="H29">
            <v>2.971571263926239</v>
          </cell>
          <cell r="I29">
            <v>3.1</v>
          </cell>
          <cell r="J29">
            <v>2.6</v>
          </cell>
          <cell r="K29">
            <v>0.832039953899347</v>
          </cell>
          <cell r="L29">
            <v>0.8323592012880869</v>
          </cell>
          <cell r="M29">
            <v>0.624585769234802</v>
          </cell>
          <cell r="N29">
            <v>0.764031025646402</v>
          </cell>
          <cell r="O29">
            <v>0.278890512823201</v>
          </cell>
          <cell r="P29">
            <v>0.9761167948812041</v>
          </cell>
          <cell r="Q29">
            <v>4.729467179524818</v>
          </cell>
          <cell r="R29">
            <v>2.372842346168766</v>
          </cell>
          <cell r="S29">
            <v>3.2095138846383717</v>
          </cell>
          <cell r="T29">
            <v>23.29141793203124</v>
          </cell>
        </row>
        <row r="30">
          <cell r="F30" t="str">
            <v>Contribución Hidrocarburos</v>
          </cell>
          <cell r="H30">
            <v>22</v>
          </cell>
          <cell r="I30">
            <v>22</v>
          </cell>
          <cell r="J30">
            <v>22</v>
          </cell>
          <cell r="K30">
            <v>23</v>
          </cell>
          <cell r="L30">
            <v>26.92924657871426</v>
          </cell>
          <cell r="M30">
            <v>26.163933174329078</v>
          </cell>
          <cell r="N30">
            <v>28.791741525193945</v>
          </cell>
          <cell r="O30">
            <v>31.365999571845165</v>
          </cell>
          <cell r="P30">
            <v>35.89258817170775</v>
          </cell>
          <cell r="Q30">
            <v>37.61498207788435</v>
          </cell>
          <cell r="R30">
            <v>39.68194073726592</v>
          </cell>
          <cell r="S30">
            <v>42.410028342390405</v>
          </cell>
          <cell r="T30">
            <v>357.85046017933087</v>
          </cell>
        </row>
        <row r="31">
          <cell r="F31" t="str">
            <v>5% Contratos Obras Públicas Ley104/93</v>
          </cell>
          <cell r="H31">
            <v>4.227297844906981</v>
          </cell>
          <cell r="I31">
            <v>3.7</v>
          </cell>
          <cell r="J31">
            <v>1.7</v>
          </cell>
          <cell r="K31">
            <v>2.29890403389206</v>
          </cell>
          <cell r="L31">
            <v>2.6831378909870427</v>
          </cell>
          <cell r="M31">
            <v>1.3060162800910444</v>
          </cell>
          <cell r="N31">
            <v>3.408702491037624</v>
          </cell>
          <cell r="O31">
            <v>2.3218067201618524</v>
          </cell>
          <cell r="P31">
            <v>0</v>
          </cell>
          <cell r="Q31">
            <v>2.3393162800910448</v>
          </cell>
          <cell r="R31">
            <v>3.6595438521831016</v>
          </cell>
          <cell r="S31">
            <v>6.7193198583143285</v>
          </cell>
          <cell r="T31">
            <v>34.364045251665075</v>
          </cell>
        </row>
        <row r="32">
          <cell r="F32" t="str">
            <v>Telefonía Celular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F33" t="str">
            <v>Concesiones</v>
          </cell>
          <cell r="H33">
            <v>0</v>
          </cell>
          <cell r="I33">
            <v>0</v>
          </cell>
          <cell r="J33">
            <v>5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</row>
        <row r="34">
          <cell r="F34" t="str">
            <v>-</v>
          </cell>
          <cell r="G34" t="str">
            <v>Larga Distancia Nacional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F35" t="str">
            <v>-</v>
          </cell>
          <cell r="G35" t="str">
            <v>Larga Distancia Internacional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F36" t="str">
            <v>-</v>
          </cell>
          <cell r="G36" t="str">
            <v>Sociedades Portuarias</v>
          </cell>
          <cell r="H36">
            <v>0</v>
          </cell>
          <cell r="I36">
            <v>0</v>
          </cell>
          <cell r="J36">
            <v>5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</v>
          </cell>
        </row>
        <row r="37">
          <cell r="F37" t="str">
            <v>-</v>
          </cell>
          <cell r="G37" t="str">
            <v>Otras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F38" t="str">
            <v>Contraprestación Icel-Corelca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F39" t="str">
            <v>Otros No Tributarios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1">
          <cell r="D41" t="str">
            <v>2.</v>
          </cell>
          <cell r="E41" t="str">
            <v>RECURSOS DE CAPITAL</v>
          </cell>
          <cell r="H41">
            <v>411.9922621376743</v>
          </cell>
          <cell r="I41">
            <v>1209.4085167199025</v>
          </cell>
          <cell r="J41">
            <v>612.63593395479</v>
          </cell>
          <cell r="K41">
            <v>996.1773073721643</v>
          </cell>
          <cell r="L41">
            <v>712.9160336639858</v>
          </cell>
          <cell r="M41">
            <v>475.56815691244606</v>
          </cell>
          <cell r="N41">
            <v>1048.382665673429</v>
          </cell>
          <cell r="O41">
            <v>714.5674845747003</v>
          </cell>
          <cell r="P41">
            <v>1320.4815308572013</v>
          </cell>
          <cell r="Q41">
            <v>207.76809372562374</v>
          </cell>
          <cell r="R41">
            <v>222.9497665011133</v>
          </cell>
          <cell r="S41">
            <v>447.69624485758766</v>
          </cell>
          <cell r="T41">
            <v>8380.543996950619</v>
          </cell>
        </row>
        <row r="42">
          <cell r="E42" t="str">
            <v>2.1</v>
          </cell>
          <cell r="F42" t="str">
            <v>CREDITO EXTERNO</v>
          </cell>
          <cell r="H42">
            <v>31.615580854135906</v>
          </cell>
          <cell r="I42">
            <v>804.214906433</v>
          </cell>
          <cell r="J42">
            <v>62.17302175499999</v>
          </cell>
          <cell r="K42">
            <v>448.70730131700003</v>
          </cell>
          <cell r="L42">
            <v>21.168789650642193</v>
          </cell>
          <cell r="M42">
            <v>17.30727638499757</v>
          </cell>
          <cell r="N42">
            <v>43.08056111621061</v>
          </cell>
          <cell r="O42">
            <v>25.187102494115827</v>
          </cell>
          <cell r="P42">
            <v>413.4817388567463</v>
          </cell>
          <cell r="Q42">
            <v>21.436725135664975</v>
          </cell>
          <cell r="R42">
            <v>38.80975020364052</v>
          </cell>
          <cell r="S42">
            <v>61.86662160092255</v>
          </cell>
          <cell r="T42">
            <v>1989.0493758020766</v>
          </cell>
        </row>
        <row r="43">
          <cell r="F43" t="str">
            <v>Banca Multilateral</v>
          </cell>
          <cell r="H43">
            <v>31.615580854135906</v>
          </cell>
          <cell r="I43">
            <v>32.613038933</v>
          </cell>
          <cell r="J43">
            <v>62.17302175499999</v>
          </cell>
          <cell r="K43">
            <v>27.088977317</v>
          </cell>
          <cell r="L43">
            <v>21.168789650642193</v>
          </cell>
          <cell r="M43">
            <v>17.30727638499757</v>
          </cell>
          <cell r="N43">
            <v>43.08056111621061</v>
          </cell>
          <cell r="O43">
            <v>25.187102494115827</v>
          </cell>
          <cell r="P43">
            <v>55.99242365674631</v>
          </cell>
          <cell r="Q43">
            <v>21.436725135664975</v>
          </cell>
          <cell r="R43">
            <v>38.80975020364052</v>
          </cell>
          <cell r="S43">
            <v>61.86662160092255</v>
          </cell>
          <cell r="T43">
            <v>438.3398691020765</v>
          </cell>
        </row>
        <row r="44">
          <cell r="F44" t="str">
            <v>Banca Comercial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F45" t="str">
            <v>Bonos Resol. 4308/94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F46" t="str">
            <v>Bonos Externos</v>
          </cell>
          <cell r="H46">
            <v>0</v>
          </cell>
          <cell r="I46">
            <v>771.6018675</v>
          </cell>
          <cell r="J46">
            <v>0</v>
          </cell>
          <cell r="K46">
            <v>421.61832400000003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357.48931519999996</v>
          </cell>
          <cell r="Q46">
            <v>0</v>
          </cell>
          <cell r="R46">
            <v>0</v>
          </cell>
          <cell r="S46">
            <v>0</v>
          </cell>
          <cell r="T46">
            <v>1550.7095067</v>
          </cell>
        </row>
        <row r="48">
          <cell r="E48" t="str">
            <v>2.2</v>
          </cell>
          <cell r="F48" t="str">
            <v>CREDITO INTERNO</v>
          </cell>
          <cell r="H48">
            <v>366.718</v>
          </cell>
          <cell r="I48">
            <v>230.1511091438018</v>
          </cell>
          <cell r="J48">
            <v>377.76291219979</v>
          </cell>
          <cell r="K48">
            <v>517.4712162149581</v>
          </cell>
          <cell r="L48">
            <v>670.7728257158501</v>
          </cell>
          <cell r="M48">
            <v>287.71872338100593</v>
          </cell>
          <cell r="N48">
            <v>820.7059396795614</v>
          </cell>
          <cell r="O48">
            <v>529.4886352406653</v>
          </cell>
          <cell r="P48">
            <v>717.4665495330079</v>
          </cell>
          <cell r="Q48">
            <v>157.02632428525027</v>
          </cell>
          <cell r="R48">
            <v>137.3196338237216</v>
          </cell>
          <cell r="S48">
            <v>202.79999999999998</v>
          </cell>
          <cell r="T48">
            <v>5015.401869217612</v>
          </cell>
          <cell r="U48">
            <v>0</v>
          </cell>
        </row>
        <row r="49">
          <cell r="F49" t="str">
            <v>TES Convenidos</v>
          </cell>
          <cell r="H49">
            <v>116.718</v>
          </cell>
          <cell r="I49">
            <v>76.636</v>
          </cell>
          <cell r="J49">
            <v>129.992</v>
          </cell>
          <cell r="K49">
            <v>266.028</v>
          </cell>
          <cell r="L49">
            <v>151.977</v>
          </cell>
          <cell r="M49">
            <v>62.365</v>
          </cell>
          <cell r="N49">
            <v>162.059</v>
          </cell>
          <cell r="O49">
            <v>155.102</v>
          </cell>
          <cell r="P49">
            <v>370.83500000000004</v>
          </cell>
          <cell r="Q49">
            <v>32.6</v>
          </cell>
          <cell r="R49">
            <v>32.6</v>
          </cell>
          <cell r="S49">
            <v>202.79999999999998</v>
          </cell>
          <cell r="T49">
            <v>1759.7119999999998</v>
          </cell>
        </row>
        <row r="50">
          <cell r="F50" t="str">
            <v>-</v>
          </cell>
          <cell r="G50" t="str">
            <v>ISS</v>
          </cell>
          <cell r="H50">
            <v>66.718</v>
          </cell>
          <cell r="I50">
            <v>76.636</v>
          </cell>
          <cell r="J50">
            <v>107.092</v>
          </cell>
          <cell r="K50">
            <v>265.028</v>
          </cell>
          <cell r="L50">
            <v>97.777</v>
          </cell>
          <cell r="M50">
            <v>40.265</v>
          </cell>
          <cell r="N50">
            <v>92.059</v>
          </cell>
          <cell r="O50">
            <v>85.102</v>
          </cell>
          <cell r="P50">
            <v>296.235</v>
          </cell>
          <cell r="Q50">
            <v>0</v>
          </cell>
          <cell r="R50">
            <v>0</v>
          </cell>
          <cell r="S50">
            <v>0</v>
          </cell>
          <cell r="T50">
            <v>1126.9119999999998</v>
          </cell>
        </row>
        <row r="51">
          <cell r="F51" t="str">
            <v>-</v>
          </cell>
          <cell r="G51" t="str">
            <v>Telecom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F52" t="str">
            <v>-</v>
          </cell>
          <cell r="G52" t="str">
            <v>Ecopetrol</v>
          </cell>
          <cell r="H52">
            <v>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50</v>
          </cell>
        </row>
        <row r="53">
          <cell r="F53" t="str">
            <v>-</v>
          </cell>
          <cell r="G53" t="str">
            <v>Otros</v>
          </cell>
          <cell r="H53">
            <v>0</v>
          </cell>
          <cell r="I53">
            <v>0</v>
          </cell>
          <cell r="J53">
            <v>22.9</v>
          </cell>
          <cell r="K53">
            <v>1</v>
          </cell>
          <cell r="L53">
            <v>54.2</v>
          </cell>
          <cell r="M53">
            <v>22.1</v>
          </cell>
          <cell r="N53">
            <v>70</v>
          </cell>
          <cell r="O53">
            <v>70</v>
          </cell>
          <cell r="P53">
            <v>74.6</v>
          </cell>
          <cell r="Q53">
            <v>32.6</v>
          </cell>
          <cell r="R53">
            <v>32.6</v>
          </cell>
          <cell r="S53">
            <v>202.79999999999998</v>
          </cell>
          <cell r="T53">
            <v>582.8</v>
          </cell>
        </row>
        <row r="54">
          <cell r="F54" t="str">
            <v>TES Subastas</v>
          </cell>
          <cell r="H54">
            <v>100</v>
          </cell>
          <cell r="I54">
            <v>91.8</v>
          </cell>
          <cell r="J54">
            <v>91.8</v>
          </cell>
          <cell r="K54">
            <v>91.8</v>
          </cell>
          <cell r="L54">
            <v>160.82836400000002</v>
          </cell>
          <cell r="M54">
            <v>145.68512794082542</v>
          </cell>
          <cell r="N54">
            <v>177.58576494394242</v>
          </cell>
          <cell r="O54">
            <v>120.00641697117565</v>
          </cell>
          <cell r="P54">
            <v>115.87254878652655</v>
          </cell>
          <cell r="Q54">
            <v>124.42632428525027</v>
          </cell>
          <cell r="R54">
            <v>4.719633823721594</v>
          </cell>
          <cell r="S54">
            <v>0</v>
          </cell>
          <cell r="T54">
            <v>1224.524180751442</v>
          </cell>
        </row>
        <row r="55">
          <cell r="F55" t="str">
            <v>TES Inversión Forzosa</v>
          </cell>
          <cell r="H55">
            <v>150</v>
          </cell>
          <cell r="I55">
            <v>61.715109143801804</v>
          </cell>
          <cell r="J55">
            <v>155.97091219979</v>
          </cell>
          <cell r="K55">
            <v>159.643216214958</v>
          </cell>
          <cell r="L55">
            <v>195.958222587179</v>
          </cell>
          <cell r="M55">
            <v>79.6685954401805</v>
          </cell>
          <cell r="N55">
            <v>360.0611747356191</v>
          </cell>
          <cell r="O55">
            <v>204.3802182694896</v>
          </cell>
          <cell r="P55">
            <v>130.75900074648132</v>
          </cell>
          <cell r="Q55">
            <v>0</v>
          </cell>
          <cell r="R55">
            <v>0</v>
          </cell>
          <cell r="S55">
            <v>0</v>
          </cell>
          <cell r="T55">
            <v>1498.1564493374995</v>
          </cell>
        </row>
        <row r="56">
          <cell r="F56" t="str">
            <v>Bonos de Seguridad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62.00923912867109</v>
          </cell>
          <cell r="M56">
            <v>0</v>
          </cell>
          <cell r="N56">
            <v>121</v>
          </cell>
          <cell r="O56">
            <v>50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233.00923912867108</v>
          </cell>
        </row>
        <row r="57">
          <cell r="F57" t="str">
            <v>TES de corto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100</v>
          </cell>
          <cell r="M57">
            <v>0</v>
          </cell>
          <cell r="N57">
            <v>0</v>
          </cell>
          <cell r="O57">
            <v>0</v>
          </cell>
          <cell r="P57">
            <v>100</v>
          </cell>
          <cell r="Q57">
            <v>0</v>
          </cell>
          <cell r="R57">
            <v>100</v>
          </cell>
          <cell r="S57">
            <v>0</v>
          </cell>
          <cell r="T57">
            <v>300</v>
          </cell>
        </row>
        <row r="59">
          <cell r="E59" t="str">
            <v>2.3.</v>
          </cell>
          <cell r="F59" t="str">
            <v>OTROS RECURSOS DE CAPITAL</v>
          </cell>
          <cell r="H59">
            <v>13.658681283538403</v>
          </cell>
          <cell r="I59">
            <v>175.0425011431008</v>
          </cell>
          <cell r="J59">
            <v>172.7</v>
          </cell>
          <cell r="K59">
            <v>29.998789840206186</v>
          </cell>
          <cell r="L59">
            <v>20.974418297493415</v>
          </cell>
          <cell r="M59">
            <v>170.54215714644255</v>
          </cell>
          <cell r="N59">
            <v>184.59616487765717</v>
          </cell>
          <cell r="O59">
            <v>159.89174683991916</v>
          </cell>
          <cell r="P59">
            <v>189.53324246744697</v>
          </cell>
          <cell r="Q59">
            <v>29.305044304708506</v>
          </cell>
          <cell r="R59">
            <v>46.82038247375118</v>
          </cell>
          <cell r="S59">
            <v>183.02962325666513</v>
          </cell>
          <cell r="T59">
            <v>1376.0927519309294</v>
          </cell>
        </row>
        <row r="60">
          <cell r="F60" t="str">
            <v>Recuperación de Cartera SPNF</v>
          </cell>
          <cell r="H60">
            <v>1.539</v>
          </cell>
          <cell r="I60">
            <v>2.1778</v>
          </cell>
          <cell r="J60">
            <v>20.1</v>
          </cell>
          <cell r="K60">
            <v>0.223</v>
          </cell>
          <cell r="L60">
            <v>3.237</v>
          </cell>
          <cell r="M60">
            <v>25.085</v>
          </cell>
          <cell r="N60">
            <v>1.096689375721686</v>
          </cell>
          <cell r="O60">
            <v>1.4323977912433654</v>
          </cell>
          <cell r="P60">
            <v>12.20417717512209</v>
          </cell>
          <cell r="Q60">
            <v>1.6509677743996103</v>
          </cell>
          <cell r="R60">
            <v>1.397563418328972</v>
          </cell>
          <cell r="S60">
            <v>21.756404465184275</v>
          </cell>
          <cell r="T60">
            <v>91.89999999999999</v>
          </cell>
        </row>
        <row r="61">
          <cell r="F61" t="str">
            <v>Recuperación de Cartera SPF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8.100000000000001</v>
          </cell>
          <cell r="T61">
            <v>8.100000000000001</v>
          </cell>
        </row>
        <row r="62">
          <cell r="F62" t="str">
            <v>Rendimientos Financieros Portafolio</v>
          </cell>
          <cell r="H62">
            <v>0</v>
          </cell>
          <cell r="I62">
            <v>2</v>
          </cell>
          <cell r="J62">
            <v>3</v>
          </cell>
          <cell r="K62">
            <v>7</v>
          </cell>
          <cell r="L62">
            <v>5.76337233300062</v>
          </cell>
          <cell r="M62">
            <v>4.519024780865009</v>
          </cell>
          <cell r="N62">
            <v>12.366200009698105</v>
          </cell>
          <cell r="O62">
            <v>11.567340970263652</v>
          </cell>
          <cell r="P62">
            <v>9.033778604086141</v>
          </cell>
          <cell r="Q62">
            <v>8.914271822043546</v>
          </cell>
          <cell r="R62">
            <v>9.088742890797322</v>
          </cell>
          <cell r="S62">
            <v>10.206095067016435</v>
          </cell>
          <cell r="T62">
            <v>83.45882647777083</v>
          </cell>
        </row>
        <row r="63">
          <cell r="F63" t="str">
            <v>Rendimientos Financieros Entidades</v>
          </cell>
          <cell r="H63">
            <v>2</v>
          </cell>
          <cell r="I63">
            <v>2.066458092485549</v>
          </cell>
          <cell r="J63">
            <v>2</v>
          </cell>
          <cell r="K63">
            <v>15</v>
          </cell>
          <cell r="L63">
            <v>3.03890895953757</v>
          </cell>
          <cell r="M63">
            <v>4.567674895043307</v>
          </cell>
          <cell r="N63">
            <v>10.852332334209898</v>
          </cell>
          <cell r="O63">
            <v>1.2297586255885826</v>
          </cell>
          <cell r="P63">
            <v>1.3175985274163389</v>
          </cell>
          <cell r="Q63">
            <v>7.70438028199063</v>
          </cell>
          <cell r="R63">
            <v>1.3175985274163389</v>
          </cell>
          <cell r="S63">
            <v>15.01065680833491</v>
          </cell>
          <cell r="T63">
            <v>66.10536705202311</v>
          </cell>
        </row>
        <row r="64">
          <cell r="F64" t="str">
            <v>Donaciones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9.25</v>
          </cell>
          <cell r="S64">
            <v>9.25</v>
          </cell>
          <cell r="T64">
            <v>18.5</v>
          </cell>
        </row>
        <row r="65">
          <cell r="F65" t="str">
            <v>Apalancamiento de Betania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F66" t="str">
            <v>Enajenación de Activos</v>
          </cell>
          <cell r="H66">
            <v>0</v>
          </cell>
          <cell r="I66">
            <v>158.43919920000002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158.43919920000002</v>
          </cell>
        </row>
        <row r="67">
          <cell r="F67" t="str">
            <v>-</v>
          </cell>
          <cell r="G67" t="str">
            <v>Banco Popular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F68" t="str">
            <v>-</v>
          </cell>
          <cell r="G68" t="str">
            <v>Betania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 t="str">
            <v>-</v>
          </cell>
          <cell r="G69" t="str">
            <v>Termotasajero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 t="str">
            <v>-</v>
          </cell>
          <cell r="G70" t="str">
            <v>Termocartagena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F71" t="str">
            <v>-</v>
          </cell>
          <cell r="G71" t="str">
            <v>Chivor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F72" t="str">
            <v>-</v>
          </cell>
          <cell r="G72" t="str">
            <v>Cerromatoso</v>
          </cell>
          <cell r="H72">
            <v>0</v>
          </cell>
          <cell r="I72">
            <v>158.43919920000002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158.43919920000002</v>
          </cell>
        </row>
        <row r="73">
          <cell r="F73" t="str">
            <v>-</v>
          </cell>
          <cell r="G73" t="str">
            <v>Carbocol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F74" t="str">
            <v>-</v>
          </cell>
          <cell r="G74" t="str">
            <v>Epsa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F75" t="str">
            <v>Reintegros</v>
          </cell>
          <cell r="H75">
            <v>10</v>
          </cell>
          <cell r="I75">
            <v>10</v>
          </cell>
          <cell r="J75">
            <v>6.1</v>
          </cell>
          <cell r="K75">
            <v>3.34758234928527</v>
          </cell>
          <cell r="L75">
            <v>2.7996517268046435</v>
          </cell>
          <cell r="M75">
            <v>14.958101911085247</v>
          </cell>
          <cell r="N75">
            <v>4.041943158027476</v>
          </cell>
          <cell r="O75">
            <v>22.383449452823548</v>
          </cell>
          <cell r="P75">
            <v>18.57926765703297</v>
          </cell>
          <cell r="Q75">
            <v>3.9626893706151733</v>
          </cell>
          <cell r="R75">
            <v>4.755227244738209</v>
          </cell>
          <cell r="S75">
            <v>28.219051415193622</v>
          </cell>
          <cell r="T75">
            <v>129.14696428560617</v>
          </cell>
        </row>
        <row r="76">
          <cell r="F76" t="str">
            <v>-</v>
          </cell>
          <cell r="G76" t="str">
            <v>Exigibles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F77" t="str">
            <v>-</v>
          </cell>
          <cell r="G77" t="str">
            <v>No Exigibles</v>
          </cell>
          <cell r="H77">
            <v>10</v>
          </cell>
          <cell r="I77">
            <v>10</v>
          </cell>
          <cell r="J77">
            <v>6.1</v>
          </cell>
          <cell r="K77">
            <v>3.34758234928527</v>
          </cell>
          <cell r="L77">
            <v>2.7996517268046435</v>
          </cell>
          <cell r="M77">
            <v>14.958101911085247</v>
          </cell>
          <cell r="N77">
            <v>4.041943158027476</v>
          </cell>
          <cell r="O77">
            <v>22.383449452823548</v>
          </cell>
          <cell r="P77">
            <v>18.57926765703297</v>
          </cell>
          <cell r="Q77">
            <v>3.9626893706151733</v>
          </cell>
          <cell r="R77">
            <v>4.755227244738209</v>
          </cell>
          <cell r="S77">
            <v>28.219051415193622</v>
          </cell>
          <cell r="T77">
            <v>129.14696428560617</v>
          </cell>
        </row>
        <row r="78">
          <cell r="F78" t="str">
            <v>Recursos No Apropiados</v>
          </cell>
          <cell r="H78">
            <v>0.11968128353840318</v>
          </cell>
          <cell r="I78">
            <v>0.3590438506152095</v>
          </cell>
          <cell r="J78">
            <v>3.3</v>
          </cell>
          <cell r="K78">
            <v>4.42820749092092</v>
          </cell>
          <cell r="L78">
            <v>6.135485278150581</v>
          </cell>
          <cell r="M78">
            <v>4.821155559448976</v>
          </cell>
          <cell r="N78">
            <v>0</v>
          </cell>
          <cell r="O78">
            <v>0</v>
          </cell>
          <cell r="P78">
            <v>4.248420503789423</v>
          </cell>
          <cell r="Q78">
            <v>0.5727350556595447</v>
          </cell>
          <cell r="R78">
            <v>3.1029503924703397</v>
          </cell>
          <cell r="S78">
            <v>5.154615500935901</v>
          </cell>
          <cell r="T78">
            <v>32.2422949155293</v>
          </cell>
        </row>
        <row r="79">
          <cell r="F79" t="str">
            <v>Excedentes Financieros</v>
          </cell>
          <cell r="H79">
            <v>0</v>
          </cell>
          <cell r="I79">
            <v>0</v>
          </cell>
          <cell r="J79">
            <v>138.2</v>
          </cell>
          <cell r="K79">
            <v>0</v>
          </cell>
          <cell r="L79">
            <v>0</v>
          </cell>
          <cell r="M79">
            <v>116.5912</v>
          </cell>
          <cell r="N79">
            <v>156.239</v>
          </cell>
          <cell r="O79">
            <v>123.2788</v>
          </cell>
          <cell r="P79">
            <v>144.15</v>
          </cell>
          <cell r="Q79">
            <v>6.5</v>
          </cell>
          <cell r="R79">
            <v>17.9083</v>
          </cell>
          <cell r="S79">
            <v>56.3328</v>
          </cell>
          <cell r="T79">
            <v>759.2001</v>
          </cell>
        </row>
        <row r="80">
          <cell r="F80" t="str">
            <v>-</v>
          </cell>
          <cell r="G80" t="str">
            <v>Ecopetrol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103.5</v>
          </cell>
          <cell r="O80">
            <v>0</v>
          </cell>
          <cell r="P80">
            <v>103.5</v>
          </cell>
          <cell r="Q80">
            <v>0</v>
          </cell>
          <cell r="R80">
            <v>0</v>
          </cell>
          <cell r="S80">
            <v>0</v>
          </cell>
          <cell r="T80">
            <v>207</v>
          </cell>
        </row>
        <row r="81">
          <cell r="F81" t="str">
            <v>-</v>
          </cell>
          <cell r="G81" t="str">
            <v>Banco de la República</v>
          </cell>
          <cell r="H81">
            <v>0</v>
          </cell>
          <cell r="I81">
            <v>0</v>
          </cell>
          <cell r="J81">
            <v>138.2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138.2</v>
          </cell>
        </row>
        <row r="82">
          <cell r="F82" t="str">
            <v>-</v>
          </cell>
          <cell r="G82" t="str">
            <v>Resto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116.5912</v>
          </cell>
          <cell r="N82">
            <v>52.739</v>
          </cell>
          <cell r="O82">
            <v>123.2788</v>
          </cell>
          <cell r="P82">
            <v>40.650000000000006</v>
          </cell>
          <cell r="Q82">
            <v>6.5</v>
          </cell>
          <cell r="R82">
            <v>17.9083</v>
          </cell>
          <cell r="S82">
            <v>56.3328</v>
          </cell>
          <cell r="T82">
            <v>414.00010000000003</v>
          </cell>
        </row>
        <row r="83">
          <cell r="F83" t="str">
            <v>Otros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29</v>
          </cell>
          <cell r="T83">
            <v>29</v>
          </cell>
        </row>
        <row r="84">
          <cell r="T84">
            <v>436.05522537753154</v>
          </cell>
        </row>
        <row r="85">
          <cell r="D85" t="str">
            <v>3.</v>
          </cell>
          <cell r="E85" t="str">
            <v>FONDOS ESPECIALES</v>
          </cell>
          <cell r="H85">
            <v>21.992685496589797</v>
          </cell>
          <cell r="I85">
            <v>20.542088572355723</v>
          </cell>
          <cell r="J85">
            <v>21.42938091433898</v>
          </cell>
          <cell r="K85">
            <v>21.971906138491516</v>
          </cell>
          <cell r="L85">
            <v>23.918774412177434</v>
          </cell>
          <cell r="M85">
            <v>35.37579496087534</v>
          </cell>
          <cell r="N85">
            <v>23.274859026641934</v>
          </cell>
          <cell r="O85">
            <v>18.54878756145317</v>
          </cell>
          <cell r="P85">
            <v>23.49701213548899</v>
          </cell>
          <cell r="Q85">
            <v>22.702260278133863</v>
          </cell>
          <cell r="R85">
            <v>36.716403708939026</v>
          </cell>
          <cell r="S85">
            <v>45.95690241877856</v>
          </cell>
          <cell r="T85">
            <v>315.92685562426436</v>
          </cell>
        </row>
        <row r="86">
          <cell r="E86" t="str">
            <v>Contribuciones Superintendencias</v>
          </cell>
          <cell r="H86">
            <v>5.238961208057816</v>
          </cell>
          <cell r="I86">
            <v>3.444755239022391</v>
          </cell>
          <cell r="J86">
            <v>2.552733172510328</v>
          </cell>
          <cell r="K86">
            <v>2.454262661427554</v>
          </cell>
          <cell r="L86">
            <v>1.5</v>
          </cell>
          <cell r="M86">
            <v>12.590924219910802</v>
          </cell>
          <cell r="N86">
            <v>2.74744725111441</v>
          </cell>
          <cell r="O86">
            <v>0</v>
          </cell>
          <cell r="P86">
            <v>0.794751857355126</v>
          </cell>
          <cell r="Q86">
            <v>0</v>
          </cell>
          <cell r="R86">
            <v>15.237286551205267</v>
          </cell>
          <cell r="S86">
            <v>21.82668976738006</v>
          </cell>
          <cell r="T86">
            <v>68.38781192798375</v>
          </cell>
        </row>
        <row r="87">
          <cell r="E87" t="str">
            <v>-</v>
          </cell>
          <cell r="F87" t="str">
            <v>Sociedades</v>
          </cell>
          <cell r="H87">
            <v>0.27555396711937097</v>
          </cell>
          <cell r="I87">
            <v>0.4</v>
          </cell>
          <cell r="J87">
            <v>0.551107934238742</v>
          </cell>
          <cell r="K87">
            <v>0.410575411007863</v>
          </cell>
          <cell r="L87">
            <v>0.5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6.062187276626162</v>
          </cell>
          <cell r="S87">
            <v>7.76218727662616</v>
          </cell>
          <cell r="T87">
            <v>15.961611865618298</v>
          </cell>
        </row>
        <row r="88">
          <cell r="E88" t="str">
            <v>-</v>
          </cell>
          <cell r="F88" t="str">
            <v>Contraloría</v>
          </cell>
          <cell r="H88">
            <v>2.7203020637898687</v>
          </cell>
          <cell r="I88">
            <v>1.8</v>
          </cell>
          <cell r="J88">
            <v>0.155534709193246</v>
          </cell>
          <cell r="K88">
            <v>0.155534709193246</v>
          </cell>
          <cell r="L88">
            <v>1</v>
          </cell>
          <cell r="M88">
            <v>0.9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0.4</v>
          </cell>
          <cell r="T88">
            <v>7.131371482176361</v>
          </cell>
        </row>
        <row r="89">
          <cell r="E89" t="str">
            <v>-</v>
          </cell>
          <cell r="F89" t="str">
            <v>Subsidio Familiar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1.687857142857143</v>
          </cell>
          <cell r="S89">
            <v>2.363</v>
          </cell>
          <cell r="T89">
            <v>4.050857142857143</v>
          </cell>
        </row>
        <row r="90">
          <cell r="E90" t="str">
            <v>-</v>
          </cell>
          <cell r="F90" t="str">
            <v>Superbancaria</v>
          </cell>
          <cell r="H90">
            <v>0</v>
          </cell>
          <cell r="I90">
            <v>0.3473759286775632</v>
          </cell>
          <cell r="J90">
            <v>0</v>
          </cell>
          <cell r="K90">
            <v>0</v>
          </cell>
          <cell r="L90">
            <v>0</v>
          </cell>
          <cell r="M90">
            <v>11.690924219910801</v>
          </cell>
          <cell r="N90">
            <v>2.74744725111441</v>
          </cell>
          <cell r="O90">
            <v>0</v>
          </cell>
          <cell r="P90">
            <v>0.794751857355126</v>
          </cell>
          <cell r="Q90">
            <v>0</v>
          </cell>
          <cell r="R90">
            <v>3.5225007429420496</v>
          </cell>
          <cell r="S90">
            <v>3.0225007429420496</v>
          </cell>
          <cell r="T90">
            <v>22.125500742942</v>
          </cell>
        </row>
        <row r="91">
          <cell r="E91" t="str">
            <v>-</v>
          </cell>
          <cell r="F91" t="str">
            <v>Industria y Comercio</v>
          </cell>
          <cell r="H91">
            <v>0.3902706943899569</v>
          </cell>
          <cell r="I91">
            <v>0.4</v>
          </cell>
          <cell r="J91">
            <v>0.975676735974892</v>
          </cell>
          <cell r="K91">
            <v>1.26642840329541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0.880541388779914</v>
          </cell>
          <cell r="S91">
            <v>4.95135347194978</v>
          </cell>
          <cell r="T91">
            <v>8.864270694389953</v>
          </cell>
        </row>
        <row r="92">
          <cell r="E92" t="str">
            <v>-</v>
          </cell>
          <cell r="F92" t="str">
            <v>Nacional de Valores</v>
          </cell>
          <cell r="H92">
            <v>1.4797999999999998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1.3841999999999999</v>
          </cell>
          <cell r="S92">
            <v>1.3841999999999999</v>
          </cell>
          <cell r="T92">
            <v>4.2482</v>
          </cell>
        </row>
        <row r="93">
          <cell r="E93" t="str">
            <v>-</v>
          </cell>
          <cell r="F93" t="str">
            <v>Salud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E94" t="str">
            <v>-</v>
          </cell>
          <cell r="F94" t="str">
            <v>Puertos</v>
          </cell>
          <cell r="H94">
            <v>0.37303448275862067</v>
          </cell>
          <cell r="I94">
            <v>0.4973793103448276</v>
          </cell>
          <cell r="J94">
            <v>0.870413793103448</v>
          </cell>
          <cell r="K94">
            <v>0.621724137931035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1.7</v>
          </cell>
          <cell r="S94">
            <v>1.94344827586207</v>
          </cell>
          <cell r="T94">
            <v>6.006000000000001</v>
          </cell>
        </row>
        <row r="95">
          <cell r="E95" t="str">
            <v>-</v>
          </cell>
          <cell r="F95" t="str">
            <v>Servicios Públicos Domiciliarios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E96" t="str">
            <v>Fondo de Defensa Nacional</v>
          </cell>
          <cell r="H96">
            <v>0</v>
          </cell>
          <cell r="I96">
            <v>0</v>
          </cell>
          <cell r="J96">
            <v>2.0767363583403453</v>
          </cell>
          <cell r="K96">
            <v>0</v>
          </cell>
          <cell r="L96">
            <v>2.1445764127127966</v>
          </cell>
          <cell r="M96">
            <v>3.461227263900576</v>
          </cell>
          <cell r="N96">
            <v>2.0767363583403453</v>
          </cell>
          <cell r="O96">
            <v>0</v>
          </cell>
          <cell r="P96">
            <v>4.153472716680691</v>
          </cell>
          <cell r="Q96">
            <v>4.153472716680691</v>
          </cell>
          <cell r="R96">
            <v>3.322778173344553</v>
          </cell>
          <cell r="S96">
            <v>1.1227781733445497</v>
          </cell>
          <cell r="T96">
            <v>22.511778173344545</v>
          </cell>
        </row>
        <row r="97">
          <cell r="E97" t="str">
            <v>Fondo de Estupefacientes</v>
          </cell>
          <cell r="H97">
            <v>0.1962242885319809</v>
          </cell>
          <cell r="I97">
            <v>0.1</v>
          </cell>
          <cell r="J97">
            <v>0.342411383488307</v>
          </cell>
          <cell r="K97">
            <v>0.3924485770639618</v>
          </cell>
          <cell r="L97">
            <v>0.29433643279797134</v>
          </cell>
          <cell r="M97">
            <v>0.3924485770639618</v>
          </cell>
          <cell r="N97">
            <v>0.29433643279797134</v>
          </cell>
          <cell r="O97">
            <v>0.3924485770639618</v>
          </cell>
          <cell r="P97">
            <v>0.3924485770639618</v>
          </cell>
          <cell r="Q97">
            <v>0.3924485770639618</v>
          </cell>
          <cell r="R97">
            <v>0</v>
          </cell>
          <cell r="S97">
            <v>0.2</v>
          </cell>
          <cell r="T97">
            <v>3.38955142293604</v>
          </cell>
        </row>
        <row r="98">
          <cell r="E98" t="str">
            <v>Fondo Rotatorio de Minas y Energía</v>
          </cell>
          <cell r="H98">
            <v>0</v>
          </cell>
          <cell r="I98">
            <v>0.4973333333333333</v>
          </cell>
          <cell r="J98">
            <v>0</v>
          </cell>
          <cell r="K98">
            <v>0</v>
          </cell>
          <cell r="L98">
            <v>0.748666666666667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0.6</v>
          </cell>
          <cell r="T98">
            <v>1.8460000000000005</v>
          </cell>
        </row>
        <row r="99">
          <cell r="E99" t="str">
            <v>Fondo de Bienestar Social Dian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E100" t="str">
            <v>Financiación Sector Justicia</v>
          </cell>
          <cell r="H100">
            <v>2</v>
          </cell>
          <cell r="I100">
            <v>1.9</v>
          </cell>
          <cell r="J100">
            <v>1.9</v>
          </cell>
          <cell r="K100">
            <v>1.7</v>
          </cell>
          <cell r="L100">
            <v>2.15</v>
          </cell>
          <cell r="M100">
            <v>1.85</v>
          </cell>
          <cell r="N100">
            <v>8.54966</v>
          </cell>
          <cell r="O100">
            <v>8.54966</v>
          </cell>
          <cell r="P100">
            <v>8.54966</v>
          </cell>
          <cell r="Q100">
            <v>8.54966</v>
          </cell>
          <cell r="R100">
            <v>8.54966</v>
          </cell>
          <cell r="S100">
            <v>11.44966</v>
          </cell>
          <cell r="T100">
            <v>65.69796</v>
          </cell>
        </row>
        <row r="101">
          <cell r="E101" t="str">
            <v>Contribución para la Descentralización</v>
          </cell>
          <cell r="H101">
            <v>14.5575</v>
          </cell>
          <cell r="I101">
            <v>14.6</v>
          </cell>
          <cell r="J101">
            <v>14.5575</v>
          </cell>
          <cell r="K101">
            <v>17.4251949</v>
          </cell>
          <cell r="L101">
            <v>17.0811949</v>
          </cell>
          <cell r="M101">
            <v>17.0811949</v>
          </cell>
          <cell r="N101">
            <v>9.60667898438921</v>
          </cell>
          <cell r="O101">
            <v>9.60667898438921</v>
          </cell>
          <cell r="P101">
            <v>9.60667898438921</v>
          </cell>
          <cell r="Q101">
            <v>9.60667898438921</v>
          </cell>
          <cell r="R101">
            <v>9.60667898438921</v>
          </cell>
          <cell r="S101">
            <v>10.757774478053955</v>
          </cell>
          <cell r="T101">
            <v>154.0937541</v>
          </cell>
        </row>
        <row r="102">
          <cell r="E102" t="str">
            <v>Comisión Regulación Energía y Gas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E103" t="str">
            <v>Comisión Regulación Agua Potable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E104" t="str">
            <v>Comisión Regulación Telecomunicaciones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E105" t="str">
            <v>Unidad Minero-Energética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E106" t="str">
            <v>Compensación Canales Radioelétricos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E107" t="str">
            <v>Otros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9">
          <cell r="D109" t="str">
            <v>4.</v>
          </cell>
          <cell r="E109" t="str">
            <v>INGRESOS POR DISTRIBUIR</v>
          </cell>
          <cell r="H109">
            <v>5.65209789465279</v>
          </cell>
          <cell r="I109">
            <v>15.4147884272444</v>
          </cell>
          <cell r="J109">
            <v>11.2844003974697</v>
          </cell>
          <cell r="K109">
            <v>2.69233143825468</v>
          </cell>
          <cell r="L109">
            <v>9.684751595645599</v>
          </cell>
          <cell r="M109">
            <v>12.567473159424969</v>
          </cell>
          <cell r="N109">
            <v>6.8334139344049625</v>
          </cell>
          <cell r="O109">
            <v>14.800599136654286</v>
          </cell>
          <cell r="P109">
            <v>6.838823567688745</v>
          </cell>
          <cell r="Q109">
            <v>13.633625146306517</v>
          </cell>
          <cell r="R109">
            <v>4.931473785761293</v>
          </cell>
          <cell r="S109">
            <v>15.79459126975921</v>
          </cell>
          <cell r="T109">
            <v>120.12836975326715</v>
          </cell>
        </row>
        <row r="111">
          <cell r="C111" t="str">
            <v>confis</v>
          </cell>
          <cell r="H111">
            <v>35845.78299652778</v>
          </cell>
          <cell r="S111" t="str">
            <v>c:\ingres97.xls</v>
          </cell>
        </row>
      </sheetData>
      <sheetData sheetId="2">
        <row r="2">
          <cell r="D2" t="str">
            <v>INGRESOS PROGRAMADOS DE RECAUDO PARA LA TESORERIA</v>
          </cell>
        </row>
        <row r="3">
          <cell r="D3" t="str">
            <v>DOLARES</v>
          </cell>
        </row>
        <row r="4">
          <cell r="D4" t="str">
            <v>1997</v>
          </cell>
        </row>
        <row r="5">
          <cell r="C5" t="str">
            <v>Millones de dólares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DEL PRESUPUESTO NACIONAL</v>
          </cell>
          <cell r="H10">
            <v>31.1121602777489</v>
          </cell>
          <cell r="I10">
            <v>861.7</v>
          </cell>
          <cell r="J10">
            <v>59.7</v>
          </cell>
          <cell r="K10">
            <v>425.7</v>
          </cell>
          <cell r="L10">
            <v>19.845725351165154</v>
          </cell>
          <cell r="M10">
            <v>16.035810890634625</v>
          </cell>
          <cell r="N10">
            <v>39.454286477204434</v>
          </cell>
          <cell r="O10">
            <v>22.803406540130013</v>
          </cell>
          <cell r="P10">
            <v>378.87059048571757</v>
          </cell>
          <cell r="Q10">
            <v>18.974318360239725</v>
          </cell>
          <cell r="R10">
            <v>33.97219670184353</v>
          </cell>
          <cell r="S10">
            <v>53.56328924478861</v>
          </cell>
          <cell r="T10">
            <v>1952.9817843294727</v>
          </cell>
        </row>
        <row r="11">
          <cell r="D11" t="str">
            <v>1.</v>
          </cell>
          <cell r="E11" t="str">
            <v>INGRESOS CORRIENTES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8.75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E12" t="str">
            <v>Timbre consulados</v>
          </cell>
          <cell r="T12">
            <v>0</v>
          </cell>
        </row>
        <row r="13">
          <cell r="E13" t="str">
            <v>Otros Ingresos Corrientes</v>
          </cell>
          <cell r="T13">
            <v>0</v>
          </cell>
        </row>
        <row r="14">
          <cell r="E14" t="str">
            <v>Concesiones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8.75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E15" t="str">
            <v>-</v>
          </cell>
          <cell r="F15" t="str">
            <v>Larga Distancia Nacional</v>
          </cell>
          <cell r="T15">
            <v>0</v>
          </cell>
        </row>
        <row r="16">
          <cell r="E16" t="str">
            <v>-</v>
          </cell>
          <cell r="F16" t="str">
            <v>Larga Distancia Internacional</v>
          </cell>
          <cell r="P16">
            <v>0</v>
          </cell>
          <cell r="T16">
            <v>0</v>
          </cell>
        </row>
        <row r="17">
          <cell r="E17" t="str">
            <v>-</v>
          </cell>
          <cell r="F17" t="str">
            <v>Telefonía Celular</v>
          </cell>
          <cell r="T17">
            <v>0</v>
          </cell>
        </row>
        <row r="18">
          <cell r="E18" t="str">
            <v>-</v>
          </cell>
          <cell r="F18" t="str">
            <v>Sociedades Portuarias</v>
          </cell>
          <cell r="T18">
            <v>0</v>
          </cell>
        </row>
        <row r="19">
          <cell r="M19">
            <v>0.628652309210375</v>
          </cell>
          <cell r="N19">
            <v>1.116950996070021</v>
          </cell>
          <cell r="O19">
            <v>0.6316336635873062</v>
          </cell>
          <cell r="P19">
            <v>1.4278380019474304</v>
          </cell>
          <cell r="Q19">
            <v>0.5200285791516333</v>
          </cell>
          <cell r="R19">
            <v>0.9571664563782177</v>
          </cell>
          <cell r="S19">
            <v>0.6077299936550163</v>
          </cell>
        </row>
        <row r="20">
          <cell r="D20" t="str">
            <v>2.</v>
          </cell>
          <cell r="E20" t="str">
            <v>RECURSOS DE CAPITAL</v>
          </cell>
          <cell r="H20">
            <v>31.1121602777489</v>
          </cell>
          <cell r="I20">
            <v>861.7</v>
          </cell>
          <cell r="J20">
            <v>59.7</v>
          </cell>
          <cell r="K20">
            <v>425.7</v>
          </cell>
          <cell r="L20">
            <v>19.845725351165154</v>
          </cell>
          <cell r="M20">
            <v>16.035810890634625</v>
          </cell>
          <cell r="N20">
            <v>39.454286477204434</v>
          </cell>
          <cell r="O20">
            <v>22.803406540130013</v>
          </cell>
          <cell r="P20">
            <v>370.12059048571757</v>
          </cell>
          <cell r="Q20">
            <v>18.974318360239725</v>
          </cell>
          <cell r="R20">
            <v>33.97219670184353</v>
          </cell>
          <cell r="S20">
            <v>53.56328924478861</v>
          </cell>
          <cell r="T20">
            <v>1952.9817843294727</v>
          </cell>
        </row>
        <row r="21">
          <cell r="E21" t="str">
            <v>2.1</v>
          </cell>
          <cell r="F21" t="str">
            <v>CREDITO EXTERNO</v>
          </cell>
          <cell r="H21">
            <v>31.1121602777489</v>
          </cell>
          <cell r="I21">
            <v>781.7</v>
          </cell>
          <cell r="J21">
            <v>59.7</v>
          </cell>
          <cell r="K21">
            <v>425.7</v>
          </cell>
          <cell r="L21">
            <v>19.845725351165154</v>
          </cell>
          <cell r="M21">
            <v>16.035810890634625</v>
          </cell>
          <cell r="N21">
            <v>39.454286477204434</v>
          </cell>
          <cell r="O21">
            <v>22.803406540130013</v>
          </cell>
          <cell r="P21">
            <v>370.12059048571757</v>
          </cell>
          <cell r="Q21">
            <v>18.974318360239725</v>
          </cell>
          <cell r="R21">
            <v>33.97219670184353</v>
          </cell>
          <cell r="S21">
            <v>53.56328924478861</v>
          </cell>
          <cell r="T21">
            <v>1872.9817843294727</v>
          </cell>
        </row>
        <row r="22">
          <cell r="F22" t="str">
            <v>Banca Multilateral</v>
          </cell>
          <cell r="H22">
            <v>31.1121602777489</v>
          </cell>
          <cell r="I22">
            <v>31.7</v>
          </cell>
          <cell r="J22">
            <v>59.7</v>
          </cell>
          <cell r="K22">
            <v>25.7</v>
          </cell>
          <cell r="L22">
            <v>19.845725351165154</v>
          </cell>
          <cell r="M22">
            <v>16.035810890634625</v>
          </cell>
          <cell r="N22">
            <v>39.454286477204434</v>
          </cell>
          <cell r="O22">
            <v>22.803406540130013</v>
          </cell>
          <cell r="P22">
            <v>50.1205904857176</v>
          </cell>
          <cell r="Q22">
            <v>18.974318360239725</v>
          </cell>
          <cell r="R22">
            <v>33.97219670184353</v>
          </cell>
          <cell r="S22">
            <v>53.56328924478861</v>
          </cell>
          <cell r="T22">
            <v>402.98178432947265</v>
          </cell>
        </row>
        <row r="23">
          <cell r="F23" t="str">
            <v>Banca Comercial</v>
          </cell>
          <cell r="T23">
            <v>0</v>
          </cell>
        </row>
        <row r="24">
          <cell r="F24" t="str">
            <v>Bonos Res. 4308/94</v>
          </cell>
          <cell r="T24">
            <v>0</v>
          </cell>
        </row>
        <row r="25">
          <cell r="F25" t="str">
            <v>Bonos Externos</v>
          </cell>
          <cell r="I25">
            <v>750</v>
          </cell>
          <cell r="K25">
            <v>400</v>
          </cell>
          <cell r="L25">
            <v>0</v>
          </cell>
          <cell r="O25">
            <v>0</v>
          </cell>
          <cell r="P25">
            <v>320</v>
          </cell>
          <cell r="R25">
            <v>0</v>
          </cell>
          <cell r="T25">
            <v>1470</v>
          </cell>
        </row>
        <row r="26">
          <cell r="N26">
            <v>-1.441989351616627</v>
          </cell>
          <cell r="O26">
            <v>-0.8334270455112872</v>
          </cell>
          <cell r="P26">
            <v>-1.8318252395439945</v>
          </cell>
          <cell r="Q26">
            <v>-0.6934801633140119</v>
          </cell>
          <cell r="R26">
            <v>-1.2416279768077285</v>
          </cell>
          <cell r="S26">
            <v>-1.957650223206351</v>
          </cell>
        </row>
        <row r="27">
          <cell r="E27" t="str">
            <v>2.3.</v>
          </cell>
          <cell r="F27" t="str">
            <v>OTROS RECURSOS DE CAPITAL</v>
          </cell>
          <cell r="H27">
            <v>0</v>
          </cell>
          <cell r="I27">
            <v>80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80</v>
          </cell>
        </row>
        <row r="28">
          <cell r="F28" t="str">
            <v>Recuperación de Cartera SPNF</v>
          </cell>
          <cell r="T28">
            <v>0</v>
          </cell>
        </row>
        <row r="29">
          <cell r="F29" t="str">
            <v>Recuperación de Cartera SPF</v>
          </cell>
          <cell r="T29">
            <v>0</v>
          </cell>
        </row>
        <row r="30">
          <cell r="F30" t="str">
            <v>Rendimientos Financieros Portafolio</v>
          </cell>
          <cell r="T30">
            <v>0</v>
          </cell>
        </row>
        <row r="31">
          <cell r="F31" t="str">
            <v>Rendimientos Financieros Entidades</v>
          </cell>
          <cell r="T31">
            <v>0</v>
          </cell>
        </row>
        <row r="32">
          <cell r="F32" t="str">
            <v>Donaciones</v>
          </cell>
          <cell r="T32">
            <v>0</v>
          </cell>
        </row>
        <row r="33">
          <cell r="F33" t="str">
            <v>Apalancamiento de Betania</v>
          </cell>
          <cell r="T33">
            <v>0</v>
          </cell>
        </row>
        <row r="34">
          <cell r="F34" t="str">
            <v>Enajenación de Activos</v>
          </cell>
          <cell r="H34">
            <v>0</v>
          </cell>
          <cell r="I34">
            <v>80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80</v>
          </cell>
        </row>
        <row r="35">
          <cell r="F35" t="str">
            <v>-</v>
          </cell>
          <cell r="G35" t="str">
            <v>Banco Popular</v>
          </cell>
          <cell r="T35">
            <v>0</v>
          </cell>
        </row>
        <row r="36">
          <cell r="F36" t="str">
            <v>-</v>
          </cell>
          <cell r="G36" t="str">
            <v>Betania</v>
          </cell>
          <cell r="T36">
            <v>0</v>
          </cell>
        </row>
        <row r="37">
          <cell r="F37" t="str">
            <v>-</v>
          </cell>
          <cell r="G37" t="str">
            <v>Termotasajero</v>
          </cell>
          <cell r="T37">
            <v>0</v>
          </cell>
        </row>
        <row r="38">
          <cell r="F38" t="str">
            <v>-</v>
          </cell>
          <cell r="G38" t="str">
            <v>Termocartagena</v>
          </cell>
          <cell r="T38">
            <v>0</v>
          </cell>
        </row>
        <row r="39">
          <cell r="F39" t="str">
            <v>-</v>
          </cell>
          <cell r="G39" t="str">
            <v>Chivor</v>
          </cell>
          <cell r="T39">
            <v>0</v>
          </cell>
        </row>
        <row r="40">
          <cell r="F40" t="str">
            <v>-</v>
          </cell>
          <cell r="G40" t="str">
            <v>Cerromatoso</v>
          </cell>
          <cell r="I40">
            <v>80</v>
          </cell>
          <cell r="T40">
            <v>80</v>
          </cell>
        </row>
        <row r="41">
          <cell r="F41" t="str">
            <v>-</v>
          </cell>
          <cell r="G41" t="str">
            <v>Carbocol</v>
          </cell>
          <cell r="T41">
            <v>0</v>
          </cell>
        </row>
        <row r="42">
          <cell r="F42" t="str">
            <v>-</v>
          </cell>
          <cell r="G42" t="str">
            <v>Epsa</v>
          </cell>
          <cell r="T42">
            <v>0</v>
          </cell>
        </row>
        <row r="43">
          <cell r="F43" t="str">
            <v>Reintegros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F44" t="str">
            <v>-</v>
          </cell>
          <cell r="G44" t="str">
            <v>Exigibles</v>
          </cell>
          <cell r="T44">
            <v>0</v>
          </cell>
        </row>
        <row r="45">
          <cell r="F45" t="str">
            <v>-</v>
          </cell>
          <cell r="G45" t="str">
            <v>No exigibles</v>
          </cell>
          <cell r="T45">
            <v>0</v>
          </cell>
        </row>
        <row r="46">
          <cell r="F46" t="str">
            <v>Otros</v>
          </cell>
          <cell r="P46">
            <v>0</v>
          </cell>
          <cell r="T46">
            <v>0</v>
          </cell>
        </row>
        <row r="48">
          <cell r="C48" t="str">
            <v>confis</v>
          </cell>
          <cell r="H48">
            <v>35845.78299652778</v>
          </cell>
          <cell r="S48" t="str">
            <v>c:\ingres97.xls</v>
          </cell>
        </row>
      </sheetData>
      <sheetData sheetId="3">
        <row r="2">
          <cell r="D2" t="str">
            <v>INGRESOS PROGRAMADOS DE RECAUDO PARA LA TESORERIA</v>
          </cell>
        </row>
        <row r="3">
          <cell r="D3" t="str">
            <v>PESOS</v>
          </cell>
        </row>
        <row r="4">
          <cell r="D4" t="str">
            <v>1997</v>
          </cell>
        </row>
        <row r="5">
          <cell r="D5" t="str">
            <v>Miles de millones de pesos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 TESORERIA</v>
          </cell>
          <cell r="H10">
            <v>1109.098633783614</v>
          </cell>
          <cell r="I10">
            <v>1765.6091627097242</v>
          </cell>
          <cell r="J10">
            <v>1409.3624060842446</v>
          </cell>
          <cell r="K10">
            <v>1730.9008435129435</v>
          </cell>
          <cell r="L10">
            <v>1700.2254655479671</v>
          </cell>
          <cell r="M10">
            <v>1718.3822252455006</v>
          </cell>
          <cell r="N10">
            <v>1994.2461913986008</v>
          </cell>
          <cell r="O10">
            <v>1929.9346913873837</v>
          </cell>
          <cell r="P10">
            <v>1851.2548541715967</v>
          </cell>
          <cell r="Q10">
            <v>1563.7024318803863</v>
          </cell>
          <cell r="R10">
            <v>1156.4856672901965</v>
          </cell>
          <cell r="S10">
            <v>1753.0707045372408</v>
          </cell>
          <cell r="T10">
            <v>19635.79747501368</v>
          </cell>
        </row>
        <row r="11">
          <cell r="D11" t="str">
            <v>1.</v>
          </cell>
          <cell r="E11" t="str">
            <v>INGRESOS CORRIENTES</v>
          </cell>
          <cell r="H11">
            <v>701.0771691088332</v>
          </cell>
          <cell r="I11">
            <v>1406.6193999999998</v>
          </cell>
          <cell r="J11">
            <v>826.1857125726461</v>
          </cell>
          <cell r="K11">
            <v>1158.766599881033</v>
          </cell>
          <cell r="L11">
            <v>976.3746955268003</v>
          </cell>
          <cell r="M11">
            <v>1206.3580765977517</v>
          </cell>
          <cell r="N11">
            <v>1027.8358138803353</v>
          </cell>
          <cell r="O11">
            <v>1277.204922608692</v>
          </cell>
          <cell r="P11">
            <v>902.4042264679643</v>
          </cell>
          <cell r="Q11">
            <v>1272.599177865987</v>
          </cell>
          <cell r="R11">
            <v>823.2327734980237</v>
          </cell>
          <cell r="S11">
            <v>1316.082587592038</v>
          </cell>
          <cell r="T11">
            <v>12890.551827687605</v>
          </cell>
        </row>
        <row r="12">
          <cell r="E12" t="str">
            <v>1.1.</v>
          </cell>
          <cell r="F12" t="str">
            <v>TRIBUTARIOS NETOS</v>
          </cell>
          <cell r="H12">
            <v>671.8783</v>
          </cell>
          <cell r="I12">
            <v>1377.8193999999999</v>
          </cell>
          <cell r="J12">
            <v>794.8857125726462</v>
          </cell>
          <cell r="K12">
            <v>1131.6356558932416</v>
          </cell>
          <cell r="L12">
            <v>945.9299518558109</v>
          </cell>
          <cell r="M12">
            <v>1178.2635413740968</v>
          </cell>
          <cell r="N12">
            <v>994.8713388384574</v>
          </cell>
          <cell r="O12">
            <v>1243.2382258038617</v>
          </cell>
          <cell r="P12">
            <v>861.3461935888754</v>
          </cell>
          <cell r="Q12">
            <v>1227.9154123284868</v>
          </cell>
          <cell r="R12">
            <v>777.5184465624059</v>
          </cell>
          <cell r="S12">
            <v>1263.7437255066948</v>
          </cell>
          <cell r="T12">
            <v>12469.045904324577</v>
          </cell>
        </row>
        <row r="13">
          <cell r="F13" t="str">
            <v>Impuesto sobre la Renta Neto</v>
          </cell>
          <cell r="H13">
            <v>300.03099999999995</v>
          </cell>
          <cell r="I13">
            <v>412.96669999999995</v>
          </cell>
          <cell r="J13">
            <v>422.3881</v>
          </cell>
          <cell r="K13">
            <v>270.87149999999997</v>
          </cell>
          <cell r="L13">
            <v>532.3804</v>
          </cell>
          <cell r="M13">
            <v>355.239972160445</v>
          </cell>
          <cell r="N13">
            <v>558.9164175884764</v>
          </cell>
          <cell r="O13">
            <v>371.8090108792548</v>
          </cell>
          <cell r="P13">
            <v>440.3757017462721</v>
          </cell>
          <cell r="Q13">
            <v>279.4266877805263</v>
          </cell>
          <cell r="R13">
            <v>351.98717283484154</v>
          </cell>
          <cell r="S13">
            <v>304.6741370101836</v>
          </cell>
          <cell r="T13">
            <v>4601.0668</v>
          </cell>
        </row>
        <row r="14">
          <cell r="F14" t="str">
            <v>Impuesto sobre las ventas Interno Neto</v>
          </cell>
          <cell r="H14">
            <v>72.3048</v>
          </cell>
          <cell r="I14">
            <v>659.5827</v>
          </cell>
          <cell r="J14">
            <v>82.9311</v>
          </cell>
          <cell r="K14">
            <v>541.2278</v>
          </cell>
          <cell r="L14">
            <v>82.5332</v>
          </cell>
          <cell r="M14">
            <v>518.5635547422751</v>
          </cell>
          <cell r="N14">
            <v>116.99062830861816</v>
          </cell>
          <cell r="O14">
            <v>557.472184719477</v>
          </cell>
          <cell r="P14">
            <v>104.88887038582527</v>
          </cell>
          <cell r="Q14">
            <v>628.72312106976</v>
          </cell>
          <cell r="R14">
            <v>109.46175963320539</v>
          </cell>
          <cell r="S14">
            <v>630.821099772332</v>
          </cell>
          <cell r="T14">
            <v>4105.500818631493</v>
          </cell>
        </row>
        <row r="15">
          <cell r="F15" t="str">
            <v>-</v>
          </cell>
          <cell r="G15" t="str">
            <v>Devoluciones Impuestos Internos</v>
          </cell>
          <cell r="T15">
            <v>0</v>
          </cell>
        </row>
        <row r="16">
          <cell r="F16" t="str">
            <v>Impuestos sobre aduanas y recargos Neto</v>
          </cell>
          <cell r="H16">
            <v>79.53099217699052</v>
          </cell>
          <cell r="I16">
            <v>79.5</v>
          </cell>
          <cell r="J16">
            <v>79.5</v>
          </cell>
          <cell r="K16">
            <v>86.8</v>
          </cell>
          <cell r="L16">
            <v>90.4</v>
          </cell>
          <cell r="M16">
            <v>83.52900000000001</v>
          </cell>
          <cell r="N16">
            <v>97.77153072146736</v>
          </cell>
          <cell r="O16">
            <v>97.88049385570655</v>
          </cell>
          <cell r="P16">
            <v>97.88049385570655</v>
          </cell>
          <cell r="Q16">
            <v>97.88049385570655</v>
          </cell>
          <cell r="R16">
            <v>97.88049385570655</v>
          </cell>
          <cell r="S16">
            <v>97.88049385570655</v>
          </cell>
          <cell r="T16">
            <v>1086.4339921769904</v>
          </cell>
        </row>
        <row r="17">
          <cell r="F17" t="str">
            <v>Impuesto sobre las ventas Externo Neto</v>
          </cell>
          <cell r="H17">
            <v>140.4690078230095</v>
          </cell>
          <cell r="I17">
            <v>140.5</v>
          </cell>
          <cell r="J17">
            <v>140.5</v>
          </cell>
          <cell r="K17">
            <v>153.2</v>
          </cell>
          <cell r="L17">
            <v>159.6</v>
          </cell>
          <cell r="M17">
            <v>143.29999999999998</v>
          </cell>
          <cell r="N17">
            <v>154.63297367285278</v>
          </cell>
          <cell r="O17">
            <v>154.83340526542943</v>
          </cell>
          <cell r="P17">
            <v>154.83340526542943</v>
          </cell>
          <cell r="Q17">
            <v>154.83340526542943</v>
          </cell>
          <cell r="R17">
            <v>154.83340526542943</v>
          </cell>
          <cell r="S17">
            <v>154.83340526542943</v>
          </cell>
          <cell r="T17">
            <v>1806.3690078230097</v>
          </cell>
        </row>
        <row r="18">
          <cell r="F18" t="str">
            <v>-</v>
          </cell>
          <cell r="G18" t="str">
            <v>Devoluciones Impuestos Externos</v>
          </cell>
          <cell r="T18">
            <v>0</v>
          </cell>
        </row>
        <row r="19">
          <cell r="F19" t="str">
            <v>Impuesto Global a la Gasolina y al ACPM</v>
          </cell>
          <cell r="H19">
            <v>60.4425</v>
          </cell>
          <cell r="I19">
            <v>60.4</v>
          </cell>
          <cell r="J19">
            <v>60.4</v>
          </cell>
          <cell r="K19">
            <v>67.6747222222222</v>
          </cell>
          <cell r="L19">
            <v>68.01493791019796</v>
          </cell>
          <cell r="M19">
            <v>67.51008927657305</v>
          </cell>
          <cell r="N19">
            <v>46.23796055727897</v>
          </cell>
          <cell r="O19">
            <v>47.5315742898601</v>
          </cell>
          <cell r="P19">
            <v>46.21429217175589</v>
          </cell>
          <cell r="Q19">
            <v>48.61062041911868</v>
          </cell>
          <cell r="R19">
            <v>48.577251796072105</v>
          </cell>
          <cell r="S19">
            <v>58.7977768607272</v>
          </cell>
          <cell r="T19">
            <v>680.4117255038061</v>
          </cell>
        </row>
        <row r="20">
          <cell r="F20" t="str">
            <v>Impuesto 5% Pasajes Internacionales</v>
          </cell>
          <cell r="T20">
            <v>0</v>
          </cell>
        </row>
        <row r="21">
          <cell r="F21" t="str">
            <v>Timbre Nacional</v>
          </cell>
          <cell r="H21">
            <v>18.1</v>
          </cell>
          <cell r="I21">
            <v>23.2</v>
          </cell>
          <cell r="J21">
            <v>7.996512572646152</v>
          </cell>
          <cell r="K21">
            <v>10.191633671019607</v>
          </cell>
          <cell r="L21">
            <v>10.74041394561297</v>
          </cell>
          <cell r="M21">
            <v>9.050925194803844</v>
          </cell>
          <cell r="N21">
            <v>15.751827989763688</v>
          </cell>
          <cell r="O21">
            <v>12.641556794133745</v>
          </cell>
          <cell r="P21">
            <v>16.253430163886243</v>
          </cell>
          <cell r="Q21">
            <v>17.95908393794577</v>
          </cell>
          <cell r="R21">
            <v>14.390363177150888</v>
          </cell>
          <cell r="S21">
            <v>14.848812742315825</v>
          </cell>
          <cell r="T21">
            <v>171.12456018927872</v>
          </cell>
        </row>
        <row r="22">
          <cell r="F22" t="str">
            <v>Timbre Nacional Salidas al Exterior</v>
          </cell>
          <cell r="H22">
            <v>1</v>
          </cell>
          <cell r="I22">
            <v>0.97</v>
          </cell>
          <cell r="J22">
            <v>0.97</v>
          </cell>
          <cell r="K22">
            <v>0.97</v>
          </cell>
          <cell r="L22">
            <v>1.2610000000000001</v>
          </cell>
          <cell r="M22">
            <v>0.97</v>
          </cell>
          <cell r="N22">
            <v>0.97</v>
          </cell>
          <cell r="O22">
            <v>0.97</v>
          </cell>
          <cell r="P22">
            <v>0.8</v>
          </cell>
          <cell r="Q22">
            <v>0.282</v>
          </cell>
          <cell r="R22">
            <v>0.188</v>
          </cell>
          <cell r="S22">
            <v>0.188</v>
          </cell>
          <cell r="T22">
            <v>9.539000000000001</v>
          </cell>
        </row>
        <row r="23">
          <cell r="F23" t="str">
            <v>Timbre de Consulados</v>
          </cell>
          <cell r="I23">
            <v>0.7</v>
          </cell>
          <cell r="J23">
            <v>0.2</v>
          </cell>
          <cell r="K23">
            <v>0.5</v>
          </cell>
          <cell r="L23">
            <v>0.7</v>
          </cell>
          <cell r="N23">
            <v>3.5</v>
          </cell>
          <cell r="S23">
            <v>1.5</v>
          </cell>
          <cell r="T23">
            <v>7.1</v>
          </cell>
        </row>
        <row r="24">
          <cell r="F24" t="str">
            <v>Impuesto al Oro y Platino</v>
          </cell>
          <cell r="K24">
            <v>0.2</v>
          </cell>
          <cell r="L24">
            <v>0.3</v>
          </cell>
          <cell r="M24">
            <v>0.09999999999999998</v>
          </cell>
          <cell r="N24">
            <v>0.1</v>
          </cell>
          <cell r="O24">
            <v>0.1</v>
          </cell>
          <cell r="P24">
            <v>0.1</v>
          </cell>
          <cell r="Q24">
            <v>0.2</v>
          </cell>
          <cell r="R24">
            <v>0.2</v>
          </cell>
          <cell r="S24">
            <v>0.2</v>
          </cell>
          <cell r="T24">
            <v>1.4999999999999998</v>
          </cell>
        </row>
        <row r="25">
          <cell r="F25" t="str">
            <v>Impuesto al Endeudamiento Externo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7">
          <cell r="E27" t="str">
            <v>1.2.</v>
          </cell>
          <cell r="F27" t="str">
            <v>NO TRIBUTARIOS</v>
          </cell>
          <cell r="H27">
            <v>29.19886910883322</v>
          </cell>
          <cell r="I27">
            <v>28.8</v>
          </cell>
          <cell r="J27">
            <v>31.3</v>
          </cell>
          <cell r="K27">
            <v>27.130943987791408</v>
          </cell>
          <cell r="L27">
            <v>30.44474367098939</v>
          </cell>
          <cell r="M27">
            <v>28.094535223654923</v>
          </cell>
          <cell r="N27">
            <v>32.964475041877975</v>
          </cell>
          <cell r="O27">
            <v>33.96669680483022</v>
          </cell>
          <cell r="P27">
            <v>41.058032879088955</v>
          </cell>
          <cell r="Q27">
            <v>44.683765537500214</v>
          </cell>
          <cell r="R27">
            <v>45.714326935617784</v>
          </cell>
          <cell r="S27">
            <v>52.3388620853431</v>
          </cell>
          <cell r="T27">
            <v>421.5059233630272</v>
          </cell>
        </row>
        <row r="28">
          <cell r="F28" t="str">
            <v>Cuota de Valorización Obras Nacionales</v>
          </cell>
          <cell r="T28">
            <v>0</v>
          </cell>
        </row>
        <row r="29">
          <cell r="F29" t="str">
            <v>Tasas, Multas y contribuciones NEP</v>
          </cell>
          <cell r="H29">
            <v>2.971571263926239</v>
          </cell>
          <cell r="I29">
            <v>3.1</v>
          </cell>
          <cell r="J29">
            <v>2.6</v>
          </cell>
          <cell r="K29">
            <v>0.832039953899347</v>
          </cell>
          <cell r="L29">
            <v>0.8323592012880869</v>
          </cell>
          <cell r="M29">
            <v>0.624585769234802</v>
          </cell>
          <cell r="N29">
            <v>0.764031025646402</v>
          </cell>
          <cell r="O29">
            <v>0.278890512823201</v>
          </cell>
          <cell r="P29">
            <v>0.9761167948812041</v>
          </cell>
          <cell r="Q29">
            <v>4.729467179524818</v>
          </cell>
          <cell r="R29">
            <v>2.372842346168766</v>
          </cell>
          <cell r="S29">
            <v>3.2095138846383717</v>
          </cell>
          <cell r="T29">
            <v>23.29141793203124</v>
          </cell>
        </row>
        <row r="30">
          <cell r="F30" t="str">
            <v>Contribución Hidrocarburos</v>
          </cell>
          <cell r="H30">
            <v>22</v>
          </cell>
          <cell r="I30">
            <v>22</v>
          </cell>
          <cell r="J30">
            <v>22</v>
          </cell>
          <cell r="K30">
            <v>23</v>
          </cell>
          <cell r="L30">
            <v>26.92924657871426</v>
          </cell>
          <cell r="M30">
            <v>26.163933174329078</v>
          </cell>
          <cell r="N30">
            <v>28.791741525193945</v>
          </cell>
          <cell r="O30">
            <v>31.365999571845165</v>
          </cell>
          <cell r="P30">
            <v>35.89258817170775</v>
          </cell>
          <cell r="Q30">
            <v>37.61498207788435</v>
          </cell>
          <cell r="R30">
            <v>39.68194073726592</v>
          </cell>
          <cell r="S30">
            <v>42.410028342390405</v>
          </cell>
          <cell r="T30">
            <v>357.85046017933087</v>
          </cell>
        </row>
        <row r="31">
          <cell r="F31" t="str">
            <v>5% Contratos Obras Públicas Ley104/93</v>
          </cell>
          <cell r="H31">
            <v>4.227297844906981</v>
          </cell>
          <cell r="I31">
            <v>3.7</v>
          </cell>
          <cell r="J31">
            <v>1.7</v>
          </cell>
          <cell r="K31">
            <v>2.29890403389206</v>
          </cell>
          <cell r="L31">
            <v>2.6831378909870427</v>
          </cell>
          <cell r="M31">
            <v>1.3060162800910444</v>
          </cell>
          <cell r="N31">
            <v>3.408702491037624</v>
          </cell>
          <cell r="O31">
            <v>2.3218067201618524</v>
          </cell>
          <cell r="P31">
            <v>0</v>
          </cell>
          <cell r="Q31">
            <v>2.3393162800910448</v>
          </cell>
          <cell r="R31">
            <v>3.6595438521831016</v>
          </cell>
          <cell r="S31">
            <v>6.7193198583143285</v>
          </cell>
          <cell r="T31">
            <v>34.364045251665075</v>
          </cell>
        </row>
        <row r="32">
          <cell r="F32" t="str">
            <v>Telefonía Celular</v>
          </cell>
          <cell r="T32">
            <v>0</v>
          </cell>
        </row>
        <row r="33">
          <cell r="F33" t="str">
            <v>Concesiones</v>
          </cell>
          <cell r="H33">
            <v>0</v>
          </cell>
          <cell r="I33">
            <v>0</v>
          </cell>
          <cell r="J33">
            <v>5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4.1893279125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</row>
        <row r="34">
          <cell r="F34" t="str">
            <v>-</v>
          </cell>
          <cell r="G34" t="str">
            <v>Larga Distancia Nacional</v>
          </cell>
          <cell r="T34">
            <v>0</v>
          </cell>
        </row>
        <row r="35">
          <cell r="F35" t="str">
            <v>-</v>
          </cell>
          <cell r="G35" t="str">
            <v>Larga Distancia Internacional</v>
          </cell>
          <cell r="P35">
            <v>0</v>
          </cell>
          <cell r="T35">
            <v>0</v>
          </cell>
        </row>
        <row r="36">
          <cell r="F36" t="str">
            <v>-</v>
          </cell>
          <cell r="G36" t="str">
            <v>Sociedades Portuarias</v>
          </cell>
          <cell r="J36">
            <v>5</v>
          </cell>
          <cell r="K36">
            <v>1</v>
          </cell>
          <cell r="T36">
            <v>6</v>
          </cell>
        </row>
        <row r="37">
          <cell r="F37" t="str">
            <v>-</v>
          </cell>
          <cell r="G37" t="str">
            <v>Otras</v>
          </cell>
          <cell r="T37">
            <v>0</v>
          </cell>
        </row>
        <row r="38">
          <cell r="F38" t="str">
            <v>Contraprestación Icel-Corelca</v>
          </cell>
          <cell r="T38">
            <v>0</v>
          </cell>
        </row>
        <row r="39">
          <cell r="F39" t="str">
            <v>Otros No Tributarios</v>
          </cell>
          <cell r="S39">
            <v>0</v>
          </cell>
          <cell r="T39">
            <v>0</v>
          </cell>
        </row>
        <row r="41">
          <cell r="D41" t="str">
            <v>2.</v>
          </cell>
          <cell r="E41" t="str">
            <v>RECURSOS DE CAPITAL</v>
          </cell>
          <cell r="H41">
            <v>380.3766812835384</v>
          </cell>
          <cell r="I41">
            <v>322.88941108690256</v>
          </cell>
          <cell r="J41">
            <v>550.46291219979</v>
          </cell>
          <cell r="K41">
            <v>547.4700060551643</v>
          </cell>
          <cell r="L41">
            <v>691.7472440133436</v>
          </cell>
          <cell r="M41">
            <v>458.2608805274485</v>
          </cell>
          <cell r="N41">
            <v>935.3021045572186</v>
          </cell>
          <cell r="O41">
            <v>619.3803820805845</v>
          </cell>
          <cell r="P41">
            <v>918.6147920004547</v>
          </cell>
          <cell r="Q41">
            <v>254.76736858995878</v>
          </cell>
          <cell r="R41">
            <v>291.5550162974728</v>
          </cell>
          <cell r="S41">
            <v>378.68662325666514</v>
          </cell>
          <cell r="T41">
            <v>6309.190421948542</v>
          </cell>
        </row>
        <row r="42">
          <cell r="E42" t="str">
            <v>2.1</v>
          </cell>
          <cell r="F42" t="str">
            <v>CREDITO EXTERNO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F43" t="str">
            <v>Banca Multilateral</v>
          </cell>
          <cell r="T43">
            <v>0</v>
          </cell>
        </row>
        <row r="44">
          <cell r="F44" t="str">
            <v>Banca Comercial</v>
          </cell>
          <cell r="T44">
            <v>0</v>
          </cell>
        </row>
        <row r="45">
          <cell r="F45" t="str">
            <v>Bonos Resol. 4308/94</v>
          </cell>
          <cell r="T45">
            <v>0</v>
          </cell>
        </row>
        <row r="46">
          <cell r="F46" t="str">
            <v>Bonos Externos</v>
          </cell>
          <cell r="T46">
            <v>0</v>
          </cell>
        </row>
        <row r="48">
          <cell r="E48" t="str">
            <v>2.2</v>
          </cell>
          <cell r="F48" t="str">
            <v>CREDITO INTERNO</v>
          </cell>
          <cell r="H48">
            <v>366.718</v>
          </cell>
          <cell r="I48">
            <v>230.1511091438018</v>
          </cell>
          <cell r="J48">
            <v>377.76291219979</v>
          </cell>
          <cell r="K48">
            <v>517.4712162149581</v>
          </cell>
          <cell r="L48">
            <v>670.7728257158501</v>
          </cell>
          <cell r="M48">
            <v>287.71872338100593</v>
          </cell>
          <cell r="N48">
            <v>750.7059396795614</v>
          </cell>
          <cell r="O48">
            <v>459.4886352406653</v>
          </cell>
          <cell r="P48">
            <v>729.0815495330078</v>
          </cell>
          <cell r="Q48">
            <v>225.46232428525028</v>
          </cell>
          <cell r="R48">
            <v>244.7346338237216</v>
          </cell>
          <cell r="S48">
            <v>195.65699999999998</v>
          </cell>
          <cell r="T48">
            <v>5015.401869217612</v>
          </cell>
        </row>
        <row r="49">
          <cell r="F49" t="str">
            <v>TES Convenidos</v>
          </cell>
          <cell r="H49">
            <v>116.718</v>
          </cell>
          <cell r="I49">
            <v>76.636</v>
          </cell>
          <cell r="J49">
            <v>129.992</v>
          </cell>
          <cell r="K49">
            <v>266.028</v>
          </cell>
          <cell r="L49">
            <v>151.977</v>
          </cell>
          <cell r="M49">
            <v>62.365</v>
          </cell>
          <cell r="N49">
            <v>92.059</v>
          </cell>
          <cell r="O49">
            <v>85.102</v>
          </cell>
          <cell r="P49">
            <v>382.45</v>
          </cell>
          <cell r="Q49">
            <v>101.036</v>
          </cell>
          <cell r="R49">
            <v>140.015</v>
          </cell>
          <cell r="S49">
            <v>195.65699999999998</v>
          </cell>
          <cell r="T49">
            <v>1759.7119999999998</v>
          </cell>
        </row>
        <row r="50">
          <cell r="F50" t="str">
            <v>-</v>
          </cell>
          <cell r="G50" t="str">
            <v>ISS</v>
          </cell>
          <cell r="H50">
            <v>66.718</v>
          </cell>
          <cell r="I50">
            <v>76.636</v>
          </cell>
          <cell r="J50">
            <v>107.092</v>
          </cell>
          <cell r="K50">
            <v>265.028</v>
          </cell>
          <cell r="L50">
            <v>97.777</v>
          </cell>
          <cell r="M50">
            <v>40.265</v>
          </cell>
          <cell r="N50">
            <v>92.059</v>
          </cell>
          <cell r="O50">
            <v>85.102</v>
          </cell>
          <cell r="P50">
            <v>296.235</v>
          </cell>
          <cell r="Q50">
            <v>0</v>
          </cell>
          <cell r="R50">
            <v>0</v>
          </cell>
          <cell r="S50">
            <v>0</v>
          </cell>
          <cell r="T50">
            <v>1126.9119999999998</v>
          </cell>
        </row>
        <row r="51">
          <cell r="F51" t="str">
            <v>-</v>
          </cell>
          <cell r="G51" t="str">
            <v>Telecom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F52" t="str">
            <v>-</v>
          </cell>
          <cell r="G52" t="str">
            <v>Ecopetrol</v>
          </cell>
          <cell r="H52">
            <v>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50</v>
          </cell>
        </row>
        <row r="53">
          <cell r="F53" t="str">
            <v>-</v>
          </cell>
          <cell r="G53" t="str">
            <v>Otros</v>
          </cell>
          <cell r="H53">
            <v>0</v>
          </cell>
          <cell r="I53">
            <v>0</v>
          </cell>
          <cell r="J53">
            <v>22.9</v>
          </cell>
          <cell r="K53">
            <v>1</v>
          </cell>
          <cell r="L53">
            <v>54.2</v>
          </cell>
          <cell r="M53">
            <v>22.1</v>
          </cell>
          <cell r="N53">
            <v>70</v>
          </cell>
          <cell r="O53">
            <v>70</v>
          </cell>
          <cell r="P53">
            <v>74.6</v>
          </cell>
          <cell r="Q53">
            <v>32.6</v>
          </cell>
          <cell r="R53">
            <v>32.6</v>
          </cell>
          <cell r="S53">
            <v>202.79999999999998</v>
          </cell>
          <cell r="T53">
            <v>582.8</v>
          </cell>
        </row>
        <row r="54">
          <cell r="F54" t="str">
            <v>TES Subastas</v>
          </cell>
          <cell r="H54">
            <v>100</v>
          </cell>
          <cell r="I54">
            <v>91.8</v>
          </cell>
          <cell r="J54">
            <v>91.8</v>
          </cell>
          <cell r="K54">
            <v>91.8</v>
          </cell>
          <cell r="L54">
            <v>160.82836400000002</v>
          </cell>
          <cell r="M54">
            <v>145.68512794082542</v>
          </cell>
          <cell r="N54">
            <v>177.58576494394242</v>
          </cell>
          <cell r="O54">
            <v>120.00641697117565</v>
          </cell>
          <cell r="P54">
            <v>115.87254878652655</v>
          </cell>
          <cell r="Q54">
            <v>124.42632428525027</v>
          </cell>
          <cell r="R54">
            <v>4.719633823721594</v>
          </cell>
          <cell r="S54">
            <v>0</v>
          </cell>
          <cell r="T54">
            <v>1224.524180751442</v>
          </cell>
        </row>
        <row r="55">
          <cell r="F55" t="str">
            <v>TES Inversión Forzosa</v>
          </cell>
          <cell r="H55">
            <v>150</v>
          </cell>
          <cell r="I55">
            <v>61.715109143801804</v>
          </cell>
          <cell r="J55">
            <v>155.97091219979</v>
          </cell>
          <cell r="K55">
            <v>159.643216214958</v>
          </cell>
          <cell r="L55">
            <v>195.958222587179</v>
          </cell>
          <cell r="M55">
            <v>79.6685954401805</v>
          </cell>
          <cell r="N55">
            <v>360.0611747356191</v>
          </cell>
          <cell r="O55">
            <v>204.3802182694896</v>
          </cell>
          <cell r="P55">
            <v>130.75900074648132</v>
          </cell>
          <cell r="Q55">
            <v>0</v>
          </cell>
          <cell r="R55">
            <v>0</v>
          </cell>
          <cell r="S55">
            <v>0</v>
          </cell>
          <cell r="T55">
            <v>1498.1564493374995</v>
          </cell>
        </row>
        <row r="56">
          <cell r="F56" t="str">
            <v>Bonos de Seguridad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62.00923912867109</v>
          </cell>
          <cell r="M56">
            <v>0</v>
          </cell>
          <cell r="N56">
            <v>121</v>
          </cell>
          <cell r="O56">
            <v>50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233.00923912867108</v>
          </cell>
        </row>
        <row r="57">
          <cell r="F57" t="str">
            <v>TES de corto plazo</v>
          </cell>
          <cell r="H57">
            <v>0</v>
          </cell>
          <cell r="I57">
            <v>0</v>
          </cell>
          <cell r="K57">
            <v>0</v>
          </cell>
          <cell r="L57">
            <v>100</v>
          </cell>
          <cell r="M57">
            <v>0</v>
          </cell>
          <cell r="N57">
            <v>0</v>
          </cell>
          <cell r="O57">
            <v>0</v>
          </cell>
          <cell r="P57">
            <v>100</v>
          </cell>
          <cell r="Q57">
            <v>0</v>
          </cell>
          <cell r="R57">
            <v>100</v>
          </cell>
          <cell r="S57">
            <v>0</v>
          </cell>
          <cell r="T57">
            <v>300</v>
          </cell>
        </row>
        <row r="59">
          <cell r="E59" t="str">
            <v>2.3.</v>
          </cell>
          <cell r="F59" t="str">
            <v>OTROS RECURSOS DE CAPITAL</v>
          </cell>
          <cell r="H59">
            <v>13.658681283538403</v>
          </cell>
          <cell r="I59">
            <v>92.73830194310077</v>
          </cell>
          <cell r="J59">
            <v>172.7</v>
          </cell>
          <cell r="K59">
            <v>29.998789840206186</v>
          </cell>
          <cell r="L59">
            <v>20.974418297493415</v>
          </cell>
          <cell r="M59">
            <v>170.54215714644255</v>
          </cell>
          <cell r="N59">
            <v>184.59616487765717</v>
          </cell>
          <cell r="O59">
            <v>159.89174683991916</v>
          </cell>
          <cell r="P59">
            <v>189.53324246744697</v>
          </cell>
          <cell r="Q59">
            <v>29.305044304708506</v>
          </cell>
          <cell r="R59">
            <v>46.82038247375118</v>
          </cell>
          <cell r="S59">
            <v>183.02962325666513</v>
          </cell>
          <cell r="T59">
            <v>1293.7885527309295</v>
          </cell>
        </row>
        <row r="60">
          <cell r="F60" t="str">
            <v>Recuperación de Cartera SPNF</v>
          </cell>
          <cell r="H60">
            <v>1.539</v>
          </cell>
          <cell r="I60">
            <v>2.1778</v>
          </cell>
          <cell r="J60">
            <v>20.1</v>
          </cell>
          <cell r="K60">
            <v>0.223</v>
          </cell>
          <cell r="L60">
            <v>3.237</v>
          </cell>
          <cell r="M60">
            <v>25.085</v>
          </cell>
          <cell r="N60">
            <v>1.096689375721686</v>
          </cell>
          <cell r="O60">
            <v>1.4323977912433654</v>
          </cell>
          <cell r="P60">
            <v>12.20417717512209</v>
          </cell>
          <cell r="Q60">
            <v>1.6509677743996103</v>
          </cell>
          <cell r="R60">
            <v>1.397563418328972</v>
          </cell>
          <cell r="S60">
            <v>21.756404465184275</v>
          </cell>
          <cell r="T60">
            <v>91.89999999999999</v>
          </cell>
        </row>
        <row r="61">
          <cell r="F61" t="str">
            <v>Recuperación de Cartera SPF</v>
          </cell>
          <cell r="S61">
            <v>8.100000000000001</v>
          </cell>
          <cell r="T61">
            <v>8.100000000000001</v>
          </cell>
        </row>
        <row r="62">
          <cell r="F62" t="str">
            <v>Rendimientos Financieros Portafolio</v>
          </cell>
          <cell r="I62">
            <v>2</v>
          </cell>
          <cell r="J62">
            <v>3</v>
          </cell>
          <cell r="K62">
            <v>7</v>
          </cell>
          <cell r="L62">
            <v>5.76337233300062</v>
          </cell>
          <cell r="M62">
            <v>4.519024780865009</v>
          </cell>
          <cell r="N62">
            <v>12.366200009698105</v>
          </cell>
          <cell r="O62">
            <v>11.567340970263652</v>
          </cell>
          <cell r="P62">
            <v>9.033778604086141</v>
          </cell>
          <cell r="Q62">
            <v>8.914271822043546</v>
          </cell>
          <cell r="R62">
            <v>9.088742890797322</v>
          </cell>
          <cell r="S62">
            <v>10.206095067016435</v>
          </cell>
          <cell r="T62">
            <v>83.45882647777083</v>
          </cell>
        </row>
        <row r="63">
          <cell r="F63" t="str">
            <v>Rendimientos Financieros Entidades</v>
          </cell>
          <cell r="H63">
            <v>2</v>
          </cell>
          <cell r="I63">
            <v>2.066458092485549</v>
          </cell>
          <cell r="J63">
            <v>2</v>
          </cell>
          <cell r="K63">
            <v>15</v>
          </cell>
          <cell r="L63">
            <v>3.03890895953757</v>
          </cell>
          <cell r="M63">
            <v>4.567674895043307</v>
          </cell>
          <cell r="N63">
            <v>10.852332334209898</v>
          </cell>
          <cell r="O63">
            <v>1.2297586255885826</v>
          </cell>
          <cell r="P63">
            <v>1.3175985274163389</v>
          </cell>
          <cell r="Q63">
            <v>7.70438028199063</v>
          </cell>
          <cell r="R63">
            <v>1.3175985274163389</v>
          </cell>
          <cell r="S63">
            <v>15.01065680833491</v>
          </cell>
          <cell r="T63">
            <v>66.10536705202311</v>
          </cell>
        </row>
        <row r="64">
          <cell r="F64" t="str">
            <v>Donaciones</v>
          </cell>
          <cell r="R64">
            <v>9.25</v>
          </cell>
          <cell r="S64">
            <v>9.25</v>
          </cell>
          <cell r="T64">
            <v>18.5</v>
          </cell>
        </row>
        <row r="65">
          <cell r="F65" t="str">
            <v>Apalancamiento de Betania</v>
          </cell>
          <cell r="T65">
            <v>0</v>
          </cell>
        </row>
        <row r="66">
          <cell r="F66" t="str">
            <v>Enajenación de Activos</v>
          </cell>
          <cell r="H66">
            <v>0</v>
          </cell>
          <cell r="I66">
            <v>76.135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76.135</v>
          </cell>
        </row>
        <row r="67">
          <cell r="F67" t="str">
            <v>-</v>
          </cell>
          <cell r="G67" t="str">
            <v>Banco Popular</v>
          </cell>
          <cell r="T67">
            <v>0</v>
          </cell>
        </row>
        <row r="68">
          <cell r="F68" t="str">
            <v>-</v>
          </cell>
          <cell r="G68" t="str">
            <v>Betania</v>
          </cell>
          <cell r="T68">
            <v>0</v>
          </cell>
        </row>
        <row r="69">
          <cell r="F69" t="str">
            <v>-</v>
          </cell>
          <cell r="G69" t="str">
            <v>Termotasajero</v>
          </cell>
          <cell r="T69">
            <v>0</v>
          </cell>
        </row>
        <row r="70">
          <cell r="F70" t="str">
            <v>-</v>
          </cell>
          <cell r="G70" t="str">
            <v>Termocartagena</v>
          </cell>
          <cell r="T70">
            <v>0</v>
          </cell>
        </row>
        <row r="71">
          <cell r="F71" t="str">
            <v>-</v>
          </cell>
          <cell r="G71" t="str">
            <v>Chivor</v>
          </cell>
          <cell r="T71">
            <v>0</v>
          </cell>
        </row>
        <row r="72">
          <cell r="F72" t="str">
            <v>-</v>
          </cell>
          <cell r="G72" t="str">
            <v>Cerromatoso</v>
          </cell>
          <cell r="I72">
            <v>76.135</v>
          </cell>
          <cell r="T72">
            <v>76.135</v>
          </cell>
        </row>
        <row r="73">
          <cell r="F73" t="str">
            <v>-</v>
          </cell>
          <cell r="G73" t="str">
            <v>Carbocol</v>
          </cell>
          <cell r="T73">
            <v>0</v>
          </cell>
        </row>
        <row r="74">
          <cell r="F74" t="str">
            <v>-</v>
          </cell>
          <cell r="G74" t="str">
            <v>Epsa</v>
          </cell>
          <cell r="T74">
            <v>0</v>
          </cell>
        </row>
        <row r="75">
          <cell r="F75" t="str">
            <v>Reintegros</v>
          </cell>
          <cell r="H75">
            <v>10</v>
          </cell>
          <cell r="I75">
            <v>10</v>
          </cell>
          <cell r="J75">
            <v>6.1</v>
          </cell>
          <cell r="K75">
            <v>3.34758234928527</v>
          </cell>
          <cell r="L75">
            <v>2.7996517268046435</v>
          </cell>
          <cell r="M75">
            <v>14.958101911085247</v>
          </cell>
          <cell r="N75">
            <v>4.041943158027476</v>
          </cell>
          <cell r="O75">
            <v>22.383449452823548</v>
          </cell>
          <cell r="P75">
            <v>18.57926765703297</v>
          </cell>
          <cell r="Q75">
            <v>3.9626893706151733</v>
          </cell>
          <cell r="R75">
            <v>4.755227244738209</v>
          </cell>
          <cell r="S75">
            <v>28.219051415193622</v>
          </cell>
          <cell r="T75">
            <v>129.14696428560617</v>
          </cell>
        </row>
        <row r="76">
          <cell r="F76" t="str">
            <v>-</v>
          </cell>
          <cell r="G76" t="str">
            <v>Exigibles</v>
          </cell>
          <cell r="T76">
            <v>0</v>
          </cell>
        </row>
        <row r="77">
          <cell r="F77" t="str">
            <v>-</v>
          </cell>
          <cell r="G77" t="str">
            <v>No Exigibles</v>
          </cell>
          <cell r="H77">
            <v>10</v>
          </cell>
          <cell r="I77">
            <v>10</v>
          </cell>
          <cell r="J77">
            <v>6.1</v>
          </cell>
          <cell r="K77">
            <v>3.34758234928527</v>
          </cell>
          <cell r="L77">
            <v>2.7996517268046435</v>
          </cell>
          <cell r="M77">
            <v>14.958101911085247</v>
          </cell>
          <cell r="N77">
            <v>4.041943158027476</v>
          </cell>
          <cell r="O77">
            <v>22.383449452823548</v>
          </cell>
          <cell r="P77">
            <v>18.57926765703297</v>
          </cell>
          <cell r="Q77">
            <v>3.9626893706151733</v>
          </cell>
          <cell r="R77">
            <v>4.755227244738209</v>
          </cell>
          <cell r="S77">
            <v>28.219051415193622</v>
          </cell>
          <cell r="T77">
            <v>129.14696428560617</v>
          </cell>
        </row>
        <row r="78">
          <cell r="F78" t="str">
            <v>Recursos No Apropiados</v>
          </cell>
          <cell r="H78">
            <v>0.11968128353840318</v>
          </cell>
          <cell r="I78">
            <v>0.3590438506152095</v>
          </cell>
          <cell r="J78">
            <v>3.3</v>
          </cell>
          <cell r="K78">
            <v>4.42820749092092</v>
          </cell>
          <cell r="L78">
            <v>6.135485278150581</v>
          </cell>
          <cell r="M78">
            <v>4.821155559448976</v>
          </cell>
          <cell r="N78">
            <v>0</v>
          </cell>
          <cell r="O78">
            <v>0</v>
          </cell>
          <cell r="P78">
            <v>4.248420503789423</v>
          </cell>
          <cell r="Q78">
            <v>0.5727350556595447</v>
          </cell>
          <cell r="R78">
            <v>3.1029503924703397</v>
          </cell>
          <cell r="S78">
            <v>5.154615500935901</v>
          </cell>
          <cell r="T78">
            <v>32.2422949155293</v>
          </cell>
        </row>
        <row r="79">
          <cell r="F79" t="str">
            <v>Excedentes Financieros</v>
          </cell>
          <cell r="H79">
            <v>0</v>
          </cell>
          <cell r="I79">
            <v>0</v>
          </cell>
          <cell r="J79">
            <v>138.2</v>
          </cell>
          <cell r="K79">
            <v>0</v>
          </cell>
          <cell r="L79">
            <v>0</v>
          </cell>
          <cell r="M79">
            <v>116.5912</v>
          </cell>
          <cell r="N79">
            <v>156.239</v>
          </cell>
          <cell r="O79">
            <v>123.2788</v>
          </cell>
          <cell r="P79">
            <v>144.15</v>
          </cell>
          <cell r="Q79">
            <v>6.5</v>
          </cell>
          <cell r="R79">
            <v>17.9083</v>
          </cell>
          <cell r="S79">
            <v>56.3328</v>
          </cell>
          <cell r="T79">
            <v>759.2001</v>
          </cell>
        </row>
        <row r="80">
          <cell r="F80" t="str">
            <v>-</v>
          </cell>
          <cell r="G80" t="str">
            <v>Ecopetrol</v>
          </cell>
          <cell r="N80">
            <v>103.5</v>
          </cell>
          <cell r="P80">
            <v>103.5</v>
          </cell>
          <cell r="S80">
            <v>0</v>
          </cell>
          <cell r="T80">
            <v>207</v>
          </cell>
        </row>
        <row r="81">
          <cell r="F81" t="str">
            <v>-</v>
          </cell>
          <cell r="G81" t="str">
            <v>Banco de la República</v>
          </cell>
          <cell r="J81">
            <v>138.2</v>
          </cell>
          <cell r="T81">
            <v>138.2</v>
          </cell>
        </row>
        <row r="82">
          <cell r="F82" t="str">
            <v>-</v>
          </cell>
          <cell r="G82" t="str">
            <v>Resto</v>
          </cell>
          <cell r="M82">
            <v>116.5912</v>
          </cell>
          <cell r="N82">
            <v>52.739</v>
          </cell>
          <cell r="O82">
            <v>123.2788</v>
          </cell>
          <cell r="P82">
            <v>40.650000000000006</v>
          </cell>
          <cell r="Q82">
            <v>6.5</v>
          </cell>
          <cell r="R82">
            <v>17.9083</v>
          </cell>
          <cell r="S82">
            <v>56.3328</v>
          </cell>
          <cell r="T82">
            <v>414.00010000000003</v>
          </cell>
        </row>
        <row r="83">
          <cell r="F83" t="str">
            <v>Otros</v>
          </cell>
          <cell r="S83">
            <v>29</v>
          </cell>
          <cell r="T83">
            <v>29</v>
          </cell>
        </row>
        <row r="85">
          <cell r="D85" t="str">
            <v>3.</v>
          </cell>
          <cell r="E85" t="str">
            <v>FONDOS ESPECIALES</v>
          </cell>
          <cell r="H85">
            <v>21.992685496589797</v>
          </cell>
          <cell r="I85">
            <v>20.68556319557718</v>
          </cell>
          <cell r="J85">
            <v>21.429380914338978</v>
          </cell>
          <cell r="K85">
            <v>21.971906138491516</v>
          </cell>
          <cell r="L85">
            <v>22.418774412177434</v>
          </cell>
          <cell r="M85">
            <v>41.19579496087538</v>
          </cell>
          <cell r="N85">
            <v>24.274859026641934</v>
          </cell>
          <cell r="O85">
            <v>18.54878756145317</v>
          </cell>
          <cell r="P85">
            <v>23.39701213548899</v>
          </cell>
          <cell r="Q85">
            <v>22.702260278133863</v>
          </cell>
          <cell r="R85">
            <v>36.76640370893903</v>
          </cell>
          <cell r="S85">
            <v>42.506902418778566</v>
          </cell>
          <cell r="T85">
            <v>315.92685562426436</v>
          </cell>
        </row>
        <row r="86">
          <cell r="E86" t="str">
            <v>Contribuciones Superintendencias</v>
          </cell>
          <cell r="H86">
            <v>5.238961208057816</v>
          </cell>
          <cell r="I86">
            <v>3.58822986224385</v>
          </cell>
          <cell r="J86">
            <v>2.5527331725103277</v>
          </cell>
          <cell r="K86">
            <v>2.454262661427553</v>
          </cell>
          <cell r="L86">
            <v>0</v>
          </cell>
          <cell r="M86">
            <v>18.410924219910846</v>
          </cell>
          <cell r="N86">
            <v>3.74744725111441</v>
          </cell>
          <cell r="O86">
            <v>0</v>
          </cell>
          <cell r="P86">
            <v>0.6947518573551263</v>
          </cell>
          <cell r="Q86">
            <v>0</v>
          </cell>
          <cell r="R86">
            <v>15.28728655120527</v>
          </cell>
          <cell r="S86">
            <v>18.376689767380064</v>
          </cell>
          <cell r="T86">
            <v>68.38781192798375</v>
          </cell>
        </row>
        <row r="87">
          <cell r="E87" t="str">
            <v>-</v>
          </cell>
          <cell r="F87" t="str">
            <v>Sociedades</v>
          </cell>
          <cell r="H87">
            <v>0.27555396711937097</v>
          </cell>
          <cell r="I87">
            <v>0.4</v>
          </cell>
          <cell r="J87">
            <v>0.551107934238742</v>
          </cell>
          <cell r="K87">
            <v>0.410575411007863</v>
          </cell>
          <cell r="L87">
            <v>0.5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6.062187276626162</v>
          </cell>
          <cell r="S87">
            <v>7.76218727662616</v>
          </cell>
          <cell r="T87">
            <v>15.961611865618298</v>
          </cell>
        </row>
        <row r="88">
          <cell r="E88" t="str">
            <v>-</v>
          </cell>
          <cell r="F88" t="str">
            <v>Contraloría</v>
          </cell>
          <cell r="H88">
            <v>2.7203020637898687</v>
          </cell>
          <cell r="I88">
            <v>1.8</v>
          </cell>
          <cell r="J88">
            <v>0.155534709193246</v>
          </cell>
          <cell r="K88">
            <v>0.155534709193246</v>
          </cell>
          <cell r="L88">
            <v>1</v>
          </cell>
          <cell r="M88">
            <v>0.9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0.4</v>
          </cell>
          <cell r="T88">
            <v>7.131371482176361</v>
          </cell>
        </row>
        <row r="89">
          <cell r="E89" t="str">
            <v>-</v>
          </cell>
          <cell r="F89" t="str">
            <v>Subsidio Familiar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1.687857142857143</v>
          </cell>
          <cell r="S89">
            <v>2.363</v>
          </cell>
          <cell r="T89">
            <v>4.050857142857143</v>
          </cell>
        </row>
        <row r="90">
          <cell r="E90" t="str">
            <v>-</v>
          </cell>
          <cell r="F90" t="str">
            <v>Superbancaria</v>
          </cell>
          <cell r="H90">
            <v>0</v>
          </cell>
          <cell r="I90">
            <v>0.3473759286775632</v>
          </cell>
          <cell r="J90">
            <v>0</v>
          </cell>
          <cell r="K90">
            <v>0</v>
          </cell>
          <cell r="L90">
            <v>0</v>
          </cell>
          <cell r="M90">
            <v>11.690924219910801</v>
          </cell>
          <cell r="N90">
            <v>2.74744725111441</v>
          </cell>
          <cell r="O90">
            <v>0</v>
          </cell>
          <cell r="P90">
            <v>0.794751857355126</v>
          </cell>
          <cell r="Q90">
            <v>0</v>
          </cell>
          <cell r="R90">
            <v>3.5225007429420496</v>
          </cell>
          <cell r="S90">
            <v>3.0225007429420496</v>
          </cell>
          <cell r="T90">
            <v>22.125500742942</v>
          </cell>
        </row>
        <row r="91">
          <cell r="E91" t="str">
            <v>-</v>
          </cell>
          <cell r="F91" t="str">
            <v>Industria y Comercio</v>
          </cell>
          <cell r="H91">
            <v>0.3902706943899569</v>
          </cell>
          <cell r="I91">
            <v>0.4</v>
          </cell>
          <cell r="J91">
            <v>0.975676735974892</v>
          </cell>
          <cell r="K91">
            <v>1.26642840329541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0.880541388779914</v>
          </cell>
          <cell r="S91">
            <v>4.95135347194978</v>
          </cell>
          <cell r="T91">
            <v>8.864270694389953</v>
          </cell>
        </row>
        <row r="92">
          <cell r="E92" t="str">
            <v>-</v>
          </cell>
          <cell r="F92" t="str">
            <v>Nacional de Valores</v>
          </cell>
          <cell r="H92">
            <v>1.4797999999999998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1.3841999999999999</v>
          </cell>
          <cell r="S92">
            <v>1.3841999999999999</v>
          </cell>
          <cell r="T92">
            <v>4.2482</v>
          </cell>
        </row>
        <row r="93">
          <cell r="E93" t="str">
            <v>-</v>
          </cell>
          <cell r="F93" t="str">
            <v>Salud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E94" t="str">
            <v>-</v>
          </cell>
          <cell r="F94" t="str">
            <v>Puertos</v>
          </cell>
          <cell r="H94">
            <v>0.37303448275862067</v>
          </cell>
          <cell r="I94">
            <v>0.4973793103448276</v>
          </cell>
          <cell r="J94">
            <v>0.870413793103448</v>
          </cell>
          <cell r="K94">
            <v>0.621724137931035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1.7</v>
          </cell>
          <cell r="S94">
            <v>1.94344827586207</v>
          </cell>
          <cell r="T94">
            <v>6.006000000000001</v>
          </cell>
        </row>
        <row r="95">
          <cell r="E95" t="str">
            <v>-</v>
          </cell>
          <cell r="F95" t="str">
            <v>Servicios Públicos Domiciliarios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E96" t="str">
            <v>Fondo de Defensa Nacional</v>
          </cell>
          <cell r="H96">
            <v>0</v>
          </cell>
          <cell r="I96">
            <v>0</v>
          </cell>
          <cell r="J96">
            <v>2.0767363583403453</v>
          </cell>
          <cell r="K96">
            <v>0</v>
          </cell>
          <cell r="L96">
            <v>2.1445764127127966</v>
          </cell>
          <cell r="M96">
            <v>3.461227263900576</v>
          </cell>
          <cell r="N96">
            <v>2.0767363583403453</v>
          </cell>
          <cell r="O96">
            <v>0</v>
          </cell>
          <cell r="P96">
            <v>4.153472716680691</v>
          </cell>
          <cell r="Q96">
            <v>4.153472716680691</v>
          </cell>
          <cell r="R96">
            <v>3.322778173344553</v>
          </cell>
          <cell r="S96">
            <v>1.1227781733445497</v>
          </cell>
          <cell r="T96">
            <v>22.511778173344545</v>
          </cell>
        </row>
        <row r="97">
          <cell r="E97" t="str">
            <v>Fondo de Estupefacientes</v>
          </cell>
          <cell r="H97">
            <v>0.1962242885319809</v>
          </cell>
          <cell r="I97">
            <v>0.1</v>
          </cell>
          <cell r="J97">
            <v>0.342411383488307</v>
          </cell>
          <cell r="K97">
            <v>0.3924485770639618</v>
          </cell>
          <cell r="L97">
            <v>0.29433643279797134</v>
          </cell>
          <cell r="M97">
            <v>0.3924485770639618</v>
          </cell>
          <cell r="N97">
            <v>0.29433643279797134</v>
          </cell>
          <cell r="O97">
            <v>0.3924485770639618</v>
          </cell>
          <cell r="P97">
            <v>0.3924485770639618</v>
          </cell>
          <cell r="Q97">
            <v>0.3924485770639618</v>
          </cell>
          <cell r="R97">
            <v>0</v>
          </cell>
          <cell r="S97">
            <v>0.2</v>
          </cell>
          <cell r="T97">
            <v>3.38955142293604</v>
          </cell>
        </row>
        <row r="98">
          <cell r="E98" t="str">
            <v>Fondo Rotatorio de Minas y Energía</v>
          </cell>
          <cell r="H98">
            <v>0</v>
          </cell>
          <cell r="I98">
            <v>0.4973333333333333</v>
          </cell>
          <cell r="J98">
            <v>0</v>
          </cell>
          <cell r="K98">
            <v>0</v>
          </cell>
          <cell r="L98">
            <v>0.748666666666667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0.6</v>
          </cell>
          <cell r="T98">
            <v>1.8460000000000005</v>
          </cell>
        </row>
        <row r="99">
          <cell r="E99" t="str">
            <v>Fondo de Bienestar Social Dian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E100" t="str">
            <v>Financiación Sector Justicia</v>
          </cell>
          <cell r="H100">
            <v>2</v>
          </cell>
          <cell r="I100">
            <v>1.9</v>
          </cell>
          <cell r="J100">
            <v>1.9</v>
          </cell>
          <cell r="K100">
            <v>1.7</v>
          </cell>
          <cell r="L100">
            <v>2.15</v>
          </cell>
          <cell r="M100">
            <v>1.85</v>
          </cell>
          <cell r="N100">
            <v>8.54966</v>
          </cell>
          <cell r="O100">
            <v>8.54966</v>
          </cell>
          <cell r="P100">
            <v>8.54966</v>
          </cell>
          <cell r="Q100">
            <v>8.54966</v>
          </cell>
          <cell r="R100">
            <v>8.54966</v>
          </cell>
          <cell r="S100">
            <v>11.44966</v>
          </cell>
          <cell r="T100">
            <v>65.69796</v>
          </cell>
        </row>
        <row r="101">
          <cell r="E101" t="str">
            <v>Contribución para la Descentralización</v>
          </cell>
          <cell r="H101">
            <v>14.5575</v>
          </cell>
          <cell r="I101">
            <v>14.6</v>
          </cell>
          <cell r="J101">
            <v>14.5575</v>
          </cell>
          <cell r="K101">
            <v>17.4251949</v>
          </cell>
          <cell r="L101">
            <v>17.0811949</v>
          </cell>
          <cell r="M101">
            <v>17.0811949</v>
          </cell>
          <cell r="N101">
            <v>9.60667898438921</v>
          </cell>
          <cell r="O101">
            <v>9.60667898438921</v>
          </cell>
          <cell r="P101">
            <v>9.60667898438921</v>
          </cell>
          <cell r="Q101">
            <v>9.60667898438921</v>
          </cell>
          <cell r="R101">
            <v>9.60667898438921</v>
          </cell>
          <cell r="S101">
            <v>10.757774478053955</v>
          </cell>
          <cell r="T101">
            <v>154.0937541</v>
          </cell>
        </row>
        <row r="102">
          <cell r="E102" t="str">
            <v>Comisión Regulación Energía y Gas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E103" t="str">
            <v>Comisión Regulación Agua Potable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E104" t="str">
            <v>Comisión Regulación Telecomunicaciones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E105" t="str">
            <v>Unidad Minero-Energética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E106" t="str">
            <v>Compensación Canales Radioelétricos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E107" t="str">
            <v>Otros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9">
          <cell r="D109" t="str">
            <v>4.</v>
          </cell>
          <cell r="E109" t="str">
            <v>INGRESOS POR DISTRIBUIR</v>
          </cell>
          <cell r="H109">
            <v>5.65209789465279</v>
          </cell>
          <cell r="I109">
            <v>15.4147884272444</v>
          </cell>
          <cell r="J109">
            <v>11.2844003974697</v>
          </cell>
          <cell r="K109">
            <v>2.69233143825468</v>
          </cell>
          <cell r="L109">
            <v>9.684751595645599</v>
          </cell>
          <cell r="M109">
            <v>12.567473159424969</v>
          </cell>
          <cell r="N109">
            <v>6.8334139344049625</v>
          </cell>
          <cell r="O109">
            <v>14.800599136654286</v>
          </cell>
          <cell r="P109">
            <v>6.838823567688745</v>
          </cell>
          <cell r="Q109">
            <v>13.633625146306517</v>
          </cell>
          <cell r="R109">
            <v>4.931473785761293</v>
          </cell>
          <cell r="S109">
            <v>15.79459126975921</v>
          </cell>
          <cell r="T109">
            <v>120.12836975326715</v>
          </cell>
        </row>
        <row r="111">
          <cell r="C111" t="str">
            <v>confis</v>
          </cell>
          <cell r="H111">
            <v>35845.78299652778</v>
          </cell>
          <cell r="S111" t="str">
            <v>c:\ingres97.xls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odific"/>
      <sheetName val="RESUMENV"/>
      <sheetName val="VIGP"/>
      <sheetName val="VIGN"/>
      <sheetName val="RESUMENCXP"/>
      <sheetName val="PROPIOSCXP"/>
      <sheetName val="NACIONCXP"/>
      <sheetName val="RESUMENR"/>
      <sheetName val="PROPIOSR"/>
      <sheetName val="NACIONR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ODELO DE GASOLINA"/>
      <sheetName val="MODELO DE TRANSF.IMPUESTOS"/>
      <sheetName val="SUPUESTOS BASICOS"/>
      <sheetName val="OPE DOLARES"/>
      <sheetName val="OPE PESOS"/>
      <sheetName val="OPE TOTALES"/>
      <sheetName val="Supuestos Macro"/>
      <sheetName val="Volumenes"/>
      <sheetName val="Precios"/>
      <sheetName val="OPEC Pesos y US$"/>
      <sheetName val="OPEC Pesos + US$"/>
      <sheetName val="Consolidado Diego"/>
      <sheetName val="CAJA MENSUAL PESOS"/>
      <sheetName val="CAJA MENSUAL DOLARES"/>
      <sheetName val="OPE CAJA PESOS"/>
      <sheetName val="OPE CAJA DOLARES"/>
      <sheetName val="OPE CAJA TOTAL"/>
      <sheetName val="FINANCIAMIENTO "/>
      <sheetName val="CONSOLIDADO"/>
      <sheetName val="RESUMENES"/>
      <sheetName val="INVERSIONES "/>
      <sheetName val="MODELO DE REGALÍAS"/>
    </sheetNames>
    <sheetDataSet>
      <sheetData sheetId="0">
        <row r="8">
          <cell r="A8" t="str">
            <v>GASOLINA REGULAR</v>
          </cell>
          <cell r="B8" t="str">
            <v>Precio Público</v>
          </cell>
          <cell r="C8" t="str">
            <v>Incremento</v>
          </cell>
          <cell r="D8" t="str">
            <v>Imp. a la Gasolina</v>
          </cell>
          <cell r="E8" t="str">
            <v>IVA</v>
          </cell>
          <cell r="F8" t="str">
            <v>Contri.Desc.</v>
          </cell>
          <cell r="G8" t="str">
            <v>Subs.Gasolina</v>
          </cell>
          <cell r="H8" t="str">
            <v>Imp.Consumo</v>
          </cell>
          <cell r="I8" t="str">
            <v>Aditivación</v>
          </cell>
          <cell r="J8" t="str">
            <v>Margen Mayorista</v>
          </cell>
          <cell r="K8" t="str">
            <v>Margen Minorista</v>
          </cell>
          <cell r="L8" t="str">
            <v>Perd.Evap.Man.Trans.</v>
          </cell>
          <cell r="M8" t="str">
            <v>Transp. Planta/Estación</v>
          </cell>
          <cell r="N8" t="str">
            <v>Transp. y Manejo</v>
          </cell>
          <cell r="O8" t="str">
            <v>Precio Refinería</v>
          </cell>
          <cell r="P8" t="str">
            <v>Ingreso ECP</v>
          </cell>
        </row>
        <row r="9">
          <cell r="A9">
            <v>35065</v>
          </cell>
          <cell r="B9">
            <v>812</v>
          </cell>
          <cell r="C9">
            <v>0</v>
          </cell>
          <cell r="D9">
            <v>168.87</v>
          </cell>
          <cell r="E9">
            <v>68.41</v>
          </cell>
          <cell r="F9">
            <v>83</v>
          </cell>
          <cell r="G9">
            <v>1.46</v>
          </cell>
          <cell r="H9">
            <v>1.62</v>
          </cell>
          <cell r="I9">
            <v>9.8</v>
          </cell>
          <cell r="J9">
            <v>19.51</v>
          </cell>
          <cell r="K9">
            <v>35.18</v>
          </cell>
          <cell r="L9">
            <v>3.07</v>
          </cell>
          <cell r="M9">
            <v>6</v>
          </cell>
          <cell r="N9">
            <v>70</v>
          </cell>
          <cell r="O9">
            <v>345.08000000000004</v>
          </cell>
          <cell r="P9">
            <v>415.08000000000004</v>
          </cell>
        </row>
        <row r="10">
          <cell r="A10">
            <v>35096</v>
          </cell>
          <cell r="B10">
            <v>812</v>
          </cell>
          <cell r="C10">
            <v>0</v>
          </cell>
          <cell r="D10">
            <v>168.87</v>
          </cell>
          <cell r="E10">
            <v>68.41</v>
          </cell>
          <cell r="F10">
            <v>83</v>
          </cell>
          <cell r="G10">
            <v>1.46</v>
          </cell>
          <cell r="H10">
            <v>1.62</v>
          </cell>
          <cell r="I10">
            <v>9.8</v>
          </cell>
          <cell r="J10">
            <v>19.51</v>
          </cell>
          <cell r="K10">
            <v>35.18</v>
          </cell>
          <cell r="L10">
            <v>3.07</v>
          </cell>
          <cell r="M10">
            <v>6</v>
          </cell>
          <cell r="N10">
            <v>70</v>
          </cell>
          <cell r="O10">
            <v>345.08000000000004</v>
          </cell>
          <cell r="P10">
            <v>415.08000000000004</v>
          </cell>
        </row>
        <row r="11">
          <cell r="A11">
            <v>35125</v>
          </cell>
          <cell r="B11">
            <v>909.034</v>
          </cell>
          <cell r="C11">
            <v>0.1195</v>
          </cell>
          <cell r="D11">
            <v>330</v>
          </cell>
          <cell r="E11">
            <v>58.52</v>
          </cell>
          <cell r="I11">
            <v>9.8</v>
          </cell>
          <cell r="J11">
            <v>23.06</v>
          </cell>
          <cell r="K11">
            <v>41.41</v>
          </cell>
          <cell r="L11">
            <v>3.43</v>
          </cell>
          <cell r="M11">
            <v>7</v>
          </cell>
          <cell r="N11">
            <v>70</v>
          </cell>
          <cell r="O11">
            <v>365.8140000000002</v>
          </cell>
          <cell r="P11">
            <v>435.8140000000002</v>
          </cell>
        </row>
        <row r="12">
          <cell r="A12">
            <v>35156</v>
          </cell>
          <cell r="B12">
            <v>909.034</v>
          </cell>
          <cell r="C12">
            <v>0</v>
          </cell>
          <cell r="D12">
            <v>330</v>
          </cell>
          <cell r="E12">
            <v>58.52</v>
          </cell>
          <cell r="I12">
            <v>9.8</v>
          </cell>
          <cell r="J12">
            <v>23.06</v>
          </cell>
          <cell r="K12">
            <v>41.41</v>
          </cell>
          <cell r="L12">
            <v>3.43</v>
          </cell>
          <cell r="M12">
            <v>7</v>
          </cell>
          <cell r="N12">
            <v>70</v>
          </cell>
          <cell r="O12">
            <v>365.8140000000002</v>
          </cell>
          <cell r="P12">
            <v>435.8140000000002</v>
          </cell>
        </row>
        <row r="13">
          <cell r="A13">
            <v>35186</v>
          </cell>
          <cell r="B13">
            <v>909.034</v>
          </cell>
          <cell r="C13">
            <v>0</v>
          </cell>
          <cell r="D13">
            <v>330</v>
          </cell>
          <cell r="E13">
            <v>58.52</v>
          </cell>
          <cell r="I13">
            <v>9.8</v>
          </cell>
          <cell r="J13">
            <v>23.06</v>
          </cell>
          <cell r="K13">
            <v>41.41</v>
          </cell>
          <cell r="L13">
            <v>3.43</v>
          </cell>
          <cell r="M13">
            <v>7</v>
          </cell>
          <cell r="N13">
            <v>70</v>
          </cell>
          <cell r="O13">
            <v>365.8140000000002</v>
          </cell>
          <cell r="P13">
            <v>435.8140000000002</v>
          </cell>
        </row>
        <row r="14">
          <cell r="A14">
            <v>35217</v>
          </cell>
          <cell r="B14">
            <v>909.034</v>
          </cell>
          <cell r="C14">
            <v>0</v>
          </cell>
          <cell r="D14">
            <v>330</v>
          </cell>
          <cell r="E14">
            <v>58.52</v>
          </cell>
          <cell r="I14">
            <v>9.8</v>
          </cell>
          <cell r="J14">
            <v>23.06</v>
          </cell>
          <cell r="K14">
            <v>41.41</v>
          </cell>
          <cell r="L14">
            <v>3.43</v>
          </cell>
          <cell r="M14">
            <v>7</v>
          </cell>
          <cell r="N14">
            <v>70</v>
          </cell>
          <cell r="O14">
            <v>365.8140000000002</v>
          </cell>
          <cell r="P14">
            <v>435.8140000000002</v>
          </cell>
        </row>
        <row r="15">
          <cell r="A15">
            <v>35247</v>
          </cell>
          <cell r="B15">
            <v>954.940217</v>
          </cell>
          <cell r="C15">
            <v>0.05050000000000002</v>
          </cell>
          <cell r="D15">
            <v>330</v>
          </cell>
          <cell r="E15">
            <v>62.90623682758623</v>
          </cell>
          <cell r="I15">
            <v>9.8</v>
          </cell>
          <cell r="J15">
            <v>23.43</v>
          </cell>
          <cell r="K15">
            <v>42.03</v>
          </cell>
          <cell r="L15">
            <v>3.61</v>
          </cell>
          <cell r="M15">
            <v>7</v>
          </cell>
          <cell r="N15">
            <v>83</v>
          </cell>
          <cell r="O15">
            <v>393.16398017241386</v>
          </cell>
          <cell r="P15">
            <v>476.16398017241386</v>
          </cell>
        </row>
        <row r="16">
          <cell r="A16">
            <v>35278</v>
          </cell>
          <cell r="B16">
            <v>954.940217</v>
          </cell>
          <cell r="C16">
            <v>0</v>
          </cell>
          <cell r="D16">
            <v>330</v>
          </cell>
          <cell r="E16">
            <v>62.90623682758623</v>
          </cell>
          <cell r="I16">
            <v>9.8</v>
          </cell>
          <cell r="J16">
            <v>23.43</v>
          </cell>
          <cell r="K16">
            <v>42.03</v>
          </cell>
          <cell r="L16">
            <v>3.61</v>
          </cell>
          <cell r="M16">
            <v>7</v>
          </cell>
          <cell r="N16">
            <v>83</v>
          </cell>
          <cell r="O16">
            <v>393.16398017241386</v>
          </cell>
          <cell r="P16">
            <v>476.16398017241386</v>
          </cell>
        </row>
        <row r="17">
          <cell r="A17">
            <v>35309</v>
          </cell>
          <cell r="B17">
            <v>954.940217</v>
          </cell>
          <cell r="C17">
            <v>0</v>
          </cell>
          <cell r="D17">
            <v>330</v>
          </cell>
          <cell r="E17">
            <v>62.90623682758623</v>
          </cell>
          <cell r="I17">
            <v>9.8</v>
          </cell>
          <cell r="J17">
            <v>23.43</v>
          </cell>
          <cell r="K17">
            <v>42.03</v>
          </cell>
          <cell r="L17">
            <v>3.61</v>
          </cell>
          <cell r="M17">
            <v>7</v>
          </cell>
          <cell r="N17">
            <v>83</v>
          </cell>
          <cell r="O17">
            <v>393.16398017241386</v>
          </cell>
          <cell r="P17">
            <v>476.16398017241386</v>
          </cell>
        </row>
        <row r="18">
          <cell r="A18">
            <v>35339</v>
          </cell>
          <cell r="B18">
            <v>954.940217</v>
          </cell>
          <cell r="C18">
            <v>0</v>
          </cell>
          <cell r="D18">
            <v>330</v>
          </cell>
          <cell r="E18">
            <v>62.90623682758623</v>
          </cell>
          <cell r="I18">
            <v>9.8</v>
          </cell>
          <cell r="J18">
            <v>23.43</v>
          </cell>
          <cell r="K18">
            <v>42.03</v>
          </cell>
          <cell r="L18">
            <v>3.61</v>
          </cell>
          <cell r="M18">
            <v>7</v>
          </cell>
          <cell r="N18">
            <v>83</v>
          </cell>
          <cell r="O18">
            <v>393.16398017241386</v>
          </cell>
          <cell r="P18">
            <v>476.16398017241386</v>
          </cell>
        </row>
        <row r="19">
          <cell r="A19">
            <v>35370</v>
          </cell>
          <cell r="B19">
            <v>954.940217</v>
          </cell>
          <cell r="C19">
            <v>0</v>
          </cell>
          <cell r="D19">
            <v>330</v>
          </cell>
          <cell r="E19">
            <v>62.90623682758623</v>
          </cell>
          <cell r="I19">
            <v>9.8</v>
          </cell>
          <cell r="J19">
            <v>23.43</v>
          </cell>
          <cell r="K19">
            <v>42.03</v>
          </cell>
          <cell r="L19">
            <v>3.61</v>
          </cell>
          <cell r="M19">
            <v>7</v>
          </cell>
          <cell r="N19">
            <v>83</v>
          </cell>
          <cell r="O19">
            <v>393.16398017241386</v>
          </cell>
          <cell r="P19">
            <v>476.16398017241386</v>
          </cell>
        </row>
        <row r="20">
          <cell r="A20">
            <v>35400</v>
          </cell>
          <cell r="B20">
            <v>954.940217</v>
          </cell>
          <cell r="C20">
            <v>0</v>
          </cell>
          <cell r="D20">
            <v>330</v>
          </cell>
          <cell r="E20">
            <v>62.90623682758623</v>
          </cell>
          <cell r="I20">
            <v>9.8</v>
          </cell>
          <cell r="J20">
            <v>23.43</v>
          </cell>
          <cell r="K20">
            <v>42.03</v>
          </cell>
          <cell r="L20">
            <v>3.61</v>
          </cell>
          <cell r="M20">
            <v>7</v>
          </cell>
          <cell r="N20">
            <v>83</v>
          </cell>
          <cell r="O20">
            <v>393.16398017241386</v>
          </cell>
          <cell r="P20">
            <v>476.16398017241386</v>
          </cell>
        </row>
        <row r="21">
          <cell r="A21" t="str">
            <v>Total</v>
          </cell>
          <cell r="C21">
            <v>0.17</v>
          </cell>
        </row>
        <row r="22">
          <cell r="A22" t="str">
            <v>Promedio</v>
          </cell>
          <cell r="B22">
            <v>916.2053222076502</v>
          </cell>
          <cell r="D22">
            <v>317.4916666666667</v>
          </cell>
          <cell r="E22">
            <v>62.361451747126445</v>
          </cell>
          <cell r="I22">
            <v>9.8</v>
          </cell>
          <cell r="J22">
            <v>22.653333333333332</v>
          </cell>
          <cell r="K22">
            <v>40.681666666666665</v>
          </cell>
          <cell r="L22">
            <v>3.4599999999999995</v>
          </cell>
          <cell r="M22">
            <v>6.833333333333333</v>
          </cell>
          <cell r="N22">
            <v>76.5</v>
          </cell>
          <cell r="O22">
            <v>376.0333234195403</v>
          </cell>
          <cell r="P22">
            <v>452.70021954023</v>
          </cell>
        </row>
        <row r="23">
          <cell r="A23" t="str">
            <v>Crecimiento Ene-Dic</v>
          </cell>
          <cell r="B23">
            <v>0.1760347499999999</v>
          </cell>
          <cell r="D23">
            <v>0.2943714453814472</v>
          </cell>
          <cell r="E23">
            <v>-0.0804526117879516</v>
          </cell>
          <cell r="I23">
            <v>0</v>
          </cell>
          <cell r="J23">
            <v>0.2009226037929266</v>
          </cell>
          <cell r="K23">
            <v>0.19471290505969296</v>
          </cell>
          <cell r="L23">
            <v>0.17589576547231278</v>
          </cell>
          <cell r="M23">
            <v>0.16666666666666674</v>
          </cell>
          <cell r="N23">
            <v>0.18571428571428572</v>
          </cell>
          <cell r="O23">
            <v>0.1393415444894337</v>
          </cell>
          <cell r="P23">
            <v>0.14716194510073666</v>
          </cell>
        </row>
        <row r="24">
          <cell r="A24" t="str">
            <v>Difer.con inflación</v>
          </cell>
          <cell r="B24">
            <v>0.006034749999999894</v>
          </cell>
          <cell r="D24">
            <v>0.1243714453814472</v>
          </cell>
          <cell r="E24">
            <v>-0.25045261178795164</v>
          </cell>
          <cell r="I24">
            <v>-0.17</v>
          </cell>
          <cell r="J24">
            <v>0.03092260379292658</v>
          </cell>
          <cell r="K24">
            <v>0.024712905059692952</v>
          </cell>
          <cell r="L24">
            <v>0.0058957654723127695</v>
          </cell>
          <cell r="M24">
            <v>-0.0033333333333332715</v>
          </cell>
          <cell r="N24">
            <v>0.01571428571428571</v>
          </cell>
          <cell r="O24">
            <v>-0.030658455510566313</v>
          </cell>
          <cell r="P24">
            <v>-0.022838054899263355</v>
          </cell>
        </row>
        <row r="25">
          <cell r="A25" t="str">
            <v>Inflación</v>
          </cell>
          <cell r="B25">
            <v>0.17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UADRO No 4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IQUI-TRANSF"/>
      <sheetName val="LIQUI_TRANS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DICADDIST"/>
      <sheetName val="DISTRIBVTAS"/>
      <sheetName val="Datos"/>
      <sheetName val="PROVYOTF"/>
      <sheetName val="MFISICA"/>
      <sheetName val="Inv"/>
      <sheetName val="O&amp;A"/>
    </sheetNames>
    <sheetDataSet>
      <sheetData sheetId="2">
        <row r="34">
          <cell r="F34" t="str">
            <v>Enero 01 - Marzo 30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1"/>
      <sheetName val="2"/>
      <sheetName val="3"/>
      <sheetName val="Cuadros Grales"/>
      <sheetName val="Base"/>
      <sheetName val="Pob"/>
      <sheetName val="Pob afro"/>
      <sheetName val="Pobla"/>
      <sheetName val="Matrícula"/>
      <sheetName val="Mat afro"/>
      <sheetName val="Matric"/>
      <sheetName val="Icfes afro"/>
      <sheetName val="Icfes oficial 03 afro"/>
      <sheetName val="Acu y Alc"/>
      <sheetName val="Acu y Alc Afro"/>
      <sheetName val="AcyAl"/>
      <sheetName val="Salud Afro 1"/>
      <sheetName val="Sal Afro 2"/>
      <sheetName val="Sal"/>
      <sheetName val="Sal1"/>
      <sheetName val="TD Sal"/>
      <sheetName val="Salidas"/>
      <sheetName val="Gráfico1"/>
      <sheetName val="Gráfico2"/>
      <sheetName val="Gráfico3"/>
      <sheetName val="Gráfico4"/>
      <sheetName val="Gráfico5"/>
      <sheetName val="Gráfico6"/>
      <sheetName val="Gráfico7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5"/>
      <sheetName val="Gráfico16"/>
      <sheetName val="Gráfico17"/>
      <sheetName val="Gráfico18"/>
      <sheetName val="Dat Sal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gresos00"/>
      <sheetName val="Pagos00"/>
      <sheetName val="Financiamiento00"/>
      <sheetName val="opetesorer"/>
      <sheetName val="CAIDAINGRESOS"/>
      <sheetName val="caidaTRAS.TERRIT"/>
      <sheetName val="inversion"/>
      <sheetName val="variacionapropiacion"/>
      <sheetName val="METAPAGOS.REZAGO(sincambio)"/>
      <sheetName val="REZAGO CON Y SIN ESPACIO"/>
      <sheetName val="REZAGO CON ESPACIO FISCAL(FMI)"/>
      <sheetName val="REZAGO CON ESPACIO FISCAL(F (2)"/>
      <sheetName val="REZAGO CON ESPACIO FISCAL (2)"/>
      <sheetName val="REZAGO CON ESPACIO FISCAL 4813"/>
      <sheetName val="REZAGO CON ESPACIO FISCAL M-25"/>
      <sheetName val="ESCENA(CON ESPACIO)"/>
      <sheetName val="ESCENA(CON Y SIN ESPACIO)"/>
      <sheetName val="ESCENARIOS(BASICO)"/>
      <sheetName val="DETALLE-DEUDA"/>
      <sheetName val="ESCENARIOS(BASICO) (2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_2_1"/>
      <sheetName val="D_2_2"/>
      <sheetName val="D_2_2_1"/>
      <sheetName val="D3"/>
      <sheetName val="D4"/>
      <sheetName val="D5"/>
      <sheetName val="D6"/>
      <sheetName val="D6_1"/>
      <sheetName val="D6_2"/>
      <sheetName val="D7_Icfes 02"/>
      <sheetName val="D7_1"/>
      <sheetName val="D8"/>
      <sheetName val="D8_1"/>
      <sheetName val="D9_Saber 97-99"/>
      <sheetName val="D10"/>
      <sheetName val="Cober Bruta 96-01 "/>
      <sheetName val="Posición Colegios Icfes"/>
      <sheetName val="Salud "/>
      <sheetName val="Educa 94-01 miles const (2001)"/>
      <sheetName val="Educa 94-02 miles const (2002)"/>
      <sheetName val="Educa 94-01 miles corrientes"/>
      <sheetName val="matricula 94-02 final"/>
    </sheetNames>
    <sheetDataSet>
      <sheetData sheetId="22">
        <row r="2">
          <cell r="M2">
            <v>0.3758271948919725</v>
          </cell>
          <cell r="N2">
            <v>0.4466742187644912</v>
          </cell>
          <cell r="O2">
            <v>0.5220209179420721</v>
          </cell>
          <cell r="P2">
            <v>0.6099284728064114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OFMI"/>
      <sheetName val="PAGOS VIGENCIA t"/>
      <sheetName val="PAGORES"/>
    </sheetNames>
    <sheetDataSet>
      <sheetData sheetId="0">
        <row r="1">
          <cell r="A1" t="str">
            <v>PAGOS POR NUMERALES CON RECURSOS NACION</v>
          </cell>
          <cell r="P1" t="str">
            <v>PAGOS POR NUMERALES CON RECURSOS NACION</v>
          </cell>
        </row>
        <row r="2">
          <cell r="A2" t="str">
            <v>Clasificación FMI</v>
          </cell>
          <cell r="P2" t="str">
            <v>Clasificación FMI</v>
          </cell>
        </row>
        <row r="3">
          <cell r="A3" t="str">
            <v>Millones de pesos</v>
          </cell>
          <cell r="P3" t="str">
            <v>Participación porcentual en el PIB</v>
          </cell>
        </row>
        <row r="6">
          <cell r="A6" t="str">
            <v>CONCEPTOS</v>
          </cell>
          <cell r="D6" t="str">
            <v>1990</v>
          </cell>
          <cell r="E6" t="str">
            <v>1991</v>
          </cell>
          <cell r="F6" t="str">
            <v>1992</v>
          </cell>
          <cell r="G6" t="str">
            <v>1993</v>
          </cell>
          <cell r="H6" t="str">
            <v>1994</v>
          </cell>
          <cell r="I6" t="str">
            <v>1995</v>
          </cell>
          <cell r="J6" t="str">
            <v>1996</v>
          </cell>
          <cell r="K6" t="str">
            <v>1997</v>
          </cell>
          <cell r="L6" t="str">
            <v>1998</v>
          </cell>
          <cell r="P6" t="str">
            <v>CONCEPTOS</v>
          </cell>
          <cell r="S6" t="str">
            <v>1990</v>
          </cell>
          <cell r="T6" t="str">
            <v>1991</v>
          </cell>
          <cell r="U6" t="str">
            <v>1992</v>
          </cell>
          <cell r="V6" t="str">
            <v>1993</v>
          </cell>
          <cell r="W6" t="str">
            <v>1994</v>
          </cell>
          <cell r="X6" t="str">
            <v>1995</v>
          </cell>
          <cell r="Y6" t="str">
            <v>1996</v>
          </cell>
          <cell r="Z6" t="str">
            <v>1997</v>
          </cell>
          <cell r="AA6" t="str">
            <v>1998</v>
          </cell>
        </row>
        <row r="9">
          <cell r="A9" t="str">
            <v>FUNCIONAMIENTO</v>
          </cell>
          <cell r="D9">
            <v>1514171.508</v>
          </cell>
          <cell r="E9">
            <v>2042977.54</v>
          </cell>
          <cell r="F9">
            <v>2840041.152</v>
          </cell>
          <cell r="G9">
            <v>4359295.934</v>
          </cell>
          <cell r="H9">
            <v>6348478.980999999</v>
          </cell>
          <cell r="I9">
            <v>8416455.575061</v>
          </cell>
          <cell r="J9">
            <v>10744325.71397927</v>
          </cell>
          <cell r="K9">
            <v>13479247.99776217</v>
          </cell>
          <cell r="L9">
            <v>18614618.366270654</v>
          </cell>
          <cell r="P9" t="str">
            <v>FUNCIONAMIENTO</v>
          </cell>
          <cell r="S9">
            <v>10.00992620994665</v>
          </cell>
          <cell r="T9">
            <v>10.099689630110003</v>
          </cell>
          <cell r="U9">
            <v>10.82300955257755</v>
          </cell>
          <cell r="V9">
            <v>13.154773506714696</v>
          </cell>
          <cell r="W9">
            <v>14.563491641442578</v>
          </cell>
          <cell r="X9">
            <v>14.792463841724823</v>
          </cell>
          <cell r="Y9">
            <v>14.838791327562923</v>
          </cell>
          <cell r="Z9">
            <v>14.988418185388378</v>
          </cell>
          <cell r="AA9">
            <v>17.07816862925804</v>
          </cell>
        </row>
        <row r="10">
          <cell r="A10" t="str">
            <v>1.</v>
          </cell>
          <cell r="B10" t="str">
            <v>SERVICIOS PERSONALES</v>
          </cell>
          <cell r="D10">
            <v>452281.845</v>
          </cell>
          <cell r="E10">
            <v>570378.918</v>
          </cell>
          <cell r="F10">
            <v>786919.0329999999</v>
          </cell>
          <cell r="G10">
            <v>1168875.811</v>
          </cell>
          <cell r="H10">
            <v>1624297.6979999999</v>
          </cell>
          <cell r="I10">
            <v>2079844.530424</v>
          </cell>
          <cell r="J10">
            <v>2552417.18409655</v>
          </cell>
          <cell r="K10">
            <v>3822362.580993414</v>
          </cell>
          <cell r="L10">
            <v>4103822.499849874</v>
          </cell>
          <cell r="P10" t="str">
            <v>1.</v>
          </cell>
          <cell r="Q10" t="str">
            <v>SERVICIOS PERSONALES</v>
          </cell>
          <cell r="S10">
            <v>2.9899571287855244</v>
          </cell>
          <cell r="T10">
            <v>2.8197324398181896</v>
          </cell>
          <cell r="U10">
            <v>2.9988411278007034</v>
          </cell>
          <cell r="V10">
            <v>3.5272431108097497</v>
          </cell>
          <cell r="W10">
            <v>3.7261596074956627</v>
          </cell>
          <cell r="X10">
            <v>3.655460988099278</v>
          </cell>
          <cell r="Y10">
            <v>3.525096593676063</v>
          </cell>
          <cell r="Z10">
            <v>4.250323818481657</v>
          </cell>
          <cell r="AA10">
            <v>3.7650931809579053</v>
          </cell>
        </row>
        <row r="11">
          <cell r="B11" t="str">
            <v>1.1.</v>
          </cell>
          <cell r="C11" t="str">
            <v>Vigencia</v>
          </cell>
          <cell r="D11">
            <v>448435.77999999997</v>
          </cell>
          <cell r="E11">
            <v>561895</v>
          </cell>
          <cell r="F11">
            <v>780872.063</v>
          </cell>
          <cell r="G11">
            <v>1155639.153</v>
          </cell>
          <cell r="H11">
            <v>1614299.4</v>
          </cell>
          <cell r="I11">
            <v>2058168.33578</v>
          </cell>
          <cell r="J11">
            <v>2533434</v>
          </cell>
          <cell r="K11">
            <v>3720242.9032626296</v>
          </cell>
          <cell r="L11">
            <v>4025801.579041001</v>
          </cell>
          <cell r="Q11" t="str">
            <v>1.1.</v>
          </cell>
          <cell r="R11" t="str">
            <v>Vigencia</v>
          </cell>
          <cell r="S11">
            <v>2.964531457621292</v>
          </cell>
          <cell r="T11">
            <v>2.777791235390018</v>
          </cell>
          <cell r="U11">
            <v>2.9757969497161496</v>
          </cell>
          <cell r="V11">
            <v>3.4872996794364015</v>
          </cell>
          <cell r="W11">
            <v>3.7032233845377793</v>
          </cell>
          <cell r="X11">
            <v>3.61736367710679</v>
          </cell>
          <cell r="Y11">
            <v>3.4988792660335366</v>
          </cell>
          <cell r="Z11">
            <v>4.136770567214213</v>
          </cell>
          <cell r="AA11">
            <v>3.693512103335691</v>
          </cell>
        </row>
        <row r="12">
          <cell r="B12" t="str">
            <v>1.2.</v>
          </cell>
          <cell r="C12" t="str">
            <v>Reservas de apropiación</v>
          </cell>
          <cell r="D12">
            <v>858.0649999999999</v>
          </cell>
          <cell r="E12">
            <v>974</v>
          </cell>
          <cell r="F12">
            <v>445.137</v>
          </cell>
          <cell r="G12">
            <v>4114.158</v>
          </cell>
          <cell r="H12">
            <v>4524.2</v>
          </cell>
          <cell r="I12">
            <v>8374.068</v>
          </cell>
          <cell r="J12">
            <v>4569.727</v>
          </cell>
          <cell r="K12">
            <v>6443.63964082</v>
          </cell>
          <cell r="L12">
            <v>9822.3828690355</v>
          </cell>
          <cell r="Q12" t="str">
            <v>1.2.</v>
          </cell>
          <cell r="R12" t="str">
            <v>Reservas de apropiación</v>
          </cell>
          <cell r="S12">
            <v>0.005672519452359073</v>
          </cell>
          <cell r="T12">
            <v>0.004815078730492133</v>
          </cell>
          <cell r="U12">
            <v>0.0016963564066010104</v>
          </cell>
          <cell r="V12">
            <v>0.012415036161855195</v>
          </cell>
          <cell r="W12">
            <v>0.010378572423632085</v>
          </cell>
          <cell r="X12">
            <v>0.014717964943009525</v>
          </cell>
          <cell r="Y12">
            <v>0.0063111662082902635</v>
          </cell>
          <cell r="Z12">
            <v>0.007165085588497976</v>
          </cell>
          <cell r="AA12">
            <v>0.00901164384237286</v>
          </cell>
        </row>
        <row r="13">
          <cell r="B13" t="str">
            <v>1.3.</v>
          </cell>
          <cell r="C13" t="str">
            <v>Reservas de Tesorería</v>
          </cell>
          <cell r="D13">
            <v>1389.006</v>
          </cell>
          <cell r="E13">
            <v>2988</v>
          </cell>
          <cell r="F13">
            <v>7509.918</v>
          </cell>
          <cell r="G13">
            <v>5601.833</v>
          </cell>
          <cell r="H13">
            <v>9122.5</v>
          </cell>
          <cell r="I13">
            <v>5474.098</v>
          </cell>
          <cell r="J13">
            <v>13302.126644</v>
          </cell>
          <cell r="K13">
            <v>14413.45709655</v>
          </cell>
          <cell r="L13">
            <v>95676.03808996381</v>
          </cell>
          <cell r="Q13" t="str">
            <v>1.3.</v>
          </cell>
          <cell r="R13" t="str">
            <v>Reservas de Tesorería</v>
          </cell>
          <cell r="S13">
            <v>0.00918247866355517</v>
          </cell>
          <cell r="T13">
            <v>0.014771514627012828</v>
          </cell>
          <cell r="U13">
            <v>0.028619273419976873</v>
          </cell>
          <cell r="V13">
            <v>0.016904299559636207</v>
          </cell>
          <cell r="W13">
            <v>0.0209271311910578</v>
          </cell>
          <cell r="X13">
            <v>0.009621080514105996</v>
          </cell>
          <cell r="Y13">
            <v>0.018371323314064575</v>
          </cell>
          <cell r="Z13">
            <v>0.0160272236623372</v>
          </cell>
          <cell r="AA13">
            <v>0.08777894234138282</v>
          </cell>
        </row>
        <row r="14">
          <cell r="B14" t="str">
            <v>1.4.</v>
          </cell>
          <cell r="C14" t="str">
            <v>Deuda Flotante</v>
          </cell>
          <cell r="D14">
            <v>1598.994</v>
          </cell>
          <cell r="E14">
            <v>4521.918</v>
          </cell>
          <cell r="F14">
            <v>-1908.085</v>
          </cell>
          <cell r="G14">
            <v>3520.6670000000004</v>
          </cell>
          <cell r="H14">
            <v>-3648.402</v>
          </cell>
          <cell r="I14">
            <v>7828.028644</v>
          </cell>
          <cell r="J14">
            <v>1111.3304525500007</v>
          </cell>
          <cell r="K14">
            <v>81262.58099341381</v>
          </cell>
          <cell r="L14">
            <v>-27477.500150126158</v>
          </cell>
          <cell r="Q14" t="str">
            <v>1.4.</v>
          </cell>
          <cell r="R14" t="str">
            <v>Deuda Flotante</v>
          </cell>
          <cell r="S14">
            <v>0.010570673048318536</v>
          </cell>
          <cell r="T14">
            <v>0.022354611070666865</v>
          </cell>
          <cell r="U14">
            <v>-0.00727145174202389</v>
          </cell>
          <cell r="V14">
            <v>0.010624095651856406</v>
          </cell>
          <cell r="W14">
            <v>-0.00836948065680654</v>
          </cell>
          <cell r="X14">
            <v>0.013758265535372582</v>
          </cell>
          <cell r="Y14">
            <v>0.0015348381201716185</v>
          </cell>
          <cell r="Z14">
            <v>0.09036094201660894</v>
          </cell>
          <cell r="AA14">
            <v>-0.025209508561540958</v>
          </cell>
        </row>
        <row r="15">
          <cell r="A15" t="str">
            <v>2.</v>
          </cell>
          <cell r="B15" t="str">
            <v>GASTOS GENERALES</v>
          </cell>
          <cell r="D15">
            <v>88229.287</v>
          </cell>
          <cell r="E15">
            <v>135133.664</v>
          </cell>
          <cell r="F15">
            <v>221513.6</v>
          </cell>
          <cell r="G15">
            <v>331820.55400000006</v>
          </cell>
          <cell r="H15">
            <v>496726.674</v>
          </cell>
          <cell r="I15">
            <v>658657.7523050001</v>
          </cell>
          <cell r="J15">
            <v>746841.8188125701</v>
          </cell>
          <cell r="K15">
            <v>923741.2553886113</v>
          </cell>
          <cell r="L15">
            <v>1064141.5849549375</v>
          </cell>
          <cell r="P15" t="str">
            <v>2.</v>
          </cell>
          <cell r="Q15" t="str">
            <v>GASTOS GENERALES</v>
          </cell>
          <cell r="S15">
            <v>0.5832685714663476</v>
          </cell>
          <cell r="T15">
            <v>0.6680484920943229</v>
          </cell>
          <cell r="U15">
            <v>0.8441581232502657</v>
          </cell>
          <cell r="V15">
            <v>1.0013140421823434</v>
          </cell>
          <cell r="W15">
            <v>1.1394973168425102</v>
          </cell>
          <cell r="X15">
            <v>1.157633507139713</v>
          </cell>
          <cell r="Y15">
            <v>1.031449548261402</v>
          </cell>
          <cell r="Z15">
            <v>1.0271656277233547</v>
          </cell>
          <cell r="AA15">
            <v>0.9763073878643976</v>
          </cell>
        </row>
        <row r="16">
          <cell r="B16" t="str">
            <v>2.1.</v>
          </cell>
          <cell r="C16" t="str">
            <v>Vigencia</v>
          </cell>
          <cell r="D16">
            <v>60562.438</v>
          </cell>
          <cell r="E16">
            <v>112505</v>
          </cell>
          <cell r="F16">
            <v>176720.442</v>
          </cell>
          <cell r="G16">
            <v>258642.916</v>
          </cell>
          <cell r="H16">
            <v>399005.9</v>
          </cell>
          <cell r="I16">
            <v>508771.817</v>
          </cell>
          <cell r="J16">
            <v>567045.638968</v>
          </cell>
          <cell r="K16">
            <v>675253.51317078</v>
          </cell>
          <cell r="L16">
            <v>770641.773582</v>
          </cell>
          <cell r="Q16" t="str">
            <v>2.1.</v>
          </cell>
          <cell r="R16" t="str">
            <v>Vigencia</v>
          </cell>
          <cell r="S16">
            <v>0.40036781320446624</v>
          </cell>
          <cell r="T16">
            <v>0.5561811422731185</v>
          </cell>
          <cell r="U16">
            <v>0.6734575062600104</v>
          </cell>
          <cell r="V16">
            <v>0.7804904807126211</v>
          </cell>
          <cell r="W16">
            <v>0.9153246166408431</v>
          </cell>
          <cell r="X16">
            <v>0.8941993027280479</v>
          </cell>
          <cell r="Y16">
            <v>0.7831363394822495</v>
          </cell>
          <cell r="Z16">
            <v>0.7508565788118595</v>
          </cell>
          <cell r="AA16">
            <v>0.7070330373160727</v>
          </cell>
        </row>
        <row r="17">
          <cell r="B17" t="str">
            <v>2.2.</v>
          </cell>
          <cell r="C17" t="str">
            <v>Reservas de apropiación</v>
          </cell>
          <cell r="D17">
            <v>10424.849</v>
          </cell>
          <cell r="E17">
            <v>12493</v>
          </cell>
          <cell r="F17">
            <v>24202.214</v>
          </cell>
          <cell r="G17">
            <v>44751.06</v>
          </cell>
          <cell r="H17">
            <v>77700.8</v>
          </cell>
          <cell r="I17">
            <v>67560.148344</v>
          </cell>
          <cell r="J17">
            <v>52550.792461</v>
          </cell>
          <cell r="K17">
            <v>65501.099445650005</v>
          </cell>
          <cell r="L17">
            <v>94194.58364581867</v>
          </cell>
          <cell r="Q17" t="str">
            <v>2.2.</v>
          </cell>
          <cell r="R17" t="str">
            <v>Reservas de apropiación</v>
          </cell>
          <cell r="S17">
            <v>0.06891687545862614</v>
          </cell>
          <cell r="T17">
            <v>0.0617605529569181</v>
          </cell>
          <cell r="U17">
            <v>0.09223133725758285</v>
          </cell>
          <cell r="V17">
            <v>0.13504246268163533</v>
          </cell>
          <cell r="W17">
            <v>0.17824662485614076</v>
          </cell>
          <cell r="X17">
            <v>0.11874132080985193</v>
          </cell>
          <cell r="Y17">
            <v>0.07257693634624955</v>
          </cell>
          <cell r="Z17">
            <v>0.07283476572707208</v>
          </cell>
          <cell r="AA17">
            <v>0.08641976707837992</v>
          </cell>
        </row>
        <row r="18">
          <cell r="B18" t="str">
            <v>2.3.</v>
          </cell>
          <cell r="C18" t="str">
            <v>Reservas de Tesorería</v>
          </cell>
          <cell r="D18">
            <v>7626.598999999999</v>
          </cell>
          <cell r="E18">
            <v>17242</v>
          </cell>
          <cell r="F18">
            <v>10135.664</v>
          </cell>
          <cell r="G18">
            <v>20590.944</v>
          </cell>
          <cell r="H18">
            <v>28426.578</v>
          </cell>
          <cell r="I18">
            <v>20019.974000000002</v>
          </cell>
          <cell r="J18">
            <v>82325.786961</v>
          </cell>
          <cell r="K18">
            <v>127245.38738357</v>
          </cell>
          <cell r="L18">
            <v>182986.6427721814</v>
          </cell>
          <cell r="Q18" t="str">
            <v>2.3.</v>
          </cell>
          <cell r="R18" t="str">
            <v>Reservas de Tesorería</v>
          </cell>
          <cell r="S18">
            <v>0.05041812821038296</v>
          </cell>
          <cell r="T18">
            <v>0.08523776947756198</v>
          </cell>
          <cell r="U18">
            <v>0.038625633370299985</v>
          </cell>
          <cell r="V18">
            <v>0.062135998269083316</v>
          </cell>
          <cell r="W18">
            <v>0.06521093199439162</v>
          </cell>
          <cell r="X18">
            <v>0.03518639632398044</v>
          </cell>
          <cell r="Y18">
            <v>0.11369863555069402</v>
          </cell>
          <cell r="Z18">
            <v>0.1414920979704005</v>
          </cell>
          <cell r="AA18">
            <v>0.16788293376068872</v>
          </cell>
        </row>
        <row r="19">
          <cell r="B19" t="str">
            <v>2.4.</v>
          </cell>
          <cell r="C19" t="str">
            <v>Deuda Flotante</v>
          </cell>
          <cell r="D19">
            <v>9615.401000000002</v>
          </cell>
          <cell r="E19">
            <v>-7106.335999999999</v>
          </cell>
          <cell r="F19">
            <v>10455.279999999999</v>
          </cell>
          <cell r="G19">
            <v>7835.634000000002</v>
          </cell>
          <cell r="H19">
            <v>-8406.604</v>
          </cell>
          <cell r="I19">
            <v>62305.812961</v>
          </cell>
          <cell r="J19">
            <v>44919.60042257</v>
          </cell>
          <cell r="K19">
            <v>55741.25538861139</v>
          </cell>
          <cell r="L19">
            <v>16318.584954937338</v>
          </cell>
          <cell r="Q19" t="str">
            <v>2.4.</v>
          </cell>
          <cell r="R19" t="str">
            <v>Deuda Flotante</v>
          </cell>
          <cell r="S19">
            <v>0.06356575459287221</v>
          </cell>
          <cell r="T19">
            <v>-0.03513097261327571</v>
          </cell>
          <cell r="U19">
            <v>0.0398436463623725</v>
          </cell>
          <cell r="V19">
            <v>0.023645100519003422</v>
          </cell>
          <cell r="W19">
            <v>-0.019284856648865034</v>
          </cell>
          <cell r="X19">
            <v>0.10950648727783278</v>
          </cell>
          <cell r="Y19">
            <v>0.062037636882208674</v>
          </cell>
          <cell r="Z19">
            <v>0.061982185214022795</v>
          </cell>
          <cell r="AA19">
            <v>0.014971649709256303</v>
          </cell>
        </row>
        <row r="20">
          <cell r="A20" t="str">
            <v>3.</v>
          </cell>
          <cell r="B20" t="str">
            <v>TRANSFERENCIAS</v>
          </cell>
          <cell r="D20">
            <v>973660.3759999999</v>
          </cell>
          <cell r="E20">
            <v>1337464.958</v>
          </cell>
          <cell r="F20">
            <v>1831608.519</v>
          </cell>
          <cell r="G20">
            <v>2858599.569</v>
          </cell>
          <cell r="H20">
            <v>4227454.608999999</v>
          </cell>
          <cell r="I20">
            <v>5677953.292332</v>
          </cell>
          <cell r="J20">
            <v>7445066.71107015</v>
          </cell>
          <cell r="K20">
            <v>8733144.161380144</v>
          </cell>
          <cell r="L20">
            <v>13446654.281465843</v>
          </cell>
          <cell r="P20" t="str">
            <v>3.</v>
          </cell>
          <cell r="Q20" t="str">
            <v>TRANSFERENCIAS</v>
          </cell>
          <cell r="S20">
            <v>6.436700509694777</v>
          </cell>
          <cell r="T20">
            <v>6.61190869819749</v>
          </cell>
          <cell r="U20">
            <v>6.980010301526583</v>
          </cell>
          <cell r="V20">
            <v>8.626216353722603</v>
          </cell>
          <cell r="W20">
            <v>9.697834717104406</v>
          </cell>
          <cell r="X20">
            <v>9.97936934648583</v>
          </cell>
          <cell r="Y20">
            <v>10.282245185625456</v>
          </cell>
          <cell r="Z20">
            <v>9.710928739183364</v>
          </cell>
          <cell r="AA20">
            <v>12.33676806043574</v>
          </cell>
        </row>
        <row r="21">
          <cell r="B21" t="str">
            <v>3.1.</v>
          </cell>
          <cell r="C21" t="str">
            <v>Vigencia</v>
          </cell>
          <cell r="D21">
            <v>916032.9759999999</v>
          </cell>
          <cell r="E21">
            <v>1191613</v>
          </cell>
          <cell r="F21">
            <v>1764629.918</v>
          </cell>
          <cell r="G21">
            <v>2728808.737</v>
          </cell>
          <cell r="H21">
            <v>4015879</v>
          </cell>
          <cell r="I21">
            <v>5203311.62</v>
          </cell>
          <cell r="J21">
            <v>6804539.195464</v>
          </cell>
          <cell r="K21">
            <v>7561255.37629682</v>
          </cell>
          <cell r="L21">
            <v>11980966.199272001</v>
          </cell>
          <cell r="Q21" t="str">
            <v>3.1.</v>
          </cell>
          <cell r="R21" t="str">
            <v>Vigencia</v>
          </cell>
          <cell r="S21">
            <v>6.05573572557134</v>
          </cell>
          <cell r="T21">
            <v>5.890873112194993</v>
          </cell>
          <cell r="U21">
            <v>6.724763986545974</v>
          </cell>
          <cell r="V21">
            <v>8.234554712930667</v>
          </cell>
          <cell r="W21">
            <v>9.212477575271473</v>
          </cell>
          <cell r="X21">
            <v>9.145155975651752</v>
          </cell>
          <cell r="Y21">
            <v>9.39762437305314</v>
          </cell>
          <cell r="Z21">
            <v>8.407832366113317</v>
          </cell>
          <cell r="AA21">
            <v>10.99205780459958</v>
          </cell>
        </row>
        <row r="22">
          <cell r="B22" t="str">
            <v>3.2.</v>
          </cell>
          <cell r="C22" t="str">
            <v>Reservas de apropiación</v>
          </cell>
          <cell r="D22">
            <v>27937.4</v>
          </cell>
          <cell r="E22">
            <v>67827</v>
          </cell>
          <cell r="F22">
            <v>44092.852</v>
          </cell>
          <cell r="G22">
            <v>61973.756</v>
          </cell>
          <cell r="H22">
            <v>25414.8</v>
          </cell>
          <cell r="I22">
            <v>128370.81545</v>
          </cell>
          <cell r="J22">
            <v>142737.452431</v>
          </cell>
          <cell r="K22">
            <v>123754.56052803001</v>
          </cell>
          <cell r="L22">
            <v>855038.8101727072</v>
          </cell>
          <cell r="Q22" t="str">
            <v>3.2.</v>
          </cell>
          <cell r="R22" t="str">
            <v>Reservas de apropiación</v>
          </cell>
          <cell r="S22">
            <v>0.18468932417513403</v>
          </cell>
          <cell r="T22">
            <v>0.3353104158655954</v>
          </cell>
          <cell r="U22">
            <v>0.16803184632036916</v>
          </cell>
          <cell r="V22">
            <v>0.18701431054081794</v>
          </cell>
          <cell r="W22">
            <v>0.0583018749021097</v>
          </cell>
          <cell r="X22">
            <v>0.22561999275604708</v>
          </cell>
          <cell r="Y22">
            <v>0.19713207953997386</v>
          </cell>
          <cell r="Z22">
            <v>0.13761042944317223</v>
          </cell>
          <cell r="AA22">
            <v>0.7844639464190738</v>
          </cell>
        </row>
        <row r="23">
          <cell r="B23" t="str">
            <v>3.3.</v>
          </cell>
          <cell r="C23" t="str">
            <v>Reservas de Tesorería</v>
          </cell>
          <cell r="D23">
            <v>75494</v>
          </cell>
          <cell r="E23">
            <v>29690</v>
          </cell>
          <cell r="F23">
            <v>78024.958</v>
          </cell>
          <cell r="G23">
            <v>22885.749</v>
          </cell>
          <cell r="H23">
            <v>67817.076</v>
          </cell>
          <cell r="I23">
            <v>186160.80899999998</v>
          </cell>
          <cell r="J23">
            <v>346270.856882</v>
          </cell>
          <cell r="K23">
            <v>497790.06317515</v>
          </cell>
          <cell r="L23">
            <v>1048134.2245552937</v>
          </cell>
          <cell r="Q23" t="str">
            <v>3.3.</v>
          </cell>
          <cell r="R23" t="str">
            <v>Reservas de Tesorería</v>
          </cell>
          <cell r="S23">
            <v>0.4990777896038131</v>
          </cell>
          <cell r="T23">
            <v>0.14677585986479616</v>
          </cell>
          <cell r="U23">
            <v>0.2973424751887054</v>
          </cell>
          <cell r="V23">
            <v>0.06906088716722629</v>
          </cell>
          <cell r="W23">
            <v>0.1555732361135585</v>
          </cell>
          <cell r="X23">
            <v>0.32718963598388406</v>
          </cell>
          <cell r="Y23">
            <v>0.47822833418044275</v>
          </cell>
          <cell r="Z23">
            <v>0.5535238788275681</v>
          </cell>
          <cell r="AA23">
            <v>0.9616212742500688</v>
          </cell>
        </row>
        <row r="24">
          <cell r="B24" t="str">
            <v>3.4.</v>
          </cell>
          <cell r="C24" t="str">
            <v>Deuda Flotante</v>
          </cell>
          <cell r="D24">
            <v>-45804</v>
          </cell>
          <cell r="E24">
            <v>48334.958</v>
          </cell>
          <cell r="F24">
            <v>-55139.209</v>
          </cell>
          <cell r="G24">
            <v>44931.327000000005</v>
          </cell>
          <cell r="H24">
            <v>118343.73299999998</v>
          </cell>
          <cell r="I24">
            <v>160110.047882</v>
          </cell>
          <cell r="J24">
            <v>151519.20629315003</v>
          </cell>
          <cell r="K24">
            <v>550344.1613801436</v>
          </cell>
          <cell r="L24">
            <v>-437484.9525341579</v>
          </cell>
          <cell r="Q24" t="str">
            <v>3.4.</v>
          </cell>
          <cell r="R24" t="str">
            <v>Deuda Flotante</v>
          </cell>
          <cell r="S24">
            <v>-0.3028023296555098</v>
          </cell>
          <cell r="T24">
            <v>0.23894931027210534</v>
          </cell>
          <cell r="U24">
            <v>-0.2101280065284667</v>
          </cell>
          <cell r="V24">
            <v>0.13558644308389245</v>
          </cell>
          <cell r="W24">
            <v>0.27148203081726674</v>
          </cell>
          <cell r="X24">
            <v>0.2814037420941474</v>
          </cell>
          <cell r="Y24">
            <v>0.20926039885189857</v>
          </cell>
          <cell r="Z24">
            <v>0.6119620647993068</v>
          </cell>
          <cell r="AA24">
            <v>-0.40137496483298385</v>
          </cell>
        </row>
        <row r="26">
          <cell r="A26" t="str">
            <v>SERVICIO DE LA DEUDA</v>
          </cell>
          <cell r="D26">
            <v>642008.1329999999</v>
          </cell>
          <cell r="E26">
            <v>981207.844</v>
          </cell>
          <cell r="F26">
            <v>1186322.27</v>
          </cell>
          <cell r="G26">
            <v>1555947.0029999998</v>
          </cell>
          <cell r="H26">
            <v>2492870.6804299997</v>
          </cell>
          <cell r="I26">
            <v>2555290.043586</v>
          </cell>
          <cell r="J26">
            <v>4931696.633532</v>
          </cell>
          <cell r="K26">
            <v>8105297.8707762575</v>
          </cell>
          <cell r="L26">
            <v>15954873.558034485</v>
          </cell>
          <cell r="P26" t="str">
            <v>SERVICIO DE LA DEUDA</v>
          </cell>
          <cell r="S26">
            <v>4.244204836481188</v>
          </cell>
          <cell r="T26">
            <v>4.8507115193392645</v>
          </cell>
          <cell r="U26">
            <v>4.520912400020563</v>
          </cell>
          <cell r="V26">
            <v>4.695283532663357</v>
          </cell>
          <cell r="W26">
            <v>5.718677091992341</v>
          </cell>
          <cell r="X26">
            <v>4.491087161069152</v>
          </cell>
          <cell r="Y26">
            <v>6.811075835183591</v>
          </cell>
          <cell r="Z26">
            <v>9.012787213685929</v>
          </cell>
          <cell r="AA26">
            <v>14.637959034192823</v>
          </cell>
        </row>
        <row r="27">
          <cell r="A27" t="str">
            <v>1.</v>
          </cell>
          <cell r="B27" t="str">
            <v>INTERNA</v>
          </cell>
          <cell r="D27">
            <v>53495.636</v>
          </cell>
          <cell r="E27">
            <v>317438.146</v>
          </cell>
          <cell r="F27">
            <v>191249.383</v>
          </cell>
          <cell r="G27">
            <v>342860.557</v>
          </cell>
          <cell r="H27">
            <v>1209860.234</v>
          </cell>
          <cell r="I27">
            <v>1316512.603551</v>
          </cell>
          <cell r="J27">
            <v>3410773.40256</v>
          </cell>
          <cell r="K27">
            <v>5774404.676424596</v>
          </cell>
          <cell r="L27">
            <v>12048979.051885806</v>
          </cell>
          <cell r="P27" t="str">
            <v>1.</v>
          </cell>
          <cell r="Q27" t="str">
            <v>INTERNA</v>
          </cell>
          <cell r="S27">
            <v>0.3536504062353322</v>
          </cell>
          <cell r="T27">
            <v>1.5692912372191545</v>
          </cell>
          <cell r="U27">
            <v>0.7288253191950801</v>
          </cell>
          <cell r="V27">
            <v>1.0346287657471622</v>
          </cell>
          <cell r="W27">
            <v>2.7754347864907527</v>
          </cell>
          <cell r="X27">
            <v>2.313855863851812</v>
          </cell>
          <cell r="Y27">
            <v>4.710556635521526</v>
          </cell>
          <cell r="Z27">
            <v>6.420921410176817</v>
          </cell>
          <cell r="AA27">
            <v>11.054456879511593</v>
          </cell>
        </row>
        <row r="28">
          <cell r="B28" t="str">
            <v>1.1.</v>
          </cell>
          <cell r="C28" t="str">
            <v>Vigencia</v>
          </cell>
          <cell r="D28">
            <v>43883.636</v>
          </cell>
          <cell r="E28">
            <v>303956</v>
          </cell>
          <cell r="F28">
            <v>181226.709</v>
          </cell>
          <cell r="G28">
            <v>322907.957</v>
          </cell>
          <cell r="H28">
            <v>1121100.2999999998</v>
          </cell>
          <cell r="I28">
            <v>1288610.748864</v>
          </cell>
          <cell r="J28">
            <v>3407106.343538</v>
          </cell>
          <cell r="K28">
            <v>5204532.940978</v>
          </cell>
          <cell r="L28">
            <v>10199179.051885806</v>
          </cell>
          <cell r="Q28" t="str">
            <v>1.1.</v>
          </cell>
          <cell r="R28" t="str">
            <v>Vigencia</v>
          </cell>
          <cell r="S28">
            <v>0.29010713506581076</v>
          </cell>
          <cell r="T28">
            <v>1.5026407295744015</v>
          </cell>
          <cell r="U28">
            <v>0.6906302753070784</v>
          </cell>
          <cell r="V28">
            <v>0.9744190580686941</v>
          </cell>
          <cell r="W28">
            <v>2.571818367381119</v>
          </cell>
          <cell r="X28">
            <v>2.2648165535514644</v>
          </cell>
          <cell r="Y28">
            <v>4.705492127514055</v>
          </cell>
          <cell r="Z28">
            <v>5.787245415468161</v>
          </cell>
          <cell r="AA28">
            <v>9.357339285758277</v>
          </cell>
        </row>
        <row r="29">
          <cell r="B29" t="str">
            <v>1.2.</v>
          </cell>
          <cell r="C29" t="str">
            <v>Reservas de apropiación</v>
          </cell>
          <cell r="D29">
            <v>0</v>
          </cell>
          <cell r="E29">
            <v>2300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200</v>
          </cell>
          <cell r="L29">
            <v>0</v>
          </cell>
          <cell r="Q29" t="str">
            <v>1.2.</v>
          </cell>
          <cell r="R29" t="str">
            <v>Reservas de apropiación</v>
          </cell>
          <cell r="S29">
            <v>0</v>
          </cell>
          <cell r="T29">
            <v>0.01137030911717855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0.00022239249827403964</v>
          </cell>
          <cell r="AA29">
            <v>0</v>
          </cell>
        </row>
        <row r="30">
          <cell r="B30" t="str">
            <v>1.3.</v>
          </cell>
          <cell r="C30" t="str">
            <v>Reservas de Tesorería</v>
          </cell>
          <cell r="D30">
            <v>1630.654</v>
          </cell>
          <cell r="E30">
            <v>9612</v>
          </cell>
          <cell r="F30">
            <v>11182.146</v>
          </cell>
          <cell r="G30">
            <v>10022.674</v>
          </cell>
          <cell r="H30">
            <v>19952.6</v>
          </cell>
          <cell r="I30">
            <v>88759.934</v>
          </cell>
          <cell r="J30">
            <v>27901.854687</v>
          </cell>
          <cell r="K30">
            <v>3667.059022</v>
          </cell>
          <cell r="L30">
            <v>569671.7354465964</v>
          </cell>
          <cell r="Q30" t="str">
            <v>1.3.</v>
          </cell>
          <cell r="R30" t="str">
            <v>Reservas de Tesorería</v>
          </cell>
          <cell r="S30">
            <v>0.010779971837876073</v>
          </cell>
          <cell r="T30">
            <v>0.047518004884487056</v>
          </cell>
          <cell r="U30">
            <v>0.04261363357044654</v>
          </cell>
          <cell r="V30">
            <v>0.03024479374600729</v>
          </cell>
          <cell r="W30">
            <v>0.04577151853140037</v>
          </cell>
          <cell r="X30">
            <v>0.15600131226016306</v>
          </cell>
          <cell r="Y30">
            <v>0.03853474013857276</v>
          </cell>
          <cell r="Z30">
            <v>0.004077632086104682</v>
          </cell>
          <cell r="AA30">
            <v>0.522651056811765</v>
          </cell>
        </row>
        <row r="31">
          <cell r="B31" t="str">
            <v>1.4.</v>
          </cell>
          <cell r="C31" t="str">
            <v>Deuda Flotante</v>
          </cell>
          <cell r="D31">
            <v>7981.346</v>
          </cell>
          <cell r="E31">
            <v>1570.1460000000006</v>
          </cell>
          <cell r="F31">
            <v>-1159.4719999999998</v>
          </cell>
          <cell r="G31">
            <v>9929.925999999998</v>
          </cell>
          <cell r="H31">
            <v>68807.334</v>
          </cell>
          <cell r="I31">
            <v>-60858.079312999995</v>
          </cell>
          <cell r="J31">
            <v>-24234.795664999998</v>
          </cell>
          <cell r="K31">
            <v>566004.6764245965</v>
          </cell>
          <cell r="L31">
            <v>1280128.2645534035</v>
          </cell>
          <cell r="Q31" t="str">
            <v>1.4.</v>
          </cell>
          <cell r="R31" t="str">
            <v>Deuda Flotante</v>
          </cell>
          <cell r="S31">
            <v>0.052763299331645364</v>
          </cell>
          <cell r="T31">
            <v>0.007762193643087582</v>
          </cell>
          <cell r="U31">
            <v>-0.004418589682444924</v>
          </cell>
          <cell r="V31">
            <v>0.02996491393246105</v>
          </cell>
          <cell r="W31">
            <v>0.15784490057823317</v>
          </cell>
          <cell r="X31">
            <v>-0.1069620019598154</v>
          </cell>
          <cell r="Y31">
            <v>-0.03347023213110265</v>
          </cell>
          <cell r="Z31">
            <v>0.629375970124277</v>
          </cell>
          <cell r="AA31">
            <v>1.1744665369415503</v>
          </cell>
        </row>
        <row r="32">
          <cell r="A32" t="str">
            <v>2.</v>
          </cell>
          <cell r="B32" t="str">
            <v>EXTERNA</v>
          </cell>
          <cell r="D32">
            <v>588512.497</v>
          </cell>
          <cell r="E32">
            <v>663769.698</v>
          </cell>
          <cell r="F32">
            <v>995072.887</v>
          </cell>
          <cell r="G32">
            <v>1213086.4459999998</v>
          </cell>
          <cell r="H32">
            <v>1283010.44643</v>
          </cell>
          <cell r="I32">
            <v>1238777.440035</v>
          </cell>
          <cell r="J32">
            <v>1520923.230972</v>
          </cell>
          <cell r="K32">
            <v>2330893.194351661</v>
          </cell>
          <cell r="L32">
            <v>3905894.5061486787</v>
          </cell>
          <cell r="P32" t="str">
            <v>2.</v>
          </cell>
          <cell r="Q32" t="str">
            <v>EXTERNA</v>
          </cell>
          <cell r="S32">
            <v>3.8905544302458566</v>
          </cell>
          <cell r="T32">
            <v>3.2814202821201093</v>
          </cell>
          <cell r="U32">
            <v>3.792087080825483</v>
          </cell>
          <cell r="V32">
            <v>3.6606547669161946</v>
          </cell>
          <cell r="W32">
            <v>2.9432423055015895</v>
          </cell>
          <cell r="X32">
            <v>2.17723129721734</v>
          </cell>
          <cell r="Y32">
            <v>2.100519199662066</v>
          </cell>
          <cell r="Z32">
            <v>2.5918658035091124</v>
          </cell>
          <cell r="AA32">
            <v>3.5835021546812307</v>
          </cell>
        </row>
        <row r="33">
          <cell r="B33" t="str">
            <v>2.1.</v>
          </cell>
          <cell r="C33" t="str">
            <v>Vigencia</v>
          </cell>
          <cell r="D33">
            <v>502217.497</v>
          </cell>
          <cell r="E33">
            <v>622360</v>
          </cell>
          <cell r="F33">
            <v>984036.4</v>
          </cell>
          <cell r="G33">
            <v>1127655.346</v>
          </cell>
          <cell r="H33">
            <v>1264475.7</v>
          </cell>
          <cell r="I33">
            <v>1227136.359452</v>
          </cell>
          <cell r="J33">
            <v>1479298.620925</v>
          </cell>
          <cell r="K33">
            <v>1924315.289953</v>
          </cell>
          <cell r="L33">
            <v>3722794.5061486787</v>
          </cell>
          <cell r="Q33" t="str">
            <v>2.1.</v>
          </cell>
          <cell r="R33" t="str">
            <v>Vigencia</v>
          </cell>
          <cell r="S33">
            <v>3.320073095916492</v>
          </cell>
          <cell r="T33">
            <v>3.0767067748553227</v>
          </cell>
          <cell r="U33">
            <v>3.750028533841479</v>
          </cell>
          <cell r="V33">
            <v>3.4028547028819336</v>
          </cell>
          <cell r="W33">
            <v>2.9007233611186236</v>
          </cell>
          <cell r="X33">
            <v>2.156771346818162</v>
          </cell>
          <cell r="Y33">
            <v>2.0430322135988095</v>
          </cell>
          <cell r="Z33">
            <v>2.139766423997903</v>
          </cell>
          <cell r="AA33">
            <v>3.4155152201930523</v>
          </cell>
        </row>
        <row r="34">
          <cell r="B34" t="str">
            <v>2.2.</v>
          </cell>
          <cell r="C34" t="str">
            <v>Reservas de apropiación</v>
          </cell>
          <cell r="D34">
            <v>0</v>
          </cell>
          <cell r="E34">
            <v>799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260.1</v>
          </cell>
          <cell r="L34">
            <v>0</v>
          </cell>
          <cell r="Q34" t="str">
            <v>2.2.</v>
          </cell>
          <cell r="R34" t="str">
            <v>Reservas de apropiación</v>
          </cell>
          <cell r="S34">
            <v>0</v>
          </cell>
          <cell r="T34">
            <v>0.003949946515054635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0.00028922144400538854</v>
          </cell>
          <cell r="AA34">
            <v>0</v>
          </cell>
        </row>
        <row r="35">
          <cell r="B35" t="str">
            <v>2.3.</v>
          </cell>
          <cell r="C35" t="str">
            <v>Reservas de Tesorería</v>
          </cell>
          <cell r="D35">
            <v>18709.313</v>
          </cell>
          <cell r="E35">
            <v>86295</v>
          </cell>
          <cell r="F35">
            <v>40610.698</v>
          </cell>
          <cell r="G35">
            <v>11036.487</v>
          </cell>
          <cell r="H35">
            <v>85431.09999999999</v>
          </cell>
          <cell r="I35">
            <v>18534.74643</v>
          </cell>
          <cell r="J35">
            <v>11641.080583</v>
          </cell>
          <cell r="K35">
            <v>41624.610047</v>
          </cell>
          <cell r="L35">
            <v>406317.8043986609</v>
          </cell>
          <cell r="Q35" t="str">
            <v>2.3.</v>
          </cell>
          <cell r="R35" t="str">
            <v>Reservas de Tesorería</v>
          </cell>
          <cell r="S35">
            <v>0.12368403551336377</v>
          </cell>
          <cell r="T35">
            <v>0.42660905446387953</v>
          </cell>
          <cell r="U35">
            <v>0.1547618322647608</v>
          </cell>
          <cell r="V35">
            <v>0.033304113552480176</v>
          </cell>
          <cell r="W35">
            <v>0.19598003151508667</v>
          </cell>
          <cell r="X35">
            <v>0.03257601301832168</v>
          </cell>
          <cell r="Y35">
            <v>0.016077283041943974</v>
          </cell>
          <cell r="Z35">
            <v>0.0462850050901751</v>
          </cell>
          <cell r="AA35">
            <v>0.3727803516597393</v>
          </cell>
        </row>
        <row r="36">
          <cell r="B36" t="str">
            <v>2.4.</v>
          </cell>
          <cell r="C36" t="str">
            <v>Deuda Flotante</v>
          </cell>
          <cell r="D36">
            <v>67585.687</v>
          </cell>
          <cell r="E36">
            <v>-45684.302</v>
          </cell>
          <cell r="F36">
            <v>-29574.210999999996</v>
          </cell>
          <cell r="G36">
            <v>74394.613</v>
          </cell>
          <cell r="H36">
            <v>-66896.35356999999</v>
          </cell>
          <cell r="I36">
            <v>-6893.665846999998</v>
          </cell>
          <cell r="J36">
            <v>29983.529464</v>
          </cell>
          <cell r="K36">
            <v>364693.1943516609</v>
          </cell>
          <cell r="L36">
            <v>-223217.8043986609</v>
          </cell>
          <cell r="Q36" t="str">
            <v>2.4.</v>
          </cell>
          <cell r="R36" t="str">
            <v>Deuda Flotante</v>
          </cell>
          <cell r="S36">
            <v>0.44679729881600083</v>
          </cell>
          <cell r="T36">
            <v>-0.22584549371414708</v>
          </cell>
          <cell r="U36">
            <v>-0.11270328528075639</v>
          </cell>
          <cell r="V36">
            <v>0.22449595048178086</v>
          </cell>
          <cell r="W36">
            <v>-0.15346108713212142</v>
          </cell>
          <cell r="X36">
            <v>-0.012116062619143773</v>
          </cell>
          <cell r="Y36">
            <v>0.04140970302131227</v>
          </cell>
          <cell r="Z36">
            <v>0.4055251529770287</v>
          </cell>
          <cell r="AA36">
            <v>-0.20479341717156105</v>
          </cell>
        </row>
        <row r="38">
          <cell r="A38" t="str">
            <v>INVERSION</v>
          </cell>
          <cell r="D38">
            <v>401180.2769999999</v>
          </cell>
          <cell r="E38">
            <v>698543.872</v>
          </cell>
          <cell r="F38">
            <v>1001927.9469999998</v>
          </cell>
          <cell r="G38">
            <v>1084661.359</v>
          </cell>
          <cell r="H38">
            <v>1426368.59481</v>
          </cell>
          <cell r="I38">
            <v>2390426.667376</v>
          </cell>
          <cell r="J38">
            <v>3155755.68042127</v>
          </cell>
          <cell r="K38">
            <v>4182411.636708074</v>
          </cell>
          <cell r="L38">
            <v>2286180.076307606</v>
          </cell>
          <cell r="P38" t="str">
            <v>INVERSION</v>
          </cell>
          <cell r="S38">
            <v>2.6521334924339075</v>
          </cell>
          <cell r="T38">
            <v>3.4533303289351327</v>
          </cell>
          <cell r="U38">
            <v>3.818210779706129</v>
          </cell>
          <cell r="V38">
            <v>3.273114449020188</v>
          </cell>
          <cell r="W38">
            <v>3.2721077238030847</v>
          </cell>
          <cell r="X38">
            <v>4.201329137675389</v>
          </cell>
          <cell r="Y38">
            <v>4.358356333298414</v>
          </cell>
          <cell r="Z38">
            <v>4.650684863489618</v>
          </cell>
          <cell r="AA38">
            <v>2.097478878792267</v>
          </cell>
        </row>
        <row r="39">
          <cell r="B39" t="str">
            <v>1.1.</v>
          </cell>
          <cell r="C39" t="str">
            <v>Vigencia</v>
          </cell>
          <cell r="D39">
            <v>300944.17699999997</v>
          </cell>
          <cell r="E39">
            <v>509847</v>
          </cell>
          <cell r="F39">
            <v>740705.815</v>
          </cell>
          <cell r="G39">
            <v>698011.735</v>
          </cell>
          <cell r="H39">
            <v>958714.7000000001</v>
          </cell>
          <cell r="I39">
            <v>1384495.976901</v>
          </cell>
          <cell r="J39">
            <v>1677982.626127</v>
          </cell>
          <cell r="K39">
            <v>2146733.93030267</v>
          </cell>
          <cell r="L39">
            <v>439348.7846957478</v>
          </cell>
          <cell r="Q39" t="str">
            <v>1.1.</v>
          </cell>
          <cell r="R39" t="str">
            <v>Vigencia</v>
          </cell>
          <cell r="S39">
            <v>1.9894899548480498</v>
          </cell>
          <cell r="T39">
            <v>2.520486083680927</v>
          </cell>
          <cell r="U39">
            <v>2.8227288557946713</v>
          </cell>
          <cell r="V39">
            <v>2.106346166438986</v>
          </cell>
          <cell r="W39">
            <v>2.199303732715333</v>
          </cell>
          <cell r="X39">
            <v>2.433341029923168</v>
          </cell>
          <cell r="Y39">
            <v>2.3174310518135717</v>
          </cell>
          <cell r="Z39">
            <v>2.3870876094482947</v>
          </cell>
          <cell r="AA39">
            <v>0.4030849563743599</v>
          </cell>
        </row>
        <row r="40">
          <cell r="B40" t="str">
            <v>1.2.</v>
          </cell>
          <cell r="C40" t="str">
            <v>Reservas de apropiación</v>
          </cell>
          <cell r="D40">
            <v>44156.1</v>
          </cell>
          <cell r="E40">
            <v>131762</v>
          </cell>
          <cell r="F40">
            <v>153077.386</v>
          </cell>
          <cell r="G40">
            <v>263387.624</v>
          </cell>
          <cell r="H40">
            <v>301579.3</v>
          </cell>
          <cell r="I40">
            <v>426682.572744</v>
          </cell>
          <cell r="J40">
            <v>544215.956005</v>
          </cell>
          <cell r="K40">
            <v>958608.97140806</v>
          </cell>
          <cell r="L40">
            <v>1105971.7226547827</v>
          </cell>
          <cell r="Q40" t="str">
            <v>1.2.</v>
          </cell>
          <cell r="R40" t="str">
            <v>Reservas de apropiación</v>
          </cell>
          <cell r="S40">
            <v>0.2919083474915216</v>
          </cell>
          <cell r="T40">
            <v>0.6513802912598609</v>
          </cell>
          <cell r="U40">
            <v>0.5833570438917363</v>
          </cell>
          <cell r="V40">
            <v>0.7948082880008789</v>
          </cell>
          <cell r="W40">
            <v>0.6918267553419981</v>
          </cell>
          <cell r="X40">
            <v>0.7499221581959096</v>
          </cell>
          <cell r="Y40">
            <v>0.7516066827517567</v>
          </cell>
          <cell r="Z40">
            <v>1.0659372200967294</v>
          </cell>
          <cell r="AA40">
            <v>1.0146848679376657</v>
          </cell>
        </row>
        <row r="41">
          <cell r="B41" t="str">
            <v>1.3.</v>
          </cell>
          <cell r="C41" t="str">
            <v>Reservas de Tesorería</v>
          </cell>
          <cell r="D41">
            <v>93412.69200000001</v>
          </cell>
          <cell r="E41">
            <v>56080</v>
          </cell>
          <cell r="F41">
            <v>56934.872</v>
          </cell>
          <cell r="G41">
            <v>108144.746</v>
          </cell>
          <cell r="H41">
            <v>123262</v>
          </cell>
          <cell r="I41">
            <v>166074.59480999998</v>
          </cell>
          <cell r="J41">
            <v>579248.117731</v>
          </cell>
          <cell r="K41">
            <v>933557.09828927</v>
          </cell>
          <cell r="L41">
            <v>1077068.7349973437</v>
          </cell>
          <cell r="Q41" t="str">
            <v>1.3.</v>
          </cell>
          <cell r="R41" t="str">
            <v>Reservas de Tesorería</v>
          </cell>
          <cell r="S41">
            <v>0.6175351662953587</v>
          </cell>
          <cell r="T41">
            <v>0.27723779795277087</v>
          </cell>
          <cell r="U41">
            <v>0.21697103335873782</v>
          </cell>
          <cell r="V41">
            <v>0.3263416067892008</v>
          </cell>
          <cell r="W41">
            <v>0.2827645979580342</v>
          </cell>
          <cell r="X41">
            <v>0.2918868182510689</v>
          </cell>
          <cell r="Y41">
            <v>0.7999889592615985</v>
          </cell>
          <cell r="Z41">
            <v>1.0380804768500695</v>
          </cell>
          <cell r="AA41">
            <v>0.9881675315415825</v>
          </cell>
        </row>
        <row r="42">
          <cell r="B42" t="str">
            <v>1.4.</v>
          </cell>
          <cell r="C42" t="str">
            <v>Deuda Flotante</v>
          </cell>
          <cell r="D42">
            <v>-37332.69200000001</v>
          </cell>
          <cell r="E42">
            <v>854.872000000003</v>
          </cell>
          <cell r="F42">
            <v>51209.873999999996</v>
          </cell>
          <cell r="G42">
            <v>15117.254</v>
          </cell>
          <cell r="H42">
            <v>42812.59480999998</v>
          </cell>
          <cell r="I42">
            <v>413173.52292099997</v>
          </cell>
          <cell r="J42">
            <v>354308.98055827</v>
          </cell>
          <cell r="K42">
            <v>143511.63670807378</v>
          </cell>
          <cell r="L42">
            <v>-336209.16604026826</v>
          </cell>
          <cell r="Q42" t="str">
            <v>1.4.</v>
          </cell>
          <cell r="R42" t="str">
            <v>Deuda Flotante</v>
          </cell>
          <cell r="S42">
            <v>-0.24679997620102212</v>
          </cell>
          <cell r="T42">
            <v>0.0042261560415742154</v>
          </cell>
          <cell r="U42">
            <v>0.19515384666098415</v>
          </cell>
          <cell r="V42">
            <v>0.04561838779112278</v>
          </cell>
          <cell r="W42">
            <v>0.09821263778771938</v>
          </cell>
          <cell r="X42">
            <v>0.7261791313052415</v>
          </cell>
          <cell r="Y42">
            <v>0.4893296394714882</v>
          </cell>
          <cell r="Z42">
            <v>0.1595795570945245</v>
          </cell>
          <cell r="AA42">
            <v>-0.3084584770613412</v>
          </cell>
        </row>
        <row r="44">
          <cell r="A44" t="str">
            <v>TOTAL</v>
          </cell>
          <cell r="D44">
            <v>2557359.9179999996</v>
          </cell>
          <cell r="E44">
            <v>3722729.256</v>
          </cell>
          <cell r="F44">
            <v>5028291.368999999</v>
          </cell>
          <cell r="G44">
            <v>6999904.296000001</v>
          </cell>
          <cell r="H44">
            <v>10267718.256239997</v>
          </cell>
          <cell r="I44">
            <v>13362172.286022998</v>
          </cell>
          <cell r="J44">
            <v>18831778.02793254</v>
          </cell>
          <cell r="K44">
            <v>25766957.505246505</v>
          </cell>
          <cell r="L44">
            <v>36855672.00061274</v>
          </cell>
          <cell r="P44" t="str">
            <v>TOTAL</v>
          </cell>
          <cell r="S44">
            <v>16.906264538861745</v>
          </cell>
          <cell r="T44">
            <v>18.4037314783844</v>
          </cell>
          <cell r="U44">
            <v>19.16213273230424</v>
          </cell>
          <cell r="V44">
            <v>21.123171488398242</v>
          </cell>
          <cell r="W44">
            <v>23.554276457238004</v>
          </cell>
          <cell r="X44">
            <v>23.484880140469357</v>
          </cell>
          <cell r="Y44">
            <v>26.008223496044923</v>
          </cell>
          <cell r="Z44">
            <v>28.651890262563928</v>
          </cell>
          <cell r="AA44">
            <v>33.81360654224313</v>
          </cell>
        </row>
        <row r="45">
          <cell r="C45" t="str">
            <v>Vigencia</v>
          </cell>
          <cell r="D45">
            <v>2272076.5039999997</v>
          </cell>
          <cell r="E45">
            <v>3302176</v>
          </cell>
          <cell r="F45">
            <v>4628191.346999999</v>
          </cell>
          <cell r="G45">
            <v>6291665.8440000005</v>
          </cell>
          <cell r="H45">
            <v>9373474.999999998</v>
          </cell>
          <cell r="I45">
            <v>11670494.857997</v>
          </cell>
          <cell r="J45">
            <v>16469406.425021999</v>
          </cell>
          <cell r="K45">
            <v>21232333.953963906</v>
          </cell>
          <cell r="L45">
            <v>31138731.89462523</v>
          </cell>
          <cell r="R45" t="str">
            <v>Vigencia</v>
          </cell>
          <cell r="S45">
            <v>15.02030518222745</v>
          </cell>
          <cell r="T45">
            <v>16.324679077968778</v>
          </cell>
          <cell r="U45">
            <v>17.637406107465363</v>
          </cell>
          <cell r="V45">
            <v>18.985964800469304</v>
          </cell>
          <cell r="W45">
            <v>21.502871037665166</v>
          </cell>
          <cell r="X45">
            <v>20.511647885779386</v>
          </cell>
          <cell r="Y45">
            <v>22.745595371495362</v>
          </cell>
          <cell r="Z45">
            <v>23.609558961053754</v>
          </cell>
          <cell r="AA45">
            <v>28.56854240757703</v>
          </cell>
        </row>
        <row r="46">
          <cell r="C46" t="str">
            <v>Reservas de apropiación</v>
          </cell>
          <cell r="D46">
            <v>83376.41399999999</v>
          </cell>
          <cell r="E46">
            <v>216155</v>
          </cell>
          <cell r="F46">
            <v>221817.58899999998</v>
          </cell>
          <cell r="G46">
            <v>374226.598</v>
          </cell>
          <cell r="H46">
            <v>409219.1</v>
          </cell>
          <cell r="I46">
            <v>630987.604538</v>
          </cell>
          <cell r="J46">
            <v>744073.927897</v>
          </cell>
          <cell r="K46">
            <v>1154768.3710225602</v>
          </cell>
          <cell r="L46">
            <v>2065027.499342344</v>
          </cell>
          <cell r="R46" t="str">
            <v>Reservas de apropiación</v>
          </cell>
          <cell r="S46">
            <v>0.5511870665776408</v>
          </cell>
          <cell r="T46">
            <v>1.0685865944450998</v>
          </cell>
          <cell r="U46">
            <v>0.8453165838762893</v>
          </cell>
          <cell r="V46">
            <v>1.1292800973851873</v>
          </cell>
          <cell r="W46">
            <v>0.9387538275238807</v>
          </cell>
          <cell r="X46">
            <v>1.109001436704818</v>
          </cell>
          <cell r="Y46">
            <v>1.02762686484627</v>
          </cell>
          <cell r="Z46">
            <v>1.2840591147977511</v>
          </cell>
          <cell r="AA46">
            <v>1.8945802252774924</v>
          </cell>
        </row>
        <row r="47">
          <cell r="C47" t="str">
            <v>Reservas de Tesorería</v>
          </cell>
          <cell r="D47">
            <v>198262.264</v>
          </cell>
          <cell r="E47">
            <v>201907</v>
          </cell>
          <cell r="F47">
            <v>204398.25600000002</v>
          </cell>
          <cell r="G47">
            <v>178282.433</v>
          </cell>
          <cell r="H47">
            <v>334011.854</v>
          </cell>
          <cell r="I47">
            <v>485024.15624</v>
          </cell>
          <cell r="J47">
            <v>1060689.8234879998</v>
          </cell>
          <cell r="K47">
            <v>1618297.6750135398</v>
          </cell>
          <cell r="L47">
            <v>3379855.18026004</v>
          </cell>
          <cell r="R47" t="str">
            <v>Reservas de Tesorería</v>
          </cell>
          <cell r="S47">
            <v>1.3106775701243496</v>
          </cell>
          <cell r="T47">
            <v>0.9981500012705085</v>
          </cell>
          <cell r="U47">
            <v>0.7789338811729275</v>
          </cell>
          <cell r="V47">
            <v>0.5379916990836341</v>
          </cell>
          <cell r="W47">
            <v>0.7662274473035291</v>
          </cell>
          <cell r="X47">
            <v>0.8524612563515243</v>
          </cell>
          <cell r="Y47">
            <v>1.4648992754873165</v>
          </cell>
          <cell r="Z47">
            <v>1.7994863144866549</v>
          </cell>
          <cell r="AA47">
            <v>3.100882090365227</v>
          </cell>
        </row>
        <row r="48">
          <cell r="C48" t="str">
            <v>Deuda Flotante</v>
          </cell>
          <cell r="D48">
            <v>3644.735999999997</v>
          </cell>
          <cell r="E48">
            <v>2491.256000000001</v>
          </cell>
          <cell r="F48">
            <v>-26115.823000000004</v>
          </cell>
          <cell r="G48">
            <v>155729.42100000003</v>
          </cell>
          <cell r="H48">
            <v>151012.30224</v>
          </cell>
          <cell r="I48">
            <v>575665.6672479999</v>
          </cell>
          <cell r="J48">
            <v>557607.85152554</v>
          </cell>
          <cell r="K48">
            <v>1761557.5052465</v>
          </cell>
          <cell r="L48">
            <v>272057.4263851276</v>
          </cell>
          <cell r="R48" t="str">
            <v>Deuda Flotante</v>
          </cell>
          <cell r="S48">
            <v>0.02409471993230511</v>
          </cell>
          <cell r="T48">
            <v>0.012315804700011208</v>
          </cell>
          <cell r="U48">
            <v>-0.09952384021033531</v>
          </cell>
          <cell r="V48">
            <v>0.4699348914601171</v>
          </cell>
          <cell r="W48">
            <v>0.3464241447454263</v>
          </cell>
          <cell r="X48">
            <v>1.0117695616336349</v>
          </cell>
          <cell r="Y48">
            <v>0.7701019842159766</v>
          </cell>
          <cell r="Z48">
            <v>1.9587858722257692</v>
          </cell>
          <cell r="AA48">
            <v>0.24960181902337952</v>
          </cell>
        </row>
        <row r="50">
          <cell r="Q50" t="str">
            <v>PIB</v>
          </cell>
          <cell r="S50">
            <v>15126700</v>
          </cell>
          <cell r="T50">
            <v>20228122</v>
          </cell>
          <cell r="U50">
            <v>26240771</v>
          </cell>
          <cell r="V50">
            <v>33138510</v>
          </cell>
          <cell r="W50">
            <v>43591737.04563031</v>
          </cell>
          <cell r="X50">
            <v>56896914.977212004</v>
          </cell>
          <cell r="Y50">
            <v>72407014</v>
          </cell>
          <cell r="Z50">
            <v>89931091</v>
          </cell>
          <cell r="AA50">
            <v>108996572</v>
          </cell>
        </row>
        <row r="51">
          <cell r="A51" t="str">
            <v>C:\CARLOSJ\PRES9194\PAGOS.XLS</v>
          </cell>
          <cell r="I51" t="str">
            <v>Rango FMI 1</v>
          </cell>
          <cell r="P51" t="str">
            <v>C:\CARLOSJ\PRES9194\PAGOS.XLS</v>
          </cell>
          <cell r="X51" t="str">
            <v>Rango FMI 2</v>
          </cell>
        </row>
      </sheetData>
      <sheetData sheetId="1">
        <row r="2">
          <cell r="A2" t="str">
            <v>PAGOS POR NUMERALES CON RECURSOS DE LA NACION</v>
          </cell>
        </row>
        <row r="3">
          <cell r="A3" t="str">
            <v>Clasificación anterior al Decreto 568 de 1996</v>
          </cell>
        </row>
        <row r="4">
          <cell r="A4" t="str">
            <v>Millones de pesos</v>
          </cell>
        </row>
        <row r="6">
          <cell r="A6" t="str">
            <v> </v>
          </cell>
          <cell r="AE6" t="str">
            <v>Proyección</v>
          </cell>
          <cell r="AH6" t="str">
            <v>Proyección</v>
          </cell>
          <cell r="AJ6" t="str">
            <v>TASAS DE CRECIMIENTO</v>
          </cell>
        </row>
        <row r="7">
          <cell r="A7" t="str">
            <v>CONCEPTOS</v>
          </cell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H7">
            <v>1998</v>
          </cell>
          <cell r="AJ7" t="str">
            <v>91/90</v>
          </cell>
          <cell r="AK7" t="str">
            <v>92/91</v>
          </cell>
          <cell r="AL7" t="str">
            <v>93/92</v>
          </cell>
          <cell r="AM7" t="str">
            <v>94/93</v>
          </cell>
          <cell r="AN7" t="str">
            <v>95/94</v>
          </cell>
          <cell r="AO7" t="str">
            <v>96/95</v>
          </cell>
          <cell r="AP7" t="str">
            <v>97/96</v>
          </cell>
          <cell r="AQ7" t="str">
            <v>97/96</v>
          </cell>
          <cell r="AR7" t="str">
            <v>97/97</v>
          </cell>
          <cell r="AS7" t="str">
            <v>98/97</v>
          </cell>
        </row>
        <row r="8">
          <cell r="AE8" t="str">
            <v>Dic-20-96</v>
          </cell>
          <cell r="AF8" t="str">
            <v>Mayo</v>
          </cell>
          <cell r="AG8" t="str">
            <v>cierre</v>
          </cell>
          <cell r="AH8" t="str">
            <v>Junio 19/97</v>
          </cell>
          <cell r="AP8" t="str">
            <v>Di20/96</v>
          </cell>
          <cell r="AQ8" t="str">
            <v>Mayo/97</v>
          </cell>
          <cell r="AR8">
            <v>35582</v>
          </cell>
          <cell r="AS8">
            <v>35582</v>
          </cell>
        </row>
        <row r="10">
          <cell r="A10" t="str">
            <v>FUNCIONAMIENTO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1130234.436</v>
          </cell>
          <cell r="X10">
            <v>1548761.113</v>
          </cell>
          <cell r="Y10">
            <v>1997227</v>
          </cell>
          <cell r="Z10">
            <v>2886633.166</v>
          </cell>
          <cell r="AA10">
            <v>4303008.306</v>
          </cell>
          <cell r="AB10">
            <v>6242190.254</v>
          </cell>
          <cell r="AC10">
            <v>8186211.685574001</v>
          </cell>
          <cell r="AD10">
            <v>10546775.576811</v>
          </cell>
          <cell r="AE10">
            <v>12471901</v>
          </cell>
          <cell r="AF10">
            <v>12965872</v>
          </cell>
          <cell r="AG10">
            <v>12791900</v>
          </cell>
          <cell r="AH10">
            <v>19063262.234</v>
          </cell>
          <cell r="AJ10">
            <v>28.95642738158033</v>
          </cell>
          <cell r="AK10">
            <v>44.532051990084256</v>
          </cell>
          <cell r="AL10">
            <v>49.06668282907132</v>
          </cell>
          <cell r="AM10">
            <v>45.06572635000625</v>
          </cell>
          <cell r="AN10">
            <v>31.143258255037498</v>
          </cell>
          <cell r="AO10">
            <v>28.83585206325485</v>
          </cell>
          <cell r="AP10">
            <v>18.253213118725476</v>
          </cell>
          <cell r="AQ10">
            <v>22.936834159132214</v>
          </cell>
          <cell r="AR10">
            <v>21.287306313081245</v>
          </cell>
          <cell r="AS10">
            <v>49.02604174516687</v>
          </cell>
        </row>
        <row r="11">
          <cell r="A11" t="str">
            <v>1.</v>
          </cell>
          <cell r="B11" t="str">
            <v>SERVICIOS PERSONALES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288550.583</v>
          </cell>
          <cell r="X11">
            <v>450682.85099999997</v>
          </cell>
          <cell r="Y11">
            <v>565857</v>
          </cell>
          <cell r="Z11">
            <v>788827.1179999999</v>
          </cell>
          <cell r="AA11">
            <v>1165355.144</v>
          </cell>
          <cell r="AB11">
            <v>1627946.0999999999</v>
          </cell>
          <cell r="AC11">
            <v>2072016.50178</v>
          </cell>
          <cell r="AD11">
            <v>2551305.853644</v>
          </cell>
          <cell r="AE11">
            <v>2827001</v>
          </cell>
          <cell r="AF11">
            <v>3038901</v>
          </cell>
          <cell r="AG11">
            <v>3741100</v>
          </cell>
          <cell r="AH11">
            <v>4131300</v>
          </cell>
          <cell r="AJ11">
            <v>25.555476261065913</v>
          </cell>
          <cell r="AK11">
            <v>39.40396920069911</v>
          </cell>
          <cell r="AL11">
            <v>47.73264222389477</v>
          </cell>
          <cell r="AM11">
            <v>39.6952773050959</v>
          </cell>
          <cell r="AN11">
            <v>27.277954827865635</v>
          </cell>
          <cell r="AO11">
            <v>23.13154125231427</v>
          </cell>
          <cell r="AP11">
            <v>10.806040599257361</v>
          </cell>
          <cell r="AQ11">
            <v>19.111591252752923</v>
          </cell>
          <cell r="AR11">
            <v>46.63471236334254</v>
          </cell>
          <cell r="AS11">
            <v>10.430087407446997</v>
          </cell>
        </row>
        <row r="12">
          <cell r="B12" t="str">
            <v>1.1.</v>
          </cell>
          <cell r="C12" t="str">
            <v>Vigencia</v>
          </cell>
          <cell r="W12">
            <v>286526.1</v>
          </cell>
          <cell r="X12">
            <v>448435.77999999997</v>
          </cell>
          <cell r="Y12">
            <v>561895</v>
          </cell>
          <cell r="Z12">
            <v>780872.063</v>
          </cell>
          <cell r="AA12">
            <v>1155639.153</v>
          </cell>
          <cell r="AB12">
            <v>1614299.4</v>
          </cell>
          <cell r="AC12">
            <v>2058168.33578</v>
          </cell>
          <cell r="AD12">
            <v>2533434</v>
          </cell>
          <cell r="AE12">
            <v>2801601</v>
          </cell>
          <cell r="AF12">
            <v>3013501</v>
          </cell>
          <cell r="AG12">
            <v>3720242.9032626296</v>
          </cell>
          <cell r="AH12">
            <v>4025801.579041001</v>
          </cell>
          <cell r="AJ12">
            <v>25.301107775120002</v>
          </cell>
          <cell r="AK12">
            <v>38.971171304247235</v>
          </cell>
          <cell r="AL12">
            <v>47.993404778780004</v>
          </cell>
          <cell r="AM12">
            <v>39.688880894121105</v>
          </cell>
          <cell r="AN12">
            <v>27.49607264798588</v>
          </cell>
          <cell r="AO12">
            <v>23.09168088721396</v>
          </cell>
          <cell r="AP12">
            <v>10.585118854487629</v>
          </cell>
          <cell r="AQ12">
            <v>18.949260174135183</v>
          </cell>
          <cell r="AR12">
            <v>46.845858359153226</v>
          </cell>
          <cell r="AS12">
            <v>8.21340658994063</v>
          </cell>
        </row>
        <row r="13">
          <cell r="B13" t="str">
            <v>1.2.</v>
          </cell>
          <cell r="C13" t="str">
            <v>Reservas de apropiación</v>
          </cell>
          <cell r="W13">
            <v>0</v>
          </cell>
          <cell r="X13">
            <v>858.0649999999999</v>
          </cell>
          <cell r="Y13">
            <v>974</v>
          </cell>
          <cell r="Z13">
            <v>445.137</v>
          </cell>
          <cell r="AA13">
            <v>4114.158</v>
          </cell>
          <cell r="AB13">
            <v>4524.2</v>
          </cell>
          <cell r="AC13">
            <v>8374.068</v>
          </cell>
          <cell r="AD13">
            <v>4569.727</v>
          </cell>
          <cell r="AE13">
            <v>6300</v>
          </cell>
          <cell r="AF13">
            <v>6300</v>
          </cell>
          <cell r="AG13">
            <v>6443.63964082</v>
          </cell>
          <cell r="AH13">
            <v>9822.3828690355</v>
          </cell>
          <cell r="AI13">
            <v>7001.462060162346</v>
          </cell>
          <cell r="AJ13">
            <v>13.511214185405551</v>
          </cell>
          <cell r="AK13">
            <v>-54.298049281314164</v>
          </cell>
          <cell r="AL13">
            <v>824.2453446916343</v>
          </cell>
          <cell r="AM13">
            <v>9.966607991234167</v>
          </cell>
          <cell r="AN13">
            <v>85.09500022103353</v>
          </cell>
          <cell r="AO13">
            <v>-45.43002277984846</v>
          </cell>
          <cell r="AP13">
            <v>37.86381549707456</v>
          </cell>
          <cell r="AQ13">
            <v>37.86381549707456</v>
          </cell>
          <cell r="AR13">
            <v>41.00710263041971</v>
          </cell>
          <cell r="AS13">
            <v>52.43532252814702</v>
          </cell>
        </row>
        <row r="14">
          <cell r="B14" t="str">
            <v>1.3.</v>
          </cell>
          <cell r="C14" t="str">
            <v>Reservas de Tesorería</v>
          </cell>
          <cell r="W14">
            <v>2024.483</v>
          </cell>
          <cell r="X14">
            <v>1389.006</v>
          </cell>
          <cell r="Y14">
            <v>2988</v>
          </cell>
          <cell r="Z14">
            <v>7509.918</v>
          </cell>
          <cell r="AA14">
            <v>5601.833</v>
          </cell>
          <cell r="AB14">
            <v>9122.5</v>
          </cell>
          <cell r="AC14">
            <v>5474.098</v>
          </cell>
          <cell r="AD14">
            <v>13302.126644</v>
          </cell>
          <cell r="AE14">
            <v>19100</v>
          </cell>
          <cell r="AF14">
            <v>19100</v>
          </cell>
          <cell r="AG14">
            <v>14413.45709655</v>
          </cell>
          <cell r="AH14">
            <v>95676.03808996381</v>
          </cell>
          <cell r="AI14">
            <v>68198.53793983765</v>
          </cell>
          <cell r="AJ14">
            <v>115.11786126193839</v>
          </cell>
          <cell r="AK14">
            <v>151.3359437751004</v>
          </cell>
          <cell r="AL14">
            <v>-25.40753440982978</v>
          </cell>
          <cell r="AM14">
            <v>62.84848191654411</v>
          </cell>
          <cell r="AN14">
            <v>-39.993444779391616</v>
          </cell>
          <cell r="AO14">
            <v>143.00125142078204</v>
          </cell>
          <cell r="AP14">
            <v>43.586063425543784</v>
          </cell>
          <cell r="AQ14">
            <v>43.586063425543784</v>
          </cell>
          <cell r="AR14">
            <v>8.35453219092055</v>
          </cell>
          <cell r="AS14">
            <v>563.7965995879281</v>
          </cell>
        </row>
        <row r="15">
          <cell r="A15" t="str">
            <v>2.</v>
          </cell>
          <cell r="B15" t="str">
            <v>GASTOS GENERALES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70047.97</v>
          </cell>
          <cell r="X15">
            <v>78613.886</v>
          </cell>
          <cell r="Y15">
            <v>142240</v>
          </cell>
          <cell r="Z15">
            <v>211058.32</v>
          </cell>
          <cell r="AA15">
            <v>323984.92000000004</v>
          </cell>
          <cell r="AB15">
            <v>505133.278</v>
          </cell>
          <cell r="AC15">
            <v>596351.9393440001</v>
          </cell>
          <cell r="AD15">
            <v>701922.21839</v>
          </cell>
          <cell r="AE15">
            <v>788600</v>
          </cell>
          <cell r="AF15">
            <v>790371</v>
          </cell>
          <cell r="AG15">
            <v>868000</v>
          </cell>
          <cell r="AH15">
            <v>1047823.0000000001</v>
          </cell>
          <cell r="AJ15">
            <v>80.93495594404277</v>
          </cell>
          <cell r="AK15">
            <v>48.38183352080991</v>
          </cell>
          <cell r="AL15">
            <v>53.50492697942446</v>
          </cell>
          <cell r="AM15">
            <v>55.912589388419654</v>
          </cell>
          <cell r="AN15">
            <v>18.05833535758459</v>
          </cell>
          <cell r="AO15">
            <v>17.70268059530913</v>
          </cell>
          <cell r="AP15">
            <v>12.348630566049446</v>
          </cell>
          <cell r="AQ15">
            <v>12.600937723965355</v>
          </cell>
          <cell r="AR15">
            <v>23.66042522359997</v>
          </cell>
          <cell r="AS15">
            <v>20.71693548387099</v>
          </cell>
        </row>
        <row r="16">
          <cell r="B16" t="str">
            <v>2.1.</v>
          </cell>
          <cell r="C16" t="str">
            <v>Vigencia</v>
          </cell>
          <cell r="W16">
            <v>49524.1</v>
          </cell>
          <cell r="X16">
            <v>60562.438</v>
          </cell>
          <cell r="Y16">
            <v>112505</v>
          </cell>
          <cell r="Z16">
            <v>176720.442</v>
          </cell>
          <cell r="AA16">
            <v>258642.916</v>
          </cell>
          <cell r="AB16">
            <v>399005.9</v>
          </cell>
          <cell r="AC16">
            <v>508771.817</v>
          </cell>
          <cell r="AD16">
            <v>567045.638968</v>
          </cell>
          <cell r="AE16">
            <v>585500</v>
          </cell>
          <cell r="AF16">
            <v>587771</v>
          </cell>
          <cell r="AG16">
            <v>675253.51317078</v>
          </cell>
          <cell r="AH16">
            <v>770641.773582</v>
          </cell>
          <cell r="AJ16">
            <v>85.7669600421304</v>
          </cell>
          <cell r="AK16">
            <v>57.07785609528466</v>
          </cell>
          <cell r="AL16">
            <v>46.35710112132925</v>
          </cell>
          <cell r="AM16">
            <v>54.26902316551365</v>
          </cell>
          <cell r="AN16">
            <v>27.509848099990485</v>
          </cell>
          <cell r="AO16">
            <v>11.453822719901163</v>
          </cell>
          <cell r="AP16">
            <v>3.2544754361547135</v>
          </cell>
          <cell r="AQ16">
            <v>3.654972299887427</v>
          </cell>
          <cell r="AR16">
            <v>19.082745156053747</v>
          </cell>
          <cell r="AS16">
            <v>14.126288653176555</v>
          </cell>
        </row>
        <row r="17">
          <cell r="B17" t="str">
            <v>2.2.</v>
          </cell>
          <cell r="C17" t="str">
            <v>Reservas de apropiación</v>
          </cell>
          <cell r="W17">
            <v>0</v>
          </cell>
          <cell r="X17">
            <v>10424.849</v>
          </cell>
          <cell r="Y17">
            <v>12493</v>
          </cell>
          <cell r="Z17">
            <v>24202.214</v>
          </cell>
          <cell r="AA17">
            <v>44751.06</v>
          </cell>
          <cell r="AB17">
            <v>77700.8</v>
          </cell>
          <cell r="AC17">
            <v>67560.148344</v>
          </cell>
          <cell r="AD17">
            <v>52550.792461</v>
          </cell>
          <cell r="AE17">
            <v>77294</v>
          </cell>
          <cell r="AF17">
            <v>81600</v>
          </cell>
          <cell r="AG17">
            <v>65501.099445650005</v>
          </cell>
          <cell r="AH17">
            <v>94194.58364581867</v>
          </cell>
          <cell r="AI17">
            <v>102594.77227288127</v>
          </cell>
          <cell r="AJ17">
            <v>19.83866624830728</v>
          </cell>
          <cell r="AK17">
            <v>93.72619867125591</v>
          </cell>
          <cell r="AL17">
            <v>84.90481903845655</v>
          </cell>
          <cell r="AM17">
            <v>73.62895985033653</v>
          </cell>
          <cell r="AN17">
            <v>-13.050897360130143</v>
          </cell>
          <cell r="AO17">
            <v>-22.216286155228637</v>
          </cell>
          <cell r="AP17">
            <v>47.084366153684364</v>
          </cell>
          <cell r="AQ17">
            <v>55.27834344374265</v>
          </cell>
          <cell r="AR17">
            <v>24.643409505690972</v>
          </cell>
          <cell r="AS17">
            <v>43.80611080273131</v>
          </cell>
        </row>
        <row r="18">
          <cell r="B18" t="str">
            <v>2.3.</v>
          </cell>
          <cell r="C18" t="str">
            <v>Reservas de Tesorería</v>
          </cell>
          <cell r="W18">
            <v>20523.870000000003</v>
          </cell>
          <cell r="X18">
            <v>7626.598999999999</v>
          </cell>
          <cell r="Y18">
            <v>17242</v>
          </cell>
          <cell r="Z18">
            <v>10135.664</v>
          </cell>
          <cell r="AA18">
            <v>20590.944</v>
          </cell>
          <cell r="AB18">
            <v>28426.578</v>
          </cell>
          <cell r="AC18">
            <v>20019.974000000002</v>
          </cell>
          <cell r="AD18">
            <v>82325.786961</v>
          </cell>
          <cell r="AE18">
            <v>125806</v>
          </cell>
          <cell r="AF18">
            <v>121000</v>
          </cell>
          <cell r="AG18">
            <v>127245.38738357</v>
          </cell>
          <cell r="AH18">
            <v>182986.6427721814</v>
          </cell>
          <cell r="AI18">
            <v>199305.22772711873</v>
          </cell>
          <cell r="AJ18">
            <v>126.07718066729352</v>
          </cell>
          <cell r="AK18">
            <v>-41.215265050458186</v>
          </cell>
          <cell r="AL18">
            <v>103.15337998576118</v>
          </cell>
          <cell r="AM18">
            <v>38.053787140599304</v>
          </cell>
          <cell r="AN18">
            <v>-29.573042523795856</v>
          </cell>
          <cell r="AO18">
            <v>311.2182511375889</v>
          </cell>
          <cell r="AP18">
            <v>52.81481616397761</v>
          </cell>
          <cell r="AQ18">
            <v>46.97703413065586</v>
          </cell>
          <cell r="AR18">
            <v>54.56322020201234</v>
          </cell>
          <cell r="AS18">
            <v>43.80611080273133</v>
          </cell>
        </row>
        <row r="19">
          <cell r="A19" t="str">
            <v>3.</v>
          </cell>
          <cell r="B19" t="str">
            <v>TRANSFERENCIAS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771635.883</v>
          </cell>
          <cell r="X19">
            <v>1019464.3759999999</v>
          </cell>
          <cell r="Y19">
            <v>1289130</v>
          </cell>
          <cell r="Z19">
            <v>1886747.7280000001</v>
          </cell>
          <cell r="AA19">
            <v>2813668.242</v>
          </cell>
          <cell r="AB19">
            <v>4109110.8759999997</v>
          </cell>
          <cell r="AC19">
            <v>5517843.24445</v>
          </cell>
          <cell r="AD19">
            <v>7293547.504777</v>
          </cell>
          <cell r="AE19">
            <v>8856300</v>
          </cell>
          <cell r="AF19">
            <v>9136600</v>
          </cell>
          <cell r="AG19">
            <v>8182800</v>
          </cell>
          <cell r="AH19">
            <v>13884139.234000001</v>
          </cell>
          <cell r="AJ19">
            <v>26.451696630937516</v>
          </cell>
          <cell r="AK19">
            <v>46.35822050530203</v>
          </cell>
          <cell r="AL19">
            <v>49.12795177882943</v>
          </cell>
          <cell r="AM19">
            <v>46.041058240724865</v>
          </cell>
          <cell r="AN19">
            <v>34.28314326288822</v>
          </cell>
          <cell r="AO19">
            <v>32.18112914159084</v>
          </cell>
          <cell r="AP19">
            <v>21.426507391628768</v>
          </cell>
          <cell r="AQ19">
            <v>25.26963036870424</v>
          </cell>
          <cell r="AR19">
            <v>12.192317862337543</v>
          </cell>
          <cell r="AS19">
            <v>69.67467412132768</v>
          </cell>
        </row>
        <row r="20">
          <cell r="B20" t="str">
            <v>3.1.</v>
          </cell>
          <cell r="C20" t="str">
            <v>Vigencia</v>
          </cell>
          <cell r="W20">
            <v>715945</v>
          </cell>
          <cell r="X20">
            <v>916032.9759999999</v>
          </cell>
          <cell r="Y20">
            <v>1191613</v>
          </cell>
          <cell r="Z20">
            <v>1764629.918</v>
          </cell>
          <cell r="AA20">
            <v>2728808.737</v>
          </cell>
          <cell r="AB20">
            <v>4015879</v>
          </cell>
          <cell r="AC20">
            <v>5203311.62</v>
          </cell>
          <cell r="AD20">
            <v>6804539.195464</v>
          </cell>
          <cell r="AE20">
            <v>8147300</v>
          </cell>
          <cell r="AF20">
            <v>8414000</v>
          </cell>
          <cell r="AG20">
            <v>7561255.37629682</v>
          </cell>
          <cell r="AH20">
            <v>11980966.199272001</v>
          </cell>
          <cell r="AJ20">
            <v>30.08407243190774</v>
          </cell>
          <cell r="AK20">
            <v>48.087501395167735</v>
          </cell>
          <cell r="AL20">
            <v>54.63915176575851</v>
          </cell>
          <cell r="AM20">
            <v>47.166012243678914</v>
          </cell>
          <cell r="AN20">
            <v>29.56843620039349</v>
          </cell>
          <cell r="AO20">
            <v>30.773240051765338</v>
          </cell>
          <cell r="AP20">
            <v>19.73330986808193</v>
          </cell>
          <cell r="AQ20">
            <v>23.6527523510907</v>
          </cell>
          <cell r="AR20">
            <v>11.120755705797936</v>
          </cell>
          <cell r="AS20">
            <v>58.45207710918192</v>
          </cell>
        </row>
        <row r="21">
          <cell r="B21" t="str">
            <v>3.2.</v>
          </cell>
          <cell r="C21" t="str">
            <v>Reservas de apropiación</v>
          </cell>
          <cell r="W21">
            <v>0</v>
          </cell>
          <cell r="X21">
            <v>27937.4</v>
          </cell>
          <cell r="Y21">
            <v>67827</v>
          </cell>
          <cell r="Z21">
            <v>44092.852</v>
          </cell>
          <cell r="AA21">
            <v>61973.756</v>
          </cell>
          <cell r="AB21">
            <v>25414.8</v>
          </cell>
          <cell r="AC21">
            <v>128370.81545</v>
          </cell>
          <cell r="AD21">
            <v>142737.452431</v>
          </cell>
          <cell r="AE21">
            <v>209122</v>
          </cell>
          <cell r="AF21">
            <v>226100</v>
          </cell>
          <cell r="AG21">
            <v>123754.56052803001</v>
          </cell>
          <cell r="AH21">
            <v>855038.8101727072</v>
          </cell>
          <cell r="AI21">
            <v>498150.72797886416</v>
          </cell>
          <cell r="AJ21">
            <v>142.78207707231167</v>
          </cell>
          <cell r="AK21">
            <v>-34.99218305394607</v>
          </cell>
          <cell r="AL21">
            <v>40.552840628226996</v>
          </cell>
          <cell r="AM21">
            <v>-58.991028395955226</v>
          </cell>
          <cell r="AN21">
            <v>405.10259946960036</v>
          </cell>
          <cell r="AO21">
            <v>11.191513375246709</v>
          </cell>
          <cell r="AP21">
            <v>46.50814935981194</v>
          </cell>
          <cell r="AQ21">
            <v>58.40271501923986</v>
          </cell>
          <cell r="AR21">
            <v>-13.299166812681085</v>
          </cell>
          <cell r="AS21">
            <v>590.9149905461817</v>
          </cell>
        </row>
        <row r="22">
          <cell r="B22" t="str">
            <v>3.3.</v>
          </cell>
          <cell r="C22" t="str">
            <v>Reservas de Tesorería</v>
          </cell>
          <cell r="W22">
            <v>55690.883</v>
          </cell>
          <cell r="X22">
            <v>75494</v>
          </cell>
          <cell r="Y22">
            <v>29690</v>
          </cell>
          <cell r="Z22">
            <v>78024.958</v>
          </cell>
          <cell r="AA22">
            <v>22885.749</v>
          </cell>
          <cell r="AB22">
            <v>67817.076</v>
          </cell>
          <cell r="AC22">
            <v>186160.80899999998</v>
          </cell>
          <cell r="AD22">
            <v>346270.856882</v>
          </cell>
          <cell r="AE22">
            <v>499878</v>
          </cell>
          <cell r="AF22">
            <v>496500</v>
          </cell>
          <cell r="AG22">
            <v>497790.06317515</v>
          </cell>
          <cell r="AH22">
            <v>1048134.2245552937</v>
          </cell>
          <cell r="AI22">
            <v>610649.2720211358</v>
          </cell>
          <cell r="AJ22">
            <v>-60.67237131427663</v>
          </cell>
          <cell r="AK22">
            <v>162.79878073425397</v>
          </cell>
          <cell r="AL22">
            <v>-70.66868142370548</v>
          </cell>
          <cell r="AM22">
            <v>196.3288463925738</v>
          </cell>
          <cell r="AN22">
            <v>174.5043283788879</v>
          </cell>
          <cell r="AO22">
            <v>86.00631289800637</v>
          </cell>
          <cell r="AP22">
            <v>44.36040171014024</v>
          </cell>
          <cell r="AQ22">
            <v>43.384864805181735</v>
          </cell>
          <cell r="AR22">
            <v>43.75742378596528</v>
          </cell>
          <cell r="AS22">
            <v>110.55748237917359</v>
          </cell>
        </row>
        <row r="24">
          <cell r="A24" t="str">
            <v>SERVICIO DE LA DEUDA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490596.9369999999</v>
          </cell>
          <cell r="X24">
            <v>566441.1</v>
          </cell>
          <cell r="Y24">
            <v>1025322</v>
          </cell>
          <cell r="Z24">
            <v>1217055.953</v>
          </cell>
          <cell r="AA24">
            <v>1471622.464</v>
          </cell>
          <cell r="AB24">
            <v>2490959.7</v>
          </cell>
          <cell r="AC24">
            <v>2623041.788746</v>
          </cell>
          <cell r="AD24">
            <v>4925947.8997329995</v>
          </cell>
          <cell r="AE24">
            <v>7085000</v>
          </cell>
          <cell r="AF24">
            <v>7305400</v>
          </cell>
          <cell r="AG24">
            <v>7174600</v>
          </cell>
          <cell r="AH24">
            <v>14897963.097879741</v>
          </cell>
          <cell r="AJ24">
            <v>81.01122958768352</v>
          </cell>
          <cell r="AK24">
            <v>18.69987701424527</v>
          </cell>
          <cell r="AL24">
            <v>20.916582378361692</v>
          </cell>
          <cell r="AM24">
            <v>69.26621881194662</v>
          </cell>
          <cell r="AN24">
            <v>5.30245787380661</v>
          </cell>
          <cell r="AO24">
            <v>87.7952505700625</v>
          </cell>
          <cell r="AP24">
            <v>43.83018546306645</v>
          </cell>
          <cell r="AQ24">
            <v>48.30445121833249</v>
          </cell>
          <cell r="AR24">
            <v>45.649124717475885</v>
          </cell>
          <cell r="AS24">
            <v>107.6486925804887</v>
          </cell>
        </row>
        <row r="25">
          <cell r="A25" t="str">
            <v>1.</v>
          </cell>
          <cell r="B25" t="str">
            <v>INTERNA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88669.916</v>
          </cell>
          <cell r="X25">
            <v>45514.29</v>
          </cell>
          <cell r="Y25">
            <v>315868</v>
          </cell>
          <cell r="Z25">
            <v>192408.855</v>
          </cell>
          <cell r="AA25">
            <v>332930.631</v>
          </cell>
          <cell r="AB25">
            <v>1141052.9</v>
          </cell>
          <cell r="AC25">
            <v>1377370.6828639999</v>
          </cell>
          <cell r="AD25">
            <v>3435008.198225</v>
          </cell>
          <cell r="AE25">
            <v>4897900</v>
          </cell>
          <cell r="AF25">
            <v>5277600</v>
          </cell>
          <cell r="AG25">
            <v>5208400</v>
          </cell>
          <cell r="AH25">
            <v>10768850.787332403</v>
          </cell>
          <cell r="AJ25">
            <v>593.9974236662815</v>
          </cell>
          <cell r="AK25">
            <v>-39.08567661174921</v>
          </cell>
          <cell r="AL25">
            <v>73.03290485253393</v>
          </cell>
          <cell r="AM25">
            <v>242.72992442080223</v>
          </cell>
          <cell r="AN25">
            <v>20.71050192887638</v>
          </cell>
          <cell r="AO25">
            <v>149.38879859723056</v>
          </cell>
          <cell r="AP25">
            <v>42.587723736174254</v>
          </cell>
          <cell r="AQ25">
            <v>53.641554705084474</v>
          </cell>
          <cell r="AR25">
            <v>51.627003472404496</v>
          </cell>
          <cell r="AS25">
            <v>106.75928859788809</v>
          </cell>
        </row>
        <row r="26">
          <cell r="B26" t="str">
            <v>1.1.</v>
          </cell>
          <cell r="C26" t="str">
            <v>Vigencia</v>
          </cell>
          <cell r="W26">
            <v>88669.916</v>
          </cell>
          <cell r="X26">
            <v>43883.636</v>
          </cell>
          <cell r="Y26">
            <v>303956</v>
          </cell>
          <cell r="Z26">
            <v>181226.709</v>
          </cell>
          <cell r="AA26">
            <v>322907.957</v>
          </cell>
          <cell r="AB26">
            <v>1121100.2999999998</v>
          </cell>
          <cell r="AC26">
            <v>1288610.748864</v>
          </cell>
          <cell r="AD26">
            <v>3407106.343538</v>
          </cell>
          <cell r="AE26">
            <v>4897900</v>
          </cell>
          <cell r="AF26">
            <v>5277600</v>
          </cell>
          <cell r="AG26">
            <v>5204532.940978</v>
          </cell>
          <cell r="AH26">
            <v>10199179.051885806</v>
          </cell>
          <cell r="AJ26">
            <v>592.6408741518137</v>
          </cell>
          <cell r="AK26">
            <v>-40.377321388622036</v>
          </cell>
          <cell r="AL26">
            <v>78.17901057840211</v>
          </cell>
          <cell r="AM26">
            <v>247.18881207377615</v>
          </cell>
          <cell r="AN26">
            <v>14.941611278134538</v>
          </cell>
          <cell r="AO26">
            <v>164.40151508448935</v>
          </cell>
          <cell r="AP26">
            <v>43.75541900209472</v>
          </cell>
          <cell r="AQ26">
            <v>54.89977323454032</v>
          </cell>
          <cell r="AR26">
            <v>52.75522441056302</v>
          </cell>
          <cell r="AS26">
            <v>95.96723025004519</v>
          </cell>
        </row>
        <row r="27">
          <cell r="B27" t="str">
            <v>1.2.</v>
          </cell>
          <cell r="C27" t="str">
            <v>Reservas de apropiación</v>
          </cell>
          <cell r="W27">
            <v>0</v>
          </cell>
          <cell r="X27">
            <v>0</v>
          </cell>
          <cell r="Y27">
            <v>2300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200</v>
          </cell>
          <cell r="AH27">
            <v>0</v>
          </cell>
          <cell r="AI27">
            <v>0</v>
          </cell>
        </row>
        <row r="28">
          <cell r="B28" t="str">
            <v>1.3.</v>
          </cell>
          <cell r="C28" t="str">
            <v>Reservas de Tesorería</v>
          </cell>
          <cell r="W28">
            <v>0</v>
          </cell>
          <cell r="X28">
            <v>1630.654</v>
          </cell>
          <cell r="Y28">
            <v>9612</v>
          </cell>
          <cell r="Z28">
            <v>11182.146</v>
          </cell>
          <cell r="AA28">
            <v>10022.674</v>
          </cell>
          <cell r="AB28">
            <v>19952.6</v>
          </cell>
          <cell r="AC28">
            <v>88759.934</v>
          </cell>
          <cell r="AD28">
            <v>27901.854687</v>
          </cell>
          <cell r="AE28">
            <v>0</v>
          </cell>
          <cell r="AF28">
            <v>0</v>
          </cell>
          <cell r="AG28">
            <v>3667.059022</v>
          </cell>
          <cell r="AH28">
            <v>569671.7354465964</v>
          </cell>
          <cell r="AI28">
            <v>1849800</v>
          </cell>
          <cell r="AJ28">
            <v>489.4567455757016</v>
          </cell>
          <cell r="AK28">
            <v>16.335268414481895</v>
          </cell>
          <cell r="AL28">
            <v>-10.368957801123324</v>
          </cell>
          <cell r="AM28">
            <v>99.0746182106691</v>
          </cell>
          <cell r="AN28">
            <v>344.85397391818606</v>
          </cell>
          <cell r="AO28">
            <v>-68.56480910970484</v>
          </cell>
          <cell r="AR28">
            <v>-86.8572929536883</v>
          </cell>
        </row>
        <row r="29">
          <cell r="A29" t="str">
            <v>2.</v>
          </cell>
          <cell r="B29" t="str">
            <v>EXTERNA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401927.02099999995</v>
          </cell>
          <cell r="X29">
            <v>520926.81</v>
          </cell>
          <cell r="Y29">
            <v>709454</v>
          </cell>
          <cell r="Z29">
            <v>1024647.098</v>
          </cell>
          <cell r="AA29">
            <v>1138691.8329999999</v>
          </cell>
          <cell r="AB29">
            <v>1349906.8</v>
          </cell>
          <cell r="AC29">
            <v>1245671.105882</v>
          </cell>
          <cell r="AD29">
            <v>1490939.701508</v>
          </cell>
          <cell r="AE29">
            <v>2187100</v>
          </cell>
          <cell r="AF29">
            <v>2027800</v>
          </cell>
          <cell r="AG29">
            <v>1966200</v>
          </cell>
          <cell r="AH29">
            <v>4129112.3105473397</v>
          </cell>
          <cell r="AJ29">
            <v>36.19072514236692</v>
          </cell>
          <cell r="AK29">
            <v>44.42755950350552</v>
          </cell>
          <cell r="AL29">
            <v>11.130147659872636</v>
          </cell>
          <cell r="AM29">
            <v>18.548913839447923</v>
          </cell>
          <cell r="AN29">
            <v>-7.721695610245105</v>
          </cell>
          <cell r="AO29">
            <v>19.689675265634186</v>
          </cell>
          <cell r="AP29">
            <v>46.69271988584607</v>
          </cell>
          <cell r="AQ29">
            <v>36.008183157843106</v>
          </cell>
          <cell r="AR29">
            <v>31.876560669174037</v>
          </cell>
          <cell r="AS29">
            <v>110.00469487068152</v>
          </cell>
        </row>
        <row r="30">
          <cell r="B30" t="str">
            <v>2.1.</v>
          </cell>
          <cell r="C30" t="str">
            <v>Vigencia</v>
          </cell>
          <cell r="W30">
            <v>401927.02099999995</v>
          </cell>
          <cell r="X30">
            <v>502217.497</v>
          </cell>
          <cell r="Y30">
            <v>622360</v>
          </cell>
          <cell r="Z30">
            <v>984036.4</v>
          </cell>
          <cell r="AA30">
            <v>1127655.346</v>
          </cell>
          <cell r="AB30">
            <v>1264475.7</v>
          </cell>
          <cell r="AC30">
            <v>1227136.359452</v>
          </cell>
          <cell r="AD30">
            <v>1479298.620925</v>
          </cell>
          <cell r="AE30">
            <v>2187100</v>
          </cell>
          <cell r="AF30">
            <v>2027800</v>
          </cell>
          <cell r="AG30">
            <v>1924315.289953</v>
          </cell>
          <cell r="AH30">
            <v>3722794.5061486787</v>
          </cell>
          <cell r="AJ30">
            <v>23.922404877900938</v>
          </cell>
          <cell r="AK30">
            <v>58.11369625297256</v>
          </cell>
          <cell r="AL30">
            <v>14.594881449507335</v>
          </cell>
          <cell r="AM30">
            <v>12.13317122872044</v>
          </cell>
          <cell r="AN30">
            <v>-2.9529504242746696</v>
          </cell>
          <cell r="AO30">
            <v>20.548837912814164</v>
          </cell>
          <cell r="AP30">
            <v>47.84709247091805</v>
          </cell>
          <cell r="AQ30">
            <v>37.07847565841873</v>
          </cell>
          <cell r="AR30">
            <v>30.082950307202516</v>
          </cell>
          <cell r="AS30">
            <v>93.46073512930437</v>
          </cell>
        </row>
        <row r="31">
          <cell r="B31" t="str">
            <v>2.2.</v>
          </cell>
          <cell r="C31" t="str">
            <v>Reservas de apropiación</v>
          </cell>
          <cell r="W31">
            <v>0</v>
          </cell>
          <cell r="X31">
            <v>0</v>
          </cell>
          <cell r="Y31">
            <v>799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260.1</v>
          </cell>
          <cell r="AH31">
            <v>0</v>
          </cell>
          <cell r="AI31">
            <v>0</v>
          </cell>
        </row>
        <row r="32">
          <cell r="B32" t="str">
            <v>2.3.</v>
          </cell>
          <cell r="C32" t="str">
            <v>Reservas de Tesorería</v>
          </cell>
          <cell r="W32">
            <v>0</v>
          </cell>
          <cell r="X32">
            <v>18709.313</v>
          </cell>
          <cell r="Y32">
            <v>86295</v>
          </cell>
          <cell r="Z32">
            <v>40610.698</v>
          </cell>
          <cell r="AA32">
            <v>11036.487</v>
          </cell>
          <cell r="AB32">
            <v>85431.09999999999</v>
          </cell>
          <cell r="AC32">
            <v>18534.74643</v>
          </cell>
          <cell r="AD32">
            <v>11641.080583</v>
          </cell>
          <cell r="AE32">
            <v>0</v>
          </cell>
          <cell r="AF32">
            <v>0</v>
          </cell>
          <cell r="AG32">
            <v>41624.610047</v>
          </cell>
          <cell r="AH32">
            <v>406317.8043986609</v>
          </cell>
          <cell r="AI32">
            <v>183100</v>
          </cell>
          <cell r="AJ32">
            <v>361.2408804107345</v>
          </cell>
          <cell r="AK32">
            <v>-52.93968596094791</v>
          </cell>
          <cell r="AL32">
            <v>-72.82369537209136</v>
          </cell>
          <cell r="AM32">
            <v>674.0787444410527</v>
          </cell>
          <cell r="AN32">
            <v>-78.3044506859914</v>
          </cell>
          <cell r="AO32">
            <v>-37.19320290156243</v>
          </cell>
          <cell r="AR32">
            <v>257.5665484850806</v>
          </cell>
        </row>
        <row r="34">
          <cell r="A34" t="str">
            <v>INVERSION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330205.336</v>
          </cell>
          <cell r="X34">
            <v>438512.9689999999</v>
          </cell>
          <cell r="Y34">
            <v>697689</v>
          </cell>
          <cell r="Z34">
            <v>950718.0729999999</v>
          </cell>
          <cell r="AA34">
            <v>1069544.105</v>
          </cell>
          <cell r="AB34">
            <v>1383556</v>
          </cell>
          <cell r="AC34">
            <v>1977253.1444549998</v>
          </cell>
          <cell r="AD34">
            <v>2801446.699863</v>
          </cell>
          <cell r="AE34">
            <v>3575300</v>
          </cell>
          <cell r="AF34">
            <v>3515000</v>
          </cell>
          <cell r="AG34">
            <v>4038900</v>
          </cell>
          <cell r="AH34">
            <v>2622389.242347874</v>
          </cell>
          <cell r="AJ34">
            <v>59.10339016677979</v>
          </cell>
          <cell r="AK34">
            <v>36.266742488415304</v>
          </cell>
          <cell r="AL34">
            <v>12.498556130845762</v>
          </cell>
          <cell r="AM34">
            <v>29.35941524356305</v>
          </cell>
          <cell r="AN34">
            <v>42.91095875085649</v>
          </cell>
          <cell r="AO34">
            <v>41.68376506161413</v>
          </cell>
          <cell r="AP34">
            <v>27.62334547271037</v>
          </cell>
          <cell r="AQ34">
            <v>25.47088617362934</v>
          </cell>
          <cell r="AR34">
            <v>44.17193802750256</v>
          </cell>
          <cell r="AS34">
            <v>-35.07169669098333</v>
          </cell>
        </row>
        <row r="35">
          <cell r="B35" t="str">
            <v>1.1.</v>
          </cell>
          <cell r="C35" t="str">
            <v>Vigencia</v>
          </cell>
          <cell r="W35">
            <v>249036</v>
          </cell>
          <cell r="X35">
            <v>300944.17699999997</v>
          </cell>
          <cell r="Y35">
            <v>509847</v>
          </cell>
          <cell r="Z35">
            <v>740705.815</v>
          </cell>
          <cell r="AA35">
            <v>698011.735</v>
          </cell>
          <cell r="AB35">
            <v>958714.7000000001</v>
          </cell>
          <cell r="AC35">
            <v>1384495.976901</v>
          </cell>
          <cell r="AD35">
            <v>1677982.626127</v>
          </cell>
          <cell r="AE35">
            <v>1672300</v>
          </cell>
          <cell r="AF35">
            <v>1583800</v>
          </cell>
          <cell r="AG35">
            <v>2146733.93030267</v>
          </cell>
          <cell r="AH35">
            <v>439348.7846957478</v>
          </cell>
          <cell r="AJ35">
            <v>69.41580497834323</v>
          </cell>
          <cell r="AK35">
            <v>45.28001831922124</v>
          </cell>
          <cell r="AL35">
            <v>-5.763972569865672</v>
          </cell>
          <cell r="AM35">
            <v>37.34936705612837</v>
          </cell>
          <cell r="AN35">
            <v>44.41167710279188</v>
          </cell>
          <cell r="AO35">
            <v>21.19808609938534</v>
          </cell>
          <cell r="AP35">
            <v>-0.33865822199340423</v>
          </cell>
          <cell r="AQ35">
            <v>-5.612848706567696</v>
          </cell>
          <cell r="AR35">
            <v>27.93540867926676</v>
          </cell>
          <cell r="AS35">
            <v>-79.53408298559833</v>
          </cell>
        </row>
        <row r="36">
          <cell r="B36" t="str">
            <v>1.2.</v>
          </cell>
          <cell r="C36" t="str">
            <v>Reservas de apropiación</v>
          </cell>
          <cell r="W36">
            <v>0</v>
          </cell>
          <cell r="X36">
            <v>44156.1</v>
          </cell>
          <cell r="Y36">
            <v>131762</v>
          </cell>
          <cell r="Z36">
            <v>153077.386</v>
          </cell>
          <cell r="AA36">
            <v>263387.624</v>
          </cell>
          <cell r="AB36">
            <v>301579.3</v>
          </cell>
          <cell r="AC36">
            <v>426682.572744</v>
          </cell>
          <cell r="AD36">
            <v>544215.956005</v>
          </cell>
          <cell r="AE36">
            <v>933140</v>
          </cell>
          <cell r="AF36">
            <v>1006000</v>
          </cell>
          <cell r="AG36">
            <v>958608.97140806</v>
          </cell>
          <cell r="AH36">
            <v>1105971.7226547827</v>
          </cell>
          <cell r="AI36">
            <v>760740.4310429245</v>
          </cell>
          <cell r="AJ36">
            <v>198.40044750328948</v>
          </cell>
          <cell r="AK36">
            <v>16.177187656532222</v>
          </cell>
          <cell r="AL36">
            <v>72.0617465992005</v>
          </cell>
          <cell r="AM36">
            <v>14.500178641650985</v>
          </cell>
          <cell r="AN36">
            <v>41.4827120906508</v>
          </cell>
          <cell r="AO36">
            <v>27.5458597957591</v>
          </cell>
          <cell r="AP36">
            <v>71.46502040293481</v>
          </cell>
          <cell r="AQ36">
            <v>84.85308798824659</v>
          </cell>
          <cell r="AR36">
            <v>76.14495878530485</v>
          </cell>
          <cell r="AS36">
            <v>15.372561246768623</v>
          </cell>
        </row>
        <row r="37">
          <cell r="B37" t="str">
            <v>1.3.</v>
          </cell>
          <cell r="C37" t="str">
            <v>Reservas de Tesorería</v>
          </cell>
          <cell r="W37">
            <v>81169.33599999998</v>
          </cell>
          <cell r="X37">
            <v>93412.69200000001</v>
          </cell>
          <cell r="Y37">
            <v>56080</v>
          </cell>
          <cell r="Z37">
            <v>56934.872</v>
          </cell>
          <cell r="AA37">
            <v>108144.746</v>
          </cell>
          <cell r="AB37">
            <v>123262</v>
          </cell>
          <cell r="AC37">
            <v>166074.59480999998</v>
          </cell>
          <cell r="AD37">
            <v>579248.117731</v>
          </cell>
          <cell r="AE37">
            <v>969860</v>
          </cell>
          <cell r="AF37">
            <v>925200</v>
          </cell>
          <cell r="AG37">
            <v>933557.09828927</v>
          </cell>
          <cell r="AH37">
            <v>1077068.7349973437</v>
          </cell>
          <cell r="AI37">
            <v>740859.5689570755</v>
          </cell>
          <cell r="AJ37">
            <v>-39.96533147765403</v>
          </cell>
          <cell r="AK37">
            <v>1.5243794579172576</v>
          </cell>
          <cell r="AL37">
            <v>89.94465465734251</v>
          </cell>
          <cell r="AM37">
            <v>13.978722553937107</v>
          </cell>
          <cell r="AN37">
            <v>34.73300352906814</v>
          </cell>
          <cell r="AO37">
            <v>248.7879156915584</v>
          </cell>
          <cell r="AP37">
            <v>67.43429461611102</v>
          </cell>
          <cell r="AQ37">
            <v>59.724299774014696</v>
          </cell>
          <cell r="AR37">
            <v>61.167049095670855</v>
          </cell>
          <cell r="AS37">
            <v>15.372561246768601</v>
          </cell>
        </row>
        <row r="38">
          <cell r="AH38">
            <v>0</v>
          </cell>
          <cell r="AP38" t="e">
            <v>#DIV/0!</v>
          </cell>
          <cell r="AQ38" t="e">
            <v>#DIV/0!</v>
          </cell>
          <cell r="AR38" t="e">
            <v>#DIV/0!</v>
          </cell>
          <cell r="AS38" t="e">
            <v>#DIV/0!</v>
          </cell>
        </row>
        <row r="39">
          <cell r="A39" t="str">
            <v>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92075</v>
          </cell>
          <cell r="X39">
            <v>120680</v>
          </cell>
          <cell r="Y39">
            <v>120681</v>
          </cell>
          <cell r="Z39">
            <v>120682</v>
          </cell>
          <cell r="AA39">
            <v>120683</v>
          </cell>
          <cell r="AB39">
            <v>120684</v>
          </cell>
          <cell r="AC39">
            <v>120685</v>
          </cell>
          <cell r="AD39">
            <v>120686</v>
          </cell>
          <cell r="AE39">
            <v>120687</v>
          </cell>
          <cell r="AF39">
            <v>120688</v>
          </cell>
          <cell r="AG39">
            <v>0</v>
          </cell>
          <cell r="AH39">
            <v>0</v>
          </cell>
          <cell r="AJ39">
            <v>0.0008286377195965144</v>
          </cell>
          <cell r="AK39">
            <v>0.000828630853244583</v>
          </cell>
          <cell r="AL39">
            <v>0.0008286239870036738</v>
          </cell>
          <cell r="AP39">
            <v>0.0008285965232168735</v>
          </cell>
          <cell r="AQ39">
            <v>0.0016571930464115425</v>
          </cell>
          <cell r="AR39">
            <v>-100</v>
          </cell>
          <cell r="AS39">
            <v>-100</v>
          </cell>
        </row>
        <row r="40">
          <cell r="B40" t="str">
            <v>DEVOLUCION DE IMPUESTOS</v>
          </cell>
          <cell r="AH40">
            <v>0</v>
          </cell>
          <cell r="AK40" t="e">
            <v>#DIV/0!</v>
          </cell>
          <cell r="AL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</row>
        <row r="41">
          <cell r="B41" t="str">
            <v>PREPAGO DEUDA</v>
          </cell>
          <cell r="AH41">
            <v>0</v>
          </cell>
          <cell r="AP41" t="e">
            <v>#DIV/0!</v>
          </cell>
          <cell r="AQ41" t="e">
            <v>#DIV/0!</v>
          </cell>
          <cell r="AR41" t="e">
            <v>#DIV/0!</v>
          </cell>
          <cell r="AS41" t="e">
            <v>#DIV/0!</v>
          </cell>
        </row>
        <row r="42">
          <cell r="B42" t="str">
            <v>OTROS</v>
          </cell>
          <cell r="AH42">
            <v>0</v>
          </cell>
          <cell r="AP42" t="e">
            <v>#DIV/0!</v>
          </cell>
          <cell r="AQ42" t="e">
            <v>#DIV/0!</v>
          </cell>
          <cell r="AR42" t="e">
            <v>#DIV/0!</v>
          </cell>
          <cell r="AS42" t="e">
            <v>#DIV/0!</v>
          </cell>
        </row>
        <row r="43">
          <cell r="B43" t="str">
            <v>TESOROS</v>
          </cell>
          <cell r="AH43">
            <v>0</v>
          </cell>
          <cell r="AK43" t="e">
            <v>#DIV/0!</v>
          </cell>
          <cell r="AL43" t="e">
            <v>#DIV/0!</v>
          </cell>
          <cell r="AP43" t="e">
            <v>#DIV/0!</v>
          </cell>
          <cell r="AQ43" t="e">
            <v>#DIV/0!</v>
          </cell>
          <cell r="AR43" t="e">
            <v>#DIV/0!</v>
          </cell>
          <cell r="AS43" t="e">
            <v>#DIV/0!</v>
          </cell>
        </row>
        <row r="44">
          <cell r="B44" t="str">
            <v>RECOMPRA TESOROS</v>
          </cell>
          <cell r="AH44">
            <v>0</v>
          </cell>
          <cell r="AK44" t="e">
            <v>#DIV/0!</v>
          </cell>
          <cell r="AP44" t="e">
            <v>#DIV/0!</v>
          </cell>
          <cell r="AQ44" t="e">
            <v>#DIV/0!</v>
          </cell>
          <cell r="AR44" t="e">
            <v>#DIV/0!</v>
          </cell>
          <cell r="AS44" t="e">
            <v>#DIV/0!</v>
          </cell>
        </row>
        <row r="45">
          <cell r="B45" t="str">
            <v>ORO Y PLATINO</v>
          </cell>
          <cell r="AH45">
            <v>0</v>
          </cell>
          <cell r="AP45" t="e">
            <v>#DIV/0!</v>
          </cell>
          <cell r="AQ45" t="e">
            <v>#DIV/0!</v>
          </cell>
          <cell r="AR45" t="e">
            <v>#DIV/0!</v>
          </cell>
          <cell r="AS45" t="e">
            <v>#DIV/0!</v>
          </cell>
        </row>
        <row r="47">
          <cell r="A47" t="str">
            <v>TOTAL</v>
          </cell>
          <cell r="C47">
            <v>0.5066198928096194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2043111.7089999998</v>
          </cell>
          <cell r="X47">
            <v>2553715.182</v>
          </cell>
          <cell r="Y47">
            <v>3720238</v>
          </cell>
          <cell r="Z47">
            <v>5054407.192</v>
          </cell>
          <cell r="AA47">
            <v>6844174.875</v>
          </cell>
          <cell r="AB47">
            <v>10116705.954</v>
          </cell>
          <cell r="AC47">
            <v>12786506.618774999</v>
          </cell>
          <cell r="AD47">
            <v>18274170.176407002</v>
          </cell>
          <cell r="AE47">
            <v>23132201</v>
          </cell>
          <cell r="AF47">
            <v>23786272</v>
          </cell>
          <cell r="AG47">
            <v>24005400</v>
          </cell>
          <cell r="AH47">
            <v>36583614.574227616</v>
          </cell>
          <cell r="AJ47">
            <v>45.67944092678382</v>
          </cell>
          <cell r="AK47">
            <v>35.862468799039206</v>
          </cell>
          <cell r="AL47">
            <v>35.410041474948905</v>
          </cell>
          <cell r="AM47">
            <v>47.81483727065054</v>
          </cell>
          <cell r="AN47">
            <v>26.39001940863368</v>
          </cell>
          <cell r="AO47">
            <v>42.91761402269343</v>
          </cell>
          <cell r="AP47">
            <v>26.584139124768534</v>
          </cell>
          <cell r="AQ47">
            <v>30.163349527681625</v>
          </cell>
          <cell r="AR47">
            <v>31.362462800047375</v>
          </cell>
          <cell r="AS47">
            <v>52.39743796907204</v>
          </cell>
        </row>
        <row r="48">
          <cell r="C48" t="str">
            <v>Vigencia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1791628.1369999999</v>
          </cell>
          <cell r="X48">
            <v>2272076.5039999997</v>
          </cell>
          <cell r="Y48">
            <v>3302176</v>
          </cell>
          <cell r="Z48">
            <v>4628191.346999999</v>
          </cell>
          <cell r="AA48">
            <v>6291665.8440000005</v>
          </cell>
          <cell r="AB48">
            <v>9373474.999999998</v>
          </cell>
          <cell r="AC48">
            <v>11670494.857997</v>
          </cell>
          <cell r="AD48">
            <v>16469406.425021999</v>
          </cell>
          <cell r="AE48">
            <v>20291701</v>
          </cell>
          <cell r="AF48">
            <v>20904472</v>
          </cell>
          <cell r="AG48">
            <v>21232333.953963906</v>
          </cell>
          <cell r="AH48">
            <v>31138731.89462523</v>
          </cell>
          <cell r="AJ48">
            <v>45.33735964376666</v>
          </cell>
          <cell r="AK48">
            <v>40.1558047481418</v>
          </cell>
          <cell r="AL48">
            <v>35.94221526900068</v>
          </cell>
          <cell r="AM48">
            <v>48.98240358614947</v>
          </cell>
          <cell r="AN48">
            <v>24.505531385073343</v>
          </cell>
          <cell r="AO48">
            <v>41.12003497209571</v>
          </cell>
          <cell r="AP48">
            <v>23.208453761701954</v>
          </cell>
          <cell r="AQ48">
            <v>26.92911608665991</v>
          </cell>
          <cell r="AR48">
            <v>28.91984936206069</v>
          </cell>
          <cell r="AS48">
            <v>46.657131345712855</v>
          </cell>
        </row>
        <row r="49">
          <cell r="C49" t="str">
            <v>Reservas de apropiación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83376.41399999999</v>
          </cell>
          <cell r="Y49">
            <v>216155</v>
          </cell>
          <cell r="Z49">
            <v>221817.58899999998</v>
          </cell>
          <cell r="AA49">
            <v>374226.598</v>
          </cell>
          <cell r="AB49">
            <v>409219.1</v>
          </cell>
          <cell r="AC49">
            <v>630987.604538</v>
          </cell>
          <cell r="AD49">
            <v>744073.927897</v>
          </cell>
          <cell r="AE49">
            <v>1225856</v>
          </cell>
          <cell r="AF49">
            <v>1320000</v>
          </cell>
          <cell r="AG49">
            <v>1154768.3710225602</v>
          </cell>
          <cell r="AH49">
            <v>2065027.499342344</v>
          </cell>
          <cell r="AJ49">
            <v>159.2519750249753</v>
          </cell>
          <cell r="AK49">
            <v>2.6196891119798282</v>
          </cell>
          <cell r="AL49">
            <v>68.70916309526744</v>
          </cell>
          <cell r="AM49">
            <v>9.350618632404096</v>
          </cell>
          <cell r="AN49">
            <v>54.19309717899286</v>
          </cell>
          <cell r="AO49">
            <v>17.922114879229724</v>
          </cell>
          <cell r="AP49">
            <v>64.7492210168788</v>
          </cell>
          <cell r="AQ49">
            <v>77.40172723572756</v>
          </cell>
          <cell r="AR49">
            <v>55.195381497416406</v>
          </cell>
          <cell r="AS49">
            <v>78.82612229097852</v>
          </cell>
        </row>
        <row r="50">
          <cell r="C50" t="str">
            <v>Reservas de Tesorería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159408.572</v>
          </cell>
          <cell r="X50">
            <v>198262.264</v>
          </cell>
          <cell r="Y50">
            <v>201907</v>
          </cell>
          <cell r="Z50">
            <v>204398.25600000002</v>
          </cell>
          <cell r="AA50">
            <v>178282.433</v>
          </cell>
          <cell r="AB50">
            <v>334011.854</v>
          </cell>
          <cell r="AC50">
            <v>485024.15624</v>
          </cell>
          <cell r="AD50">
            <v>1060689.8234879998</v>
          </cell>
          <cell r="AE50">
            <v>1614644</v>
          </cell>
          <cell r="AF50">
            <v>1561800</v>
          </cell>
          <cell r="AG50">
            <v>1618297.6750135398</v>
          </cell>
          <cell r="AH50">
            <v>3379855.18026004</v>
          </cell>
          <cell r="AJ50">
            <v>1.8383407545472297</v>
          </cell>
          <cell r="AK50">
            <v>1.2338631151966206</v>
          </cell>
          <cell r="AL50">
            <v>-12.776930445042556</v>
          </cell>
          <cell r="AM50">
            <v>87.3498405757117</v>
          </cell>
          <cell r="AN50">
            <v>45.21165953589179</v>
          </cell>
          <cell r="AO50">
            <v>118.6880405525923</v>
          </cell>
          <cell r="AP50">
            <v>52.2258406034634</v>
          </cell>
          <cell r="AQ50">
            <v>47.24379978155504</v>
          </cell>
          <cell r="AR50">
            <v>52.57030275749115</v>
          </cell>
          <cell r="AS50">
            <v>108.852501764347</v>
          </cell>
        </row>
        <row r="51">
          <cell r="C51" t="str">
            <v>Otros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92075</v>
          </cell>
          <cell r="X51">
            <v>120680</v>
          </cell>
          <cell r="Y51">
            <v>120681</v>
          </cell>
          <cell r="Z51">
            <v>120682</v>
          </cell>
          <cell r="AA51">
            <v>120683</v>
          </cell>
          <cell r="AB51">
            <v>120684</v>
          </cell>
          <cell r="AC51">
            <v>120685</v>
          </cell>
          <cell r="AD51">
            <v>120686</v>
          </cell>
          <cell r="AE51">
            <v>120687</v>
          </cell>
          <cell r="AF51">
            <v>120688</v>
          </cell>
          <cell r="AG51">
            <v>0</v>
          </cell>
          <cell r="AH51">
            <v>0</v>
          </cell>
          <cell r="AJ51">
            <v>0.0008286377195965144</v>
          </cell>
          <cell r="AK51">
            <v>0.000828630853244583</v>
          </cell>
          <cell r="AL51">
            <v>0.0008286239870036738</v>
          </cell>
        </row>
        <row r="53">
          <cell r="A53" t="str">
            <v>P = Proyectado</v>
          </cell>
          <cell r="E53" t="str">
            <v>C:\CARLOSJ\PRES9194\PAGOS.WK3</v>
          </cell>
          <cell r="W53" t="str">
            <v>C:\CARLOSJ\PRES9194\PAGOS.WK3</v>
          </cell>
          <cell r="X53" t="str">
            <v>C:\CARLOSJ\PRES9194\PAGOS.XLS</v>
          </cell>
          <cell r="AF53">
            <v>35620</v>
          </cell>
          <cell r="AL53" t="str">
            <v>Rango REZ 1</v>
          </cell>
        </row>
        <row r="54">
          <cell r="A54" t="str">
            <v>C:\CARLOSJ\PRES9194\PAGOS.XLS</v>
          </cell>
        </row>
        <row r="57">
          <cell r="A57" t="str">
            <v>PAGOS POR NUMERALES CON RECURSOS DE LA NACION</v>
          </cell>
        </row>
        <row r="58">
          <cell r="A58" t="str">
            <v>Participación  porcentual en el PIB</v>
          </cell>
        </row>
        <row r="60">
          <cell r="AD60" t="str">
            <v>Provisional</v>
          </cell>
          <cell r="AE60" t="str">
            <v>Proyección</v>
          </cell>
          <cell r="AH60" t="str">
            <v>Proyección</v>
          </cell>
        </row>
        <row r="61">
          <cell r="A61" t="str">
            <v>CONCEPTOS</v>
          </cell>
          <cell r="D61">
            <v>1970</v>
          </cell>
          <cell r="E61">
            <v>1971</v>
          </cell>
          <cell r="F61">
            <v>1972</v>
          </cell>
          <cell r="G61">
            <v>1973</v>
          </cell>
          <cell r="H61">
            <v>1974</v>
          </cell>
          <cell r="I61">
            <v>1975</v>
          </cell>
          <cell r="J61">
            <v>1976</v>
          </cell>
          <cell r="K61">
            <v>1977</v>
          </cell>
          <cell r="L61">
            <v>1978</v>
          </cell>
          <cell r="M61">
            <v>1979</v>
          </cell>
          <cell r="N61">
            <v>1980</v>
          </cell>
          <cell r="O61">
            <v>1981</v>
          </cell>
          <cell r="P61">
            <v>1982</v>
          </cell>
          <cell r="Q61">
            <v>1983</v>
          </cell>
          <cell r="R61">
            <v>1984</v>
          </cell>
          <cell r="S61">
            <v>1985</v>
          </cell>
          <cell r="T61">
            <v>1986</v>
          </cell>
          <cell r="U61">
            <v>1987</v>
          </cell>
          <cell r="V61">
            <v>1988</v>
          </cell>
          <cell r="W61">
            <v>1989</v>
          </cell>
          <cell r="X61">
            <v>1990</v>
          </cell>
          <cell r="Y61">
            <v>1991</v>
          </cell>
          <cell r="Z61">
            <v>1992</v>
          </cell>
          <cell r="AA61">
            <v>1993</v>
          </cell>
          <cell r="AB61">
            <v>1994</v>
          </cell>
          <cell r="AC61">
            <v>1995</v>
          </cell>
          <cell r="AD61">
            <v>1996</v>
          </cell>
          <cell r="AE61">
            <v>1997</v>
          </cell>
          <cell r="AH61">
            <v>1998</v>
          </cell>
        </row>
        <row r="62">
          <cell r="AE62" t="str">
            <v>Dic-20-96</v>
          </cell>
          <cell r="AF62" t="str">
            <v>Mayo</v>
          </cell>
          <cell r="AG62" t="str">
            <v>Junio</v>
          </cell>
          <cell r="AH62" t="str">
            <v>Junio 19/97</v>
          </cell>
        </row>
        <row r="64">
          <cell r="A64" t="str">
            <v>FUNCIONAMIENTO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0.07471775675331556</v>
          </cell>
          <cell r="X64">
            <v>7.656475044989347</v>
          </cell>
          <cell r="Y64">
            <v>7.6111597483168465</v>
          </cell>
          <cell r="Z64">
            <v>8.710811578432464</v>
          </cell>
          <cell r="AA64">
            <v>9.87115586033142</v>
          </cell>
          <cell r="AB64">
            <v>10.971052220493998</v>
          </cell>
          <cell r="AC64">
            <v>11.305826926620673</v>
          </cell>
          <cell r="AD64">
            <v>11.854564493137852</v>
          </cell>
          <cell r="AE64">
            <v>11.227453632192901</v>
          </cell>
          <cell r="AF64">
            <v>11.699139483072669</v>
          </cell>
          <cell r="AG64">
            <v>11.736057167008886</v>
          </cell>
          <cell r="AH64">
            <v>14.350810631233587</v>
          </cell>
        </row>
        <row r="65">
          <cell r="A65" t="str">
            <v>1.</v>
          </cell>
          <cell r="B65" t="str">
            <v>SERVICIOS PERSONALES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0.019075557764744473</v>
          </cell>
          <cell r="X65">
            <v>2.228001447687531</v>
          </cell>
          <cell r="Y65">
            <v>2.156403864810222</v>
          </cell>
          <cell r="Z65">
            <v>2.380394043063493</v>
          </cell>
          <cell r="AA65">
            <v>2.673339543180275</v>
          </cell>
          <cell r="AB65">
            <v>2.861220332687659</v>
          </cell>
          <cell r="AC65">
            <v>2.8616240158446526</v>
          </cell>
          <cell r="AD65">
            <v>2.8676650568199444</v>
          </cell>
          <cell r="AE65">
            <v>2.5449225940506555</v>
          </cell>
          <cell r="AF65">
            <v>2.742008148333488</v>
          </cell>
          <cell r="AG65">
            <v>3.4323097794304944</v>
          </cell>
          <cell r="AH65">
            <v>3.110039784013146</v>
          </cell>
        </row>
        <row r="66">
          <cell r="B66" t="str">
            <v>1.1.</v>
          </cell>
          <cell r="C66" t="str">
            <v>Vigencia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0.018941722850918486</v>
          </cell>
          <cell r="X66">
            <v>2.216892799044815</v>
          </cell>
          <cell r="Y66">
            <v>2.14130522308205</v>
          </cell>
          <cell r="Z66">
            <v>2.3563885732943333</v>
          </cell>
          <cell r="AA66">
            <v>2.6510509360760666</v>
          </cell>
          <cell r="AB66">
            <v>2.8372353767274534</v>
          </cell>
          <cell r="AC66">
            <v>2.842498567583522</v>
          </cell>
          <cell r="AD66">
            <v>2.8475771123963862</v>
          </cell>
          <cell r="AE66">
            <v>2.522057008262434</v>
          </cell>
          <cell r="AF66">
            <v>2.7190896633391852</v>
          </cell>
          <cell r="AG66">
            <v>3.41317422649093</v>
          </cell>
          <cell r="AH66">
            <v>3.030620645646759</v>
          </cell>
        </row>
        <row r="67">
          <cell r="B67" t="str">
            <v>1.2.</v>
          </cell>
          <cell r="C67" t="str">
            <v>Reservas de apropiación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0.00424194099679644</v>
          </cell>
          <cell r="Y67">
            <v>0.0037117811820392014</v>
          </cell>
          <cell r="Z67">
            <v>0.0013432619631962932</v>
          </cell>
          <cell r="AA67">
            <v>0.00943793085302713</v>
          </cell>
          <cell r="AB67">
            <v>0.007951573476017116</v>
          </cell>
          <cell r="AC67">
            <v>0.011565271839548582</v>
          </cell>
          <cell r="AD67">
            <v>0.005136368271326508</v>
          </cell>
          <cell r="AE67">
            <v>0.005671385451409153</v>
          </cell>
          <cell r="AF67">
            <v>0.005684506120634062</v>
          </cell>
          <cell r="AG67">
            <v>0.005911781923581963</v>
          </cell>
          <cell r="AH67">
            <v>0.007394283033551083</v>
          </cell>
        </row>
        <row r="68">
          <cell r="B68" t="str">
            <v>1.3.</v>
          </cell>
          <cell r="C68" t="str">
            <v>Reservas de Tesorería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0.00013383491382598658</v>
          </cell>
          <cell r="X68">
            <v>0.006866707645919874</v>
          </cell>
          <cell r="Y68">
            <v>0.01138686054613258</v>
          </cell>
          <cell r="Z68">
            <v>0.022662207805963515</v>
          </cell>
          <cell r="AA68">
            <v>0.012850676251180805</v>
          </cell>
          <cell r="AB68">
            <v>0.01603338248418862</v>
          </cell>
          <cell r="AC68">
            <v>0.007560176421582583</v>
          </cell>
          <cell r="AD68">
            <v>0.01495157615223154</v>
          </cell>
          <cell r="AE68">
            <v>0.01719420033681188</v>
          </cell>
          <cell r="AF68">
            <v>0.017233978873668346</v>
          </cell>
          <cell r="AG68">
            <v>0.013223771015982044</v>
          </cell>
          <cell r="AH68">
            <v>0.07202485533283581</v>
          </cell>
        </row>
        <row r="69">
          <cell r="A69" t="str">
            <v>2.</v>
          </cell>
          <cell r="B69" t="str">
            <v>GASTOS GENERALES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0.004630744752430765</v>
          </cell>
          <cell r="X69">
            <v>0.3886366020533196</v>
          </cell>
          <cell r="Y69">
            <v>0.5420572436686407</v>
          </cell>
          <cell r="Z69">
            <v>0.6368974344350425</v>
          </cell>
          <cell r="AA69">
            <v>0.7432255329969161</v>
          </cell>
          <cell r="AB69">
            <v>0.8878043356169887</v>
          </cell>
          <cell r="AC69">
            <v>0.8236107338220024</v>
          </cell>
          <cell r="AD69">
            <v>0.7889598244003444</v>
          </cell>
          <cell r="AE69">
            <v>0.7099134233303586</v>
          </cell>
          <cell r="AF69">
            <v>0.713153775725661</v>
          </cell>
          <cell r="AG69">
            <v>0.7963553202388787</v>
          </cell>
          <cell r="AH69">
            <v>0.7888004300350996</v>
          </cell>
        </row>
        <row r="70">
          <cell r="B70" t="str">
            <v>2.1.</v>
          </cell>
          <cell r="C70" t="str">
            <v>Vigencia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0.003273948783867062</v>
          </cell>
          <cell r="X70">
            <v>0.2993972351956351</v>
          </cell>
          <cell r="Y70">
            <v>0.4287412134346205</v>
          </cell>
          <cell r="Z70">
            <v>0.5332781769608833</v>
          </cell>
          <cell r="AA70">
            <v>0.593330143575746</v>
          </cell>
          <cell r="AB70">
            <v>0.7012786196928381</v>
          </cell>
          <cell r="AC70">
            <v>0.7026554319723777</v>
          </cell>
          <cell r="AD70">
            <v>0.6373586930661944</v>
          </cell>
          <cell r="AE70">
            <v>0.5270787590158824</v>
          </cell>
          <cell r="AF70">
            <v>0.5303472773065403</v>
          </cell>
          <cell r="AG70">
            <v>0.619518119497171</v>
          </cell>
          <cell r="AH70">
            <v>0.5801385944042967</v>
          </cell>
        </row>
        <row r="71">
          <cell r="B71" t="str">
            <v>2.2.</v>
          </cell>
          <cell r="C71" t="str">
            <v>Reservas de apropiación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0.05153641549126508</v>
          </cell>
          <cell r="Y71">
            <v>0.04760911941192582</v>
          </cell>
          <cell r="Z71">
            <v>0.07303350090272616</v>
          </cell>
          <cell r="AA71">
            <v>0.10265950162333781</v>
          </cell>
          <cell r="AB71">
            <v>0.13656417053740125</v>
          </cell>
          <cell r="AC71">
            <v>0.09330608267315098</v>
          </cell>
          <cell r="AD71">
            <v>0.05906703464555862</v>
          </cell>
          <cell r="AE71">
            <v>0.06958159794939986</v>
          </cell>
          <cell r="AF71">
            <v>0.07362788880059358</v>
          </cell>
          <cell r="AG71">
            <v>0.06009464173391619</v>
          </cell>
          <cell r="AH71">
            <v>0.07090961745141967</v>
          </cell>
        </row>
        <row r="72">
          <cell r="B72" t="str">
            <v>2.3.</v>
          </cell>
          <cell r="C72" t="str">
            <v>Reservas de Tesorería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0.0013567959685637032</v>
          </cell>
          <cell r="X72">
            <v>0.037702951366419483</v>
          </cell>
          <cell r="Y72">
            <v>0.06570691082209436</v>
          </cell>
          <cell r="Z72">
            <v>0.030585756571433056</v>
          </cell>
          <cell r="AA72">
            <v>0.04723588779783222</v>
          </cell>
          <cell r="AB72">
            <v>0.04996154538674942</v>
          </cell>
          <cell r="AC72">
            <v>0.02764921917647371</v>
          </cell>
          <cell r="AD72">
            <v>0.09253409668859125</v>
          </cell>
          <cell r="AE72">
            <v>0.11325306636507618</v>
          </cell>
          <cell r="AF72">
            <v>0.10917860961852724</v>
          </cell>
          <cell r="AG72">
            <v>0.11674255900779155</v>
          </cell>
          <cell r="AH72">
            <v>0.13775221817938316</v>
          </cell>
        </row>
        <row r="73">
          <cell r="A73" t="str">
            <v>3.</v>
          </cell>
          <cell r="B73" t="str">
            <v>TRANSFERENCIAS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0.05101145423614032</v>
          </cell>
          <cell r="X73">
            <v>5.039836995248495</v>
          </cell>
          <cell r="Y73">
            <v>4.912698639837983</v>
          </cell>
          <cell r="Z73">
            <v>5.693520100933929</v>
          </cell>
          <cell r="AA73">
            <v>6.454590784154231</v>
          </cell>
          <cell r="AB73">
            <v>7.22202755218935</v>
          </cell>
          <cell r="AC73">
            <v>7.620592176954018</v>
          </cell>
          <cell r="AD73">
            <v>8.197939611917564</v>
          </cell>
          <cell r="AE73">
            <v>7.972617614811887</v>
          </cell>
          <cell r="AF73">
            <v>8.24397755901352</v>
          </cell>
          <cell r="AG73">
            <v>7.507392067339512</v>
          </cell>
          <cell r="AH73">
            <v>10.451970417185343</v>
          </cell>
        </row>
        <row r="74">
          <cell r="B74" t="str">
            <v>3.1.</v>
          </cell>
          <cell r="C74" t="str">
            <v>Vigencia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0.047329830568666645</v>
          </cell>
          <cell r="X74">
            <v>4.528512216803912</v>
          </cell>
          <cell r="Y74">
            <v>4.541074650588582</v>
          </cell>
          <cell r="Z74">
            <v>5.325012856643223</v>
          </cell>
          <cell r="AA74">
            <v>6.259921998849411</v>
          </cell>
          <cell r="AB74">
            <v>7.058166513260719</v>
          </cell>
          <cell r="AC74">
            <v>7.186198314986446</v>
          </cell>
          <cell r="AD74">
            <v>7.648294794104526</v>
          </cell>
          <cell r="AE74">
            <v>7.334361696550126</v>
          </cell>
          <cell r="AF74">
            <v>7.5919737300023815</v>
          </cell>
          <cell r="AG74">
            <v>6.9371497080631315</v>
          </cell>
          <cell r="AH74">
            <v>9.019263072314452</v>
          </cell>
        </row>
        <row r="75">
          <cell r="B75" t="str">
            <v>3.2.</v>
          </cell>
          <cell r="C75" t="str">
            <v>Reservas de apropiación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0.1381116843175061</v>
          </cell>
          <cell r="Y75">
            <v>0.25847944787902766</v>
          </cell>
          <cell r="Z75">
            <v>0.13305622974599643</v>
          </cell>
          <cell r="AA75">
            <v>0.14216858560861667</v>
          </cell>
          <cell r="AB75">
            <v>0.04466815118214929</v>
          </cell>
          <cell r="AC75">
            <v>0.17729058050923077</v>
          </cell>
          <cell r="AD75">
            <v>0.1604367442073816</v>
          </cell>
          <cell r="AE75">
            <v>0.18825578863009287</v>
          </cell>
          <cell r="AF75">
            <v>0.20401060855164466</v>
          </cell>
          <cell r="AG75">
            <v>0.11353986483907955</v>
          </cell>
          <cell r="AH75">
            <v>0.6436726252057182</v>
          </cell>
        </row>
        <row r="76">
          <cell r="B76" t="str">
            <v>3.3.</v>
          </cell>
          <cell r="C76" t="str">
            <v>Reservas de Tesorería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0.0036816236674736716</v>
          </cell>
          <cell r="X76">
            <v>0.37321309412707715</v>
          </cell>
          <cell r="Y76">
            <v>0.1131445413703736</v>
          </cell>
          <cell r="Z76">
            <v>0.23545101454470946</v>
          </cell>
          <cell r="AA76">
            <v>0.052500199696203884</v>
          </cell>
          <cell r="AB76">
            <v>0.11919288774648268</v>
          </cell>
          <cell r="AC76">
            <v>0.25710328145834044</v>
          </cell>
          <cell r="AD76">
            <v>0.3892080736056546</v>
          </cell>
          <cell r="AE76">
            <v>0.4500001296316674</v>
          </cell>
          <cell r="AF76">
            <v>0.44799322045949397</v>
          </cell>
          <cell r="AG76">
            <v>0.4567024944373021</v>
          </cell>
          <cell r="AH76">
            <v>0.7890347196651736</v>
          </cell>
        </row>
        <row r="78">
          <cell r="A78" t="str">
            <v>SERVICIO DE LA DEUDA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0.03243247722341356</v>
          </cell>
          <cell r="X78">
            <v>2.80026539290202</v>
          </cell>
          <cell r="Y78">
            <v>3.9073623255963024</v>
          </cell>
          <cell r="Z78">
            <v>3.6726332988417405</v>
          </cell>
          <cell r="AA78">
            <v>3.37592067611244</v>
          </cell>
          <cell r="AB78">
            <v>4.378022430561769</v>
          </cell>
          <cell r="AC78">
            <v>3.6226349407890233</v>
          </cell>
          <cell r="AD78">
            <v>5.536760182478304</v>
          </cell>
          <cell r="AE78">
            <v>6.378058083052992</v>
          </cell>
          <cell r="AF78">
            <v>6.591681113282552</v>
          </cell>
          <cell r="AG78">
            <v>6.58240884860122</v>
          </cell>
          <cell r="AH78">
            <v>11.215176321052873</v>
          </cell>
        </row>
        <row r="79">
          <cell r="A79" t="str">
            <v>1.</v>
          </cell>
          <cell r="B79" t="str">
            <v>INTERNA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0.005861807961251079</v>
          </cell>
          <cell r="X79">
            <v>0.22500502023865587</v>
          </cell>
          <cell r="Y79">
            <v>1.2037298751625858</v>
          </cell>
          <cell r="Z79">
            <v>0.5806201153884106</v>
          </cell>
          <cell r="AA79">
            <v>0.7637471079702555</v>
          </cell>
          <cell r="AB79">
            <v>2.005474111306399</v>
          </cell>
          <cell r="AC79">
            <v>1.9022614064212062</v>
          </cell>
          <cell r="AD79">
            <v>3.860945549068758</v>
          </cell>
          <cell r="AE79">
            <v>4.409187111501094</v>
          </cell>
          <cell r="AF79">
            <v>4.761991984485449</v>
          </cell>
          <cell r="AG79">
            <v>4.778498905451816</v>
          </cell>
          <cell r="AH79">
            <v>8.10678342814733</v>
          </cell>
        </row>
        <row r="80">
          <cell r="B80" t="str">
            <v>1.1.</v>
          </cell>
          <cell r="C80" t="str">
            <v>Vigencia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0.005861807961251079</v>
          </cell>
          <cell r="X80">
            <v>0.2169436984807586</v>
          </cell>
          <cell r="Y80">
            <v>1.158334867523519</v>
          </cell>
          <cell r="Z80">
            <v>0.5468764558213389</v>
          </cell>
          <cell r="AA80">
            <v>0.7407549661579009</v>
          </cell>
          <cell r="AB80">
            <v>1.9704061291355004</v>
          </cell>
          <cell r="AC80">
            <v>1.779676688316411</v>
          </cell>
          <cell r="AD80">
            <v>3.8295838941765794</v>
          </cell>
          <cell r="AE80">
            <v>4.409187111501094</v>
          </cell>
          <cell r="AF80">
            <v>4.761991984485449</v>
          </cell>
          <cell r="AG80">
            <v>4.774951033302221</v>
          </cell>
          <cell r="AH80">
            <v>7.677934939519844</v>
          </cell>
        </row>
        <row r="81">
          <cell r="B81" t="str">
            <v>1.2.</v>
          </cell>
          <cell r="C81" t="str">
            <v>Reservas de apropiación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0.008764986364158279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0.00018349200927163104</v>
          </cell>
          <cell r="AH81">
            <v>0</v>
          </cell>
        </row>
        <row r="82">
          <cell r="B82" t="str">
            <v>1.3.</v>
          </cell>
          <cell r="C82" t="str">
            <v>Reservas de Tesorería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0.008061321757897248</v>
          </cell>
          <cell r="Y82">
            <v>0.03663002127490843</v>
          </cell>
          <cell r="Z82">
            <v>0.03374365956707167</v>
          </cell>
          <cell r="AA82">
            <v>0.022992141812354514</v>
          </cell>
          <cell r="AB82">
            <v>0.03506798217089853</v>
          </cell>
          <cell r="AC82">
            <v>0.12258471810479574</v>
          </cell>
          <cell r="AD82">
            <v>0.03136165489217838</v>
          </cell>
          <cell r="AE82">
            <v>0</v>
          </cell>
          <cell r="AF82">
            <v>0</v>
          </cell>
          <cell r="AG82">
            <v>0.0033643801403222115</v>
          </cell>
          <cell r="AH82">
            <v>0.4288484886274845</v>
          </cell>
        </row>
        <row r="83">
          <cell r="A83" t="str">
            <v>2.</v>
          </cell>
          <cell r="B83" t="str">
            <v>EXTERNA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0.026570669262162484</v>
          </cell>
          <cell r="X83">
            <v>2.5752603726633643</v>
          </cell>
          <cell r="Y83">
            <v>2.7036324504337164</v>
          </cell>
          <cell r="Z83">
            <v>3.0920131834533295</v>
          </cell>
          <cell r="AA83">
            <v>2.6121735681421847</v>
          </cell>
          <cell r="AB83">
            <v>2.37254831925537</v>
          </cell>
          <cell r="AC83">
            <v>1.7203735343678166</v>
          </cell>
          <cell r="AD83">
            <v>1.6758146334095465</v>
          </cell>
          <cell r="AE83">
            <v>1.9688709715518984</v>
          </cell>
          <cell r="AF83">
            <v>1.8296891287971035</v>
          </cell>
          <cell r="AG83">
            <v>1.8039099431494048</v>
          </cell>
          <cell r="AH83">
            <v>3.108392892905543</v>
          </cell>
        </row>
        <row r="84">
          <cell r="B84" t="str">
            <v>2.1.</v>
          </cell>
          <cell r="C84" t="str">
            <v>Vigencia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0.026570669262162484</v>
          </cell>
          <cell r="X84">
            <v>2.482768776063344</v>
          </cell>
          <cell r="Y84">
            <v>2.3717290928684984</v>
          </cell>
          <cell r="Z84">
            <v>2.9694648310983207</v>
          </cell>
          <cell r="AA84">
            <v>2.5868557263951413</v>
          </cell>
          <cell r="AB84">
            <v>2.2223976475814897</v>
          </cell>
          <cell r="AC84">
            <v>1.694775535767847</v>
          </cell>
          <cell r="AD84">
            <v>1.662730071257261</v>
          </cell>
          <cell r="AE84">
            <v>1.9688709715518984</v>
          </cell>
          <cell r="AF84">
            <v>1.8296891287971035</v>
          </cell>
          <cell r="AG84">
            <v>1.765482395127986</v>
          </cell>
          <cell r="AH84">
            <v>2.802517130643614</v>
          </cell>
        </row>
        <row r="85">
          <cell r="B85" t="str">
            <v>2.2.</v>
          </cell>
          <cell r="C85" t="str">
            <v>Reservas de apropiación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0.0030448800456358543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0.0002386313580577562</v>
          </cell>
          <cell r="AH85">
            <v>0</v>
          </cell>
        </row>
        <row r="86">
          <cell r="B86" t="str">
            <v>2.3.</v>
          </cell>
          <cell r="C86" t="str">
            <v>Reservas de Tesorería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0.0924915966000205</v>
          </cell>
          <cell r="Y86">
            <v>0.328858477519582</v>
          </cell>
          <cell r="Z86">
            <v>0.12254835235500931</v>
          </cell>
          <cell r="AA86">
            <v>0.02531784174704346</v>
          </cell>
          <cell r="AB86">
            <v>0.15015067167387955</v>
          </cell>
          <cell r="AC86">
            <v>0.025597998599969887</v>
          </cell>
          <cell r="AD86">
            <v>0.01308456215228531</v>
          </cell>
          <cell r="AE86">
            <v>0</v>
          </cell>
          <cell r="AF86">
            <v>0</v>
          </cell>
          <cell r="AG86">
            <v>0.03818891666336075</v>
          </cell>
          <cell r="AH86">
            <v>0.3058757622619289</v>
          </cell>
        </row>
        <row r="88">
          <cell r="A88" t="str">
            <v>INVERSION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0.021829278234710266</v>
          </cell>
          <cell r="X88">
            <v>2.167838264965971</v>
          </cell>
          <cell r="Y88">
            <v>2.6587976397492286</v>
          </cell>
          <cell r="Z88">
            <v>2.8689222086327955</v>
          </cell>
          <cell r="AA88">
            <v>2.453547799392436</v>
          </cell>
          <cell r="AB88">
            <v>2.431688959856845</v>
          </cell>
          <cell r="AC88">
            <v>2.7307480798130963</v>
          </cell>
          <cell r="AD88">
            <v>3.1488231010274066</v>
          </cell>
          <cell r="AE88">
            <v>3.2185562546703403</v>
          </cell>
          <cell r="AF88">
            <v>3.171593494290274</v>
          </cell>
          <cell r="AG88">
            <v>3.705529381235953</v>
          </cell>
          <cell r="AH88">
            <v>1.9741328087696317</v>
          </cell>
        </row>
        <row r="89">
          <cell r="B89" t="str">
            <v>1.1.</v>
          </cell>
          <cell r="C89" t="str">
            <v>Vigencia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0.01646332006718179</v>
          </cell>
          <cell r="X89">
            <v>1.487751443262998</v>
          </cell>
          <cell r="Y89">
            <v>1.9429573925247852</v>
          </cell>
          <cell r="Z89">
            <v>2.235181409785775</v>
          </cell>
          <cell r="AA89">
            <v>1.601247810495245</v>
          </cell>
          <cell r="AB89">
            <v>1.6850029573378074</v>
          </cell>
          <cell r="AC89">
            <v>1.912102019427289</v>
          </cell>
          <cell r="AD89">
            <v>1.8860506810747892</v>
          </cell>
          <cell r="AE89">
            <v>1.5054377603796076</v>
          </cell>
          <cell r="AF89">
            <v>1.4290667926762268</v>
          </cell>
          <cell r="AG89">
            <v>1.9695426112141126</v>
          </cell>
          <cell r="AH89">
            <v>0.330741461395106</v>
          </cell>
        </row>
        <row r="90">
          <cell r="B90" t="str">
            <v>1.2.</v>
          </cell>
          <cell r="C90" t="str">
            <v>Reservas de apropiación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0.21829065496045555</v>
          </cell>
          <cell r="Y90">
            <v>0.5021270144844449</v>
          </cell>
          <cell r="Z90">
            <v>0.4619320120307159</v>
          </cell>
          <cell r="AA90">
            <v>0.6042145641599347</v>
          </cell>
          <cell r="AB90">
            <v>0.5300450826214157</v>
          </cell>
          <cell r="AC90">
            <v>0.5892834812163363</v>
          </cell>
          <cell r="AD90">
            <v>0.6116981537789249</v>
          </cell>
          <cell r="AE90">
            <v>0.840031209544117</v>
          </cell>
          <cell r="AF90">
            <v>0.9077163741837884</v>
          </cell>
          <cell r="AG90">
            <v>0.8794854313473823</v>
          </cell>
          <cell r="AH90">
            <v>0.8325747482511381</v>
          </cell>
        </row>
        <row r="91">
          <cell r="B91" t="str">
            <v>1.3.</v>
          </cell>
          <cell r="C91" t="str">
            <v>Reservas de Tesorería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0.005365958167528474</v>
          </cell>
          <cell r="X91">
            <v>0.4617961667425182</v>
          </cell>
          <cell r="Y91">
            <v>0.21371323273999837</v>
          </cell>
          <cell r="Z91">
            <v>0.17180878681630526</v>
          </cell>
          <cell r="AA91">
            <v>0.24808542473725662</v>
          </cell>
          <cell r="AB91">
            <v>0.21664091989762208</v>
          </cell>
          <cell r="AC91">
            <v>0.22936257916947103</v>
          </cell>
          <cell r="AD91">
            <v>0.6510742661736927</v>
          </cell>
          <cell r="AE91">
            <v>0.8730872847466162</v>
          </cell>
          <cell r="AF91">
            <v>0.8348103274302595</v>
          </cell>
          <cell r="AG91">
            <v>0.8565013386744584</v>
          </cell>
          <cell r="AH91">
            <v>0.8108165991233877</v>
          </cell>
        </row>
        <row r="93">
          <cell r="A93" t="str">
            <v>OTROS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0.00608691191307989</v>
          </cell>
          <cell r="X93">
            <v>0.5965951757656989</v>
          </cell>
          <cell r="Y93">
            <v>0.45989883452738484</v>
          </cell>
          <cell r="Z93">
            <v>0.3641744906454756</v>
          </cell>
          <cell r="AA93">
            <v>0.2768483391099401</v>
          </cell>
          <cell r="AB93">
            <v>0.21210991852253427</v>
          </cell>
          <cell r="AC93">
            <v>0.166675841652578</v>
          </cell>
          <cell r="AD93">
            <v>0.13565093520757607</v>
          </cell>
          <cell r="AE93">
            <v>0.10864484063082802</v>
          </cell>
          <cell r="AF93">
            <v>0.10889709122017202</v>
          </cell>
          <cell r="AG93">
            <v>0</v>
          </cell>
          <cell r="AH93">
            <v>0</v>
          </cell>
        </row>
        <row r="94">
          <cell r="B94" t="str">
            <v>DEVOLUCION DE IMPUESTOS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</row>
        <row r="95">
          <cell r="B95" t="str">
            <v>PREPAGO DEUDA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</row>
        <row r="96"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</row>
        <row r="97">
          <cell r="B97" t="str">
            <v>TESOROS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</row>
        <row r="98">
          <cell r="B98" t="str">
            <v>RECOMPRA TESOROS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</row>
        <row r="99">
          <cell r="B99" t="str">
            <v>ORO Y PLATINO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</row>
        <row r="100"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</row>
        <row r="101">
          <cell r="A101" t="str">
            <v>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0.13506642412451927</v>
          </cell>
          <cell r="X101">
            <v>12.62457870285734</v>
          </cell>
          <cell r="Y101">
            <v>14.177319713662376</v>
          </cell>
          <cell r="Z101">
            <v>15.252367085907</v>
          </cell>
          <cell r="AA101">
            <v>15.700624335836299</v>
          </cell>
          <cell r="AB101">
            <v>17.78076361091261</v>
          </cell>
          <cell r="AC101">
            <v>17.65920994722279</v>
          </cell>
          <cell r="AD101">
            <v>20.540147776643565</v>
          </cell>
          <cell r="AE101">
            <v>20.824067969916236</v>
          </cell>
          <cell r="AF101">
            <v>21.462414090645495</v>
          </cell>
          <cell r="AG101">
            <v>22.023995396846058</v>
          </cell>
          <cell r="AH101">
            <v>27.540119761056093</v>
          </cell>
        </row>
        <row r="102">
          <cell r="C102" t="str">
            <v>Vigencia</v>
          </cell>
          <cell r="W102">
            <v>0.11844129949404754</v>
          </cell>
          <cell r="X102">
            <v>11.232266168851462</v>
          </cell>
          <cell r="Y102">
            <v>12.584142440022056</v>
          </cell>
          <cell r="Z102">
            <v>13.96620230360387</v>
          </cell>
          <cell r="AA102">
            <v>14.433161581549511</v>
          </cell>
          <cell r="AB102">
            <v>16.474487243735805</v>
          </cell>
          <cell r="AC102">
            <v>16.117906558053892</v>
          </cell>
          <cell r="AD102">
            <v>18.511595246075736</v>
          </cell>
          <cell r="AE102">
            <v>18.266993307261046</v>
          </cell>
          <cell r="AF102">
            <v>18.862158576606884</v>
          </cell>
          <cell r="AG102">
            <v>19.47981809369556</v>
          </cell>
          <cell r="AH102">
            <v>23.44121584392407</v>
          </cell>
        </row>
        <row r="103">
          <cell r="C103" t="str">
            <v>Reservas de apropiación</v>
          </cell>
          <cell r="W103">
            <v>0</v>
          </cell>
          <cell r="X103">
            <v>0.4121806957660231</v>
          </cell>
          <cell r="Y103">
            <v>0.8237372293672317</v>
          </cell>
          <cell r="Z103">
            <v>0.6693650046426348</v>
          </cell>
          <cell r="AA103">
            <v>0.8584805822449163</v>
          </cell>
          <cell r="AB103">
            <v>0.7192289778169834</v>
          </cell>
          <cell r="AC103">
            <v>0.8714454162382667</v>
          </cell>
          <cell r="AD103">
            <v>0.8363383009031916</v>
          </cell>
          <cell r="AE103">
            <v>1.1035399815750189</v>
          </cell>
          <cell r="AF103">
            <v>1.1910393776566606</v>
          </cell>
          <cell r="AG103">
            <v>1.0594538432112894</v>
          </cell>
          <cell r="AH103">
            <v>1.554551273941827</v>
          </cell>
        </row>
        <row r="104">
          <cell r="C104" t="str">
            <v>Reservas de Tesorería</v>
          </cell>
          <cell r="W104">
            <v>0.010538212717391835</v>
          </cell>
          <cell r="X104">
            <v>0.9801318382398524</v>
          </cell>
          <cell r="Y104">
            <v>0.7694400442730894</v>
          </cell>
          <cell r="Z104">
            <v>0.6167997776604923</v>
          </cell>
          <cell r="AA104">
            <v>0.4089821720418715</v>
          </cell>
          <cell r="AB104">
            <v>0.5870473893598208</v>
          </cell>
          <cell r="AC104">
            <v>0.6698579729306334</v>
          </cell>
          <cell r="AD104">
            <v>1.1922142296646336</v>
          </cell>
          <cell r="AE104">
            <v>1.4535346810801717</v>
          </cell>
          <cell r="AF104">
            <v>1.409216136381949</v>
          </cell>
          <cell r="AG104">
            <v>1.484723459939217</v>
          </cell>
          <cell r="AH104">
            <v>2.5443526431901935</v>
          </cell>
        </row>
        <row r="105">
          <cell r="C105" t="str">
            <v>Otros</v>
          </cell>
          <cell r="W105">
            <v>0.00608691191307989</v>
          </cell>
          <cell r="X105">
            <v>0.5965951757656989</v>
          </cell>
          <cell r="Y105">
            <v>0.45989883452738484</v>
          </cell>
          <cell r="Z105">
            <v>0.3641744906454756</v>
          </cell>
          <cell r="AA105">
            <v>0.2768483391099401</v>
          </cell>
          <cell r="AB105">
            <v>0.21210991852253427</v>
          </cell>
          <cell r="AC105">
            <v>0.166675841652578</v>
          </cell>
          <cell r="AD105">
            <v>0.13565093520757607</v>
          </cell>
          <cell r="AE105">
            <v>0.10864484063082802</v>
          </cell>
          <cell r="AF105">
            <v>0.10889709122017202</v>
          </cell>
          <cell r="AG105">
            <v>0</v>
          </cell>
          <cell r="AH105">
            <v>0</v>
          </cell>
        </row>
        <row r="107">
          <cell r="C107" t="str">
            <v>PIB </v>
          </cell>
          <cell r="D107">
            <v>132768</v>
          </cell>
          <cell r="E107">
            <v>155886</v>
          </cell>
          <cell r="F107">
            <v>189614</v>
          </cell>
          <cell r="G107">
            <v>243160</v>
          </cell>
          <cell r="H107">
            <v>322384</v>
          </cell>
          <cell r="I107">
            <v>405108</v>
          </cell>
          <cell r="J107">
            <v>532270</v>
          </cell>
          <cell r="K107">
            <v>716029</v>
          </cell>
          <cell r="L107">
            <v>909487</v>
          </cell>
          <cell r="M107">
            <v>1188817</v>
          </cell>
          <cell r="N107">
            <v>1579130</v>
          </cell>
          <cell r="O107">
            <v>1982773</v>
          </cell>
          <cell r="P107">
            <v>2497298</v>
          </cell>
          <cell r="Q107">
            <v>3054137</v>
          </cell>
          <cell r="R107">
            <v>3856584</v>
          </cell>
          <cell r="S107">
            <v>4965883</v>
          </cell>
          <cell r="T107">
            <v>6787956</v>
          </cell>
          <cell r="U107">
            <v>8824408</v>
          </cell>
          <cell r="V107">
            <v>11731348</v>
          </cell>
          <cell r="W107">
            <v>15126718</v>
          </cell>
          <cell r="X107">
            <v>20228122</v>
          </cell>
          <cell r="Y107">
            <v>26240771</v>
          </cell>
          <cell r="Z107">
            <v>33138510</v>
          </cell>
          <cell r="AA107">
            <v>43591737.04563031</v>
          </cell>
          <cell r="AB107">
            <v>56896914.977212004</v>
          </cell>
          <cell r="AC107">
            <v>72407014</v>
          </cell>
          <cell r="AD107">
            <v>88968056</v>
          </cell>
          <cell r="AE107">
            <v>111083968</v>
          </cell>
          <cell r="AF107">
            <v>110827570</v>
          </cell>
          <cell r="AG107">
            <v>108996572</v>
          </cell>
          <cell r="AH107">
            <v>132837529</v>
          </cell>
        </row>
        <row r="108">
          <cell r="A108" t="str">
            <v>C:\CARLOSJ\PRES9194\PAGOS.XLS</v>
          </cell>
          <cell r="AD108" t="str">
            <v>Rango REZ 2</v>
          </cell>
        </row>
      </sheetData>
      <sheetData sheetId="2">
        <row r="1">
          <cell r="A1" t="str">
            <v>PAGOS REZAGO POR NUMERALES CON RECURSOS DE LA NACION</v>
          </cell>
          <cell r="O1" t="str">
            <v>PAGOS REZAGO POR NUMERALES CON RECURSOS DE LA NACION</v>
          </cell>
          <cell r="AC1" t="str">
            <v>PAGOS REZAGO POR NUMERALES CON RECURSOS DE LA NACION</v>
          </cell>
          <cell r="AP1" t="str">
            <v>PAGOS REZAGO POR NUMERALES CON RECURSOS DE LA NACION</v>
          </cell>
        </row>
        <row r="2">
          <cell r="A2" t="str">
            <v>Clasificación anterior al Decreto 568 de 1996</v>
          </cell>
          <cell r="O2" t="str">
            <v>Clasificación anterior al Decreto 568 de 1996</v>
          </cell>
          <cell r="AC2" t="str">
            <v>Clasificación FMI</v>
          </cell>
          <cell r="AP2" t="str">
            <v>Clasificación FMI</v>
          </cell>
        </row>
        <row r="3">
          <cell r="A3" t="str">
            <v>Millones de pesos</v>
          </cell>
          <cell r="O3" t="str">
            <v>Participación porcentual en el PIB</v>
          </cell>
          <cell r="AC3" t="str">
            <v>Millones de pesos</v>
          </cell>
          <cell r="AP3" t="str">
            <v>Participación porcentual en el PIB</v>
          </cell>
        </row>
        <row r="5">
          <cell r="A5" t="str">
            <v> </v>
          </cell>
          <cell r="O5" t="str">
            <v> </v>
          </cell>
          <cell r="AC5" t="str">
            <v> </v>
          </cell>
          <cell r="AP5" t="str">
            <v> </v>
          </cell>
        </row>
        <row r="6">
          <cell r="A6" t="str">
            <v>CONCEPTOS</v>
          </cell>
          <cell r="D6">
            <v>1990</v>
          </cell>
          <cell r="E6">
            <v>1991</v>
          </cell>
          <cell r="F6">
            <v>1992</v>
          </cell>
          <cell r="G6">
            <v>1993</v>
          </cell>
          <cell r="H6">
            <v>1994</v>
          </cell>
          <cell r="I6">
            <v>1995</v>
          </cell>
          <cell r="J6">
            <v>1996</v>
          </cell>
          <cell r="K6">
            <v>1997</v>
          </cell>
          <cell r="L6">
            <v>1998</v>
          </cell>
          <cell r="M6">
            <v>1999</v>
          </cell>
          <cell r="O6" t="str">
            <v>CONCEPTOS</v>
          </cell>
          <cell r="R6">
            <v>1990</v>
          </cell>
          <cell r="S6">
            <v>1991</v>
          </cell>
          <cell r="T6">
            <v>1992</v>
          </cell>
          <cell r="U6">
            <v>1993</v>
          </cell>
          <cell r="V6">
            <v>1994</v>
          </cell>
          <cell r="W6">
            <v>1995</v>
          </cell>
          <cell r="X6">
            <v>1996</v>
          </cell>
          <cell r="Y6">
            <v>1997</v>
          </cell>
          <cell r="Z6">
            <v>1998</v>
          </cell>
          <cell r="AA6">
            <v>1999</v>
          </cell>
          <cell r="AC6" t="str">
            <v>CONCEPTOS</v>
          </cell>
          <cell r="AF6">
            <v>1990</v>
          </cell>
          <cell r="AG6">
            <v>1991</v>
          </cell>
          <cell r="AH6">
            <v>1992</v>
          </cell>
          <cell r="AI6">
            <v>1993</v>
          </cell>
          <cell r="AJ6">
            <v>1994</v>
          </cell>
          <cell r="AK6">
            <v>1995</v>
          </cell>
          <cell r="AL6">
            <v>1996</v>
          </cell>
          <cell r="AM6">
            <v>1997</v>
          </cell>
          <cell r="AN6">
            <v>1998</v>
          </cell>
          <cell r="AP6" t="str">
            <v>CONCEPTOS</v>
          </cell>
          <cell r="AS6">
            <v>1990</v>
          </cell>
          <cell r="AT6">
            <v>1991</v>
          </cell>
          <cell r="AU6">
            <v>1992</v>
          </cell>
          <cell r="AV6">
            <v>1993</v>
          </cell>
          <cell r="AW6">
            <v>1994</v>
          </cell>
          <cell r="AX6">
            <v>1995</v>
          </cell>
          <cell r="AY6">
            <v>1996</v>
          </cell>
          <cell r="AZ6">
            <v>1997</v>
          </cell>
          <cell r="BA6">
            <v>1998</v>
          </cell>
        </row>
        <row r="9">
          <cell r="A9" t="str">
            <v>FUNCIONAMIENTO</v>
          </cell>
          <cell r="D9">
            <v>123729.919</v>
          </cell>
          <cell r="E9">
            <v>131214</v>
          </cell>
          <cell r="F9">
            <v>164410.743</v>
          </cell>
          <cell r="G9">
            <v>159917.5</v>
          </cell>
          <cell r="H9">
            <v>213005.954</v>
          </cell>
          <cell r="I9">
            <v>415959.912794</v>
          </cell>
          <cell r="J9">
            <v>641756.742379</v>
          </cell>
          <cell r="K9">
            <v>835148.2072697701</v>
          </cell>
          <cell r="L9">
            <v>2285852.682105</v>
          </cell>
          <cell r="M9">
            <v>1485900</v>
          </cell>
          <cell r="O9" t="str">
            <v>FUNCIONAMIENTO</v>
          </cell>
          <cell r="R9">
            <v>0.8179571155638705</v>
          </cell>
          <cell r="S9">
            <v>0.6486711915223766</v>
          </cell>
          <cell r="T9">
            <v>0.6265469219635352</v>
          </cell>
          <cell r="U9">
            <v>0.4825729943802543</v>
          </cell>
          <cell r="V9">
            <v>0.4886383714808905</v>
          </cell>
          <cell r="W9">
            <v>0.7310763913308791</v>
          </cell>
          <cell r="X9">
            <v>0.8863184751397148</v>
          </cell>
          <cell r="Y9">
            <v>0.9286534812190481</v>
          </cell>
          <cell r="Z9">
            <v>2.0971785076919667</v>
          </cell>
          <cell r="AA9">
            <v>1.1185844927904371</v>
          </cell>
          <cell r="AC9" t="str">
            <v>FUNCIONAMIENTO</v>
          </cell>
          <cell r="AF9">
            <v>89140.314</v>
          </cell>
          <cell r="AG9">
            <v>176964.53999999998</v>
          </cell>
          <cell r="AH9">
            <v>117818.72899999999</v>
          </cell>
          <cell r="AI9">
            <v>216205.12800000003</v>
          </cell>
          <cell r="AJ9">
            <v>319294.681</v>
          </cell>
          <cell r="AK9">
            <v>646203.802281</v>
          </cell>
          <cell r="AL9">
            <v>839306.87954727</v>
          </cell>
          <cell r="AM9">
            <v>1522496.2050319389</v>
          </cell>
          <cell r="AN9">
            <v>1837208.8143756536</v>
          </cell>
          <cell r="AP9" t="str">
            <v>FUNCIONAMIENTO</v>
          </cell>
          <cell r="AS9">
            <v>0.5892912135495514</v>
          </cell>
          <cell r="AT9">
            <v>0.874844140251873</v>
          </cell>
          <cell r="AU9">
            <v>0.4489911100554172</v>
          </cell>
          <cell r="AV9">
            <v>0.6524286336350066</v>
          </cell>
          <cell r="AW9">
            <v>0.7324660649924857</v>
          </cell>
          <cell r="AX9">
            <v>1.1357448862382318</v>
          </cell>
          <cell r="AY9">
            <v>1.159151348993994</v>
          </cell>
          <cell r="AZ9">
            <v>1.6929586732489867</v>
          </cell>
          <cell r="BA9">
            <v>1.6855656840066984</v>
          </cell>
        </row>
        <row r="10">
          <cell r="A10" t="str">
            <v>1.</v>
          </cell>
          <cell r="B10" t="str">
            <v>SERVICIOS PERSONALES</v>
          </cell>
          <cell r="D10">
            <v>2247.071</v>
          </cell>
          <cell r="E10">
            <v>3962</v>
          </cell>
          <cell r="F10">
            <v>7955.054999999999</v>
          </cell>
          <cell r="G10">
            <v>9715.991</v>
          </cell>
          <cell r="H10">
            <v>13646.7</v>
          </cell>
          <cell r="I10">
            <v>13848.166</v>
          </cell>
          <cell r="J10">
            <v>17871.853644</v>
          </cell>
          <cell r="K10">
            <v>20857.09673737</v>
          </cell>
          <cell r="L10">
            <v>105498.42095899931</v>
          </cell>
          <cell r="M10">
            <v>75200</v>
          </cell>
          <cell r="O10" t="str">
            <v>1.</v>
          </cell>
          <cell r="P10" t="str">
            <v>SERVICIOS PERSONALES</v>
          </cell>
          <cell r="R10">
            <v>0.014854998115914245</v>
          </cell>
          <cell r="S10">
            <v>0.019586593357504962</v>
          </cell>
          <cell r="T10">
            <v>0.030315629826577883</v>
          </cell>
          <cell r="U10">
            <v>0.029319335721491403</v>
          </cell>
          <cell r="V10">
            <v>0.031305703614689886</v>
          </cell>
          <cell r="W10">
            <v>0.024339045457115523</v>
          </cell>
          <cell r="X10">
            <v>0.02468248952235484</v>
          </cell>
          <cell r="Y10">
            <v>0.023192309250835177</v>
          </cell>
          <cell r="Z10">
            <v>0.09679058618375568</v>
          </cell>
          <cell r="AA10">
            <v>0.05661050801389117</v>
          </cell>
          <cell r="AC10" t="str">
            <v>1.</v>
          </cell>
          <cell r="AD10" t="str">
            <v>SERVICIOS PERSONALES</v>
          </cell>
          <cell r="AF10">
            <v>3846.0649999999996</v>
          </cell>
          <cell r="AG10">
            <v>8483.918</v>
          </cell>
          <cell r="AH10">
            <v>6046.969999999999</v>
          </cell>
          <cell r="AI10">
            <v>13236.658</v>
          </cell>
          <cell r="AJ10">
            <v>9998.298</v>
          </cell>
          <cell r="AK10">
            <v>21676.194644</v>
          </cell>
          <cell r="AL10">
            <v>18983.18409655</v>
          </cell>
          <cell r="AM10">
            <v>102119.6777307838</v>
          </cell>
          <cell r="AN10">
            <v>78020.92080887315</v>
          </cell>
          <cell r="AP10" t="str">
            <v>1.</v>
          </cell>
          <cell r="AQ10" t="str">
            <v>SERVICIOS PERSONALES</v>
          </cell>
          <cell r="AS10">
            <v>0.025425671164232777</v>
          </cell>
          <cell r="AT10">
            <v>0.04194120442817183</v>
          </cell>
          <cell r="AU10">
            <v>0.02304417808455399</v>
          </cell>
          <cell r="AV10">
            <v>0.039943431373347806</v>
          </cell>
          <cell r="AW10">
            <v>0.02293622295788335</v>
          </cell>
          <cell r="AX10">
            <v>0.03809731099248811</v>
          </cell>
          <cell r="AY10">
            <v>0.026217327642526454</v>
          </cell>
          <cell r="AZ10">
            <v>0.11355325126744409</v>
          </cell>
          <cell r="BA10">
            <v>0.07158107762221472</v>
          </cell>
        </row>
        <row r="11">
          <cell r="B11" t="str">
            <v>1.1.</v>
          </cell>
          <cell r="C11" t="str">
            <v>Reservas de apropiación</v>
          </cell>
          <cell r="D11">
            <v>858.0649999999999</v>
          </cell>
          <cell r="E11">
            <v>974</v>
          </cell>
          <cell r="F11">
            <v>445.137</v>
          </cell>
          <cell r="G11">
            <v>4114.158</v>
          </cell>
          <cell r="H11">
            <v>4524.2</v>
          </cell>
          <cell r="I11">
            <v>8374.068</v>
          </cell>
          <cell r="J11">
            <v>4569.727</v>
          </cell>
          <cell r="K11">
            <v>6443.63964082</v>
          </cell>
          <cell r="L11">
            <v>9822.3828690355</v>
          </cell>
          <cell r="M11">
            <v>7001.462060162346</v>
          </cell>
          <cell r="P11" t="str">
            <v>1.1.</v>
          </cell>
          <cell r="Q11" t="str">
            <v>Reservas de apropiación</v>
          </cell>
          <cell r="R11">
            <v>0.005672519452359073</v>
          </cell>
          <cell r="S11">
            <v>0.004815078730492133</v>
          </cell>
          <cell r="T11">
            <v>0.0016963564066010104</v>
          </cell>
          <cell r="U11">
            <v>0.012415036161855195</v>
          </cell>
          <cell r="V11">
            <v>0.010378572423632085</v>
          </cell>
          <cell r="W11">
            <v>0.014717964943009525</v>
          </cell>
          <cell r="X11">
            <v>0.0063111662082902635</v>
          </cell>
          <cell r="Y11">
            <v>0.007165085588497976</v>
          </cell>
          <cell r="Z11">
            <v>0.00901164384237286</v>
          </cell>
          <cell r="AA11">
            <v>0.0052706957987470136</v>
          </cell>
          <cell r="AD11" t="str">
            <v>1.1.</v>
          </cell>
          <cell r="AE11" t="str">
            <v>Reservas de apropiación</v>
          </cell>
          <cell r="AF11">
            <v>858.0649999999999</v>
          </cell>
          <cell r="AG11">
            <v>974</v>
          </cell>
          <cell r="AH11">
            <v>445.137</v>
          </cell>
          <cell r="AI11">
            <v>4114.158</v>
          </cell>
          <cell r="AJ11">
            <v>4524.2</v>
          </cell>
          <cell r="AK11">
            <v>8374.068</v>
          </cell>
          <cell r="AL11">
            <v>4569.727</v>
          </cell>
          <cell r="AM11">
            <v>6443.63964082</v>
          </cell>
          <cell r="AN11">
            <v>9822.3828690355</v>
          </cell>
          <cell r="AQ11" t="str">
            <v>1.1.</v>
          </cell>
          <cell r="AR11" t="str">
            <v>Reservas de apropiación</v>
          </cell>
          <cell r="AS11">
            <v>0.005672519452359073</v>
          </cell>
          <cell r="AT11">
            <v>0.004815078730492133</v>
          </cell>
          <cell r="AU11">
            <v>0.0016963564066010104</v>
          </cell>
          <cell r="AV11">
            <v>0.012415036161855195</v>
          </cell>
          <cell r="AW11">
            <v>0.010378572423632085</v>
          </cell>
          <cell r="AX11">
            <v>0.014717964943009525</v>
          </cell>
          <cell r="AY11">
            <v>0.0063111662082902635</v>
          </cell>
          <cell r="AZ11">
            <v>0.007165085588497976</v>
          </cell>
          <cell r="BA11">
            <v>0.00901164384237286</v>
          </cell>
        </row>
        <row r="12">
          <cell r="B12" t="str">
            <v>1.2.</v>
          </cell>
          <cell r="C12" t="str">
            <v>Reservas de Tesorería</v>
          </cell>
          <cell r="D12">
            <v>1389.006</v>
          </cell>
          <cell r="E12">
            <v>2988</v>
          </cell>
          <cell r="F12">
            <v>7509.918</v>
          </cell>
          <cell r="G12">
            <v>5601.833</v>
          </cell>
          <cell r="H12">
            <v>9122.5</v>
          </cell>
          <cell r="I12">
            <v>5474.098</v>
          </cell>
          <cell r="J12">
            <v>13302.126644</v>
          </cell>
          <cell r="K12">
            <v>14413.45709655</v>
          </cell>
          <cell r="L12">
            <v>95676.03808996381</v>
          </cell>
          <cell r="M12">
            <v>68198.53793983765</v>
          </cell>
          <cell r="P12" t="str">
            <v>1.2.</v>
          </cell>
          <cell r="Q12" t="str">
            <v>Reservas de Tesorería</v>
          </cell>
          <cell r="R12">
            <v>0.00918247866355517</v>
          </cell>
          <cell r="S12">
            <v>0.014771514627012828</v>
          </cell>
          <cell r="T12">
            <v>0.028619273419976873</v>
          </cell>
          <cell r="U12">
            <v>0.016904299559636207</v>
          </cell>
          <cell r="V12">
            <v>0.0209271311910578</v>
          </cell>
          <cell r="W12">
            <v>0.009621080514105996</v>
          </cell>
          <cell r="X12">
            <v>0.018371323314064575</v>
          </cell>
          <cell r="Y12">
            <v>0.0160272236623372</v>
          </cell>
          <cell r="Z12">
            <v>0.08777894234138282</v>
          </cell>
          <cell r="AA12">
            <v>0.05133981221514415</v>
          </cell>
          <cell r="AD12" t="str">
            <v>1.2.</v>
          </cell>
          <cell r="AE12" t="str">
            <v>Reservas de Tesorería</v>
          </cell>
          <cell r="AF12">
            <v>1389.006</v>
          </cell>
          <cell r="AG12">
            <v>2988</v>
          </cell>
          <cell r="AH12">
            <v>7509.918</v>
          </cell>
          <cell r="AI12">
            <v>5601.833</v>
          </cell>
          <cell r="AJ12">
            <v>9122.5</v>
          </cell>
          <cell r="AK12">
            <v>5474.098</v>
          </cell>
          <cell r="AL12">
            <v>13302.126644</v>
          </cell>
          <cell r="AM12">
            <v>14413.45709655</v>
          </cell>
          <cell r="AN12">
            <v>95676.03808996381</v>
          </cell>
          <cell r="AQ12" t="str">
            <v>1.2.</v>
          </cell>
          <cell r="AR12" t="str">
            <v>Reservas de Tesorería</v>
          </cell>
          <cell r="AS12">
            <v>0.00918247866355517</v>
          </cell>
          <cell r="AT12">
            <v>0.014771514627012828</v>
          </cell>
          <cell r="AU12">
            <v>0.028619273419976873</v>
          </cell>
          <cell r="AV12">
            <v>0.016904299559636207</v>
          </cell>
          <cell r="AW12">
            <v>0.0209271311910578</v>
          </cell>
          <cell r="AX12">
            <v>0.009621080514105996</v>
          </cell>
          <cell r="AY12">
            <v>0.018371323314064575</v>
          </cell>
          <cell r="AZ12">
            <v>0.0160272236623372</v>
          </cell>
          <cell r="BA12">
            <v>0.08777894234138282</v>
          </cell>
        </row>
        <row r="13">
          <cell r="A13" t="str">
            <v>2.</v>
          </cell>
          <cell r="B13" t="str">
            <v>GASTOS GENERALES</v>
          </cell>
          <cell r="D13">
            <v>18051.448</v>
          </cell>
          <cell r="E13">
            <v>29735</v>
          </cell>
          <cell r="F13">
            <v>34337.878</v>
          </cell>
          <cell r="G13">
            <v>65342.004</v>
          </cell>
          <cell r="H13">
            <v>106127.378</v>
          </cell>
          <cell r="I13">
            <v>87580.122344</v>
          </cell>
          <cell r="J13">
            <v>134876.579422</v>
          </cell>
          <cell r="K13">
            <v>192746.48682922003</v>
          </cell>
          <cell r="L13">
            <v>277181.22641800006</v>
          </cell>
          <cell r="M13">
            <v>301900</v>
          </cell>
          <cell r="O13" t="str">
            <v>2.</v>
          </cell>
          <cell r="P13" t="str">
            <v>GASTOS GENERALES</v>
          </cell>
          <cell r="R13">
            <v>0.1193350036690091</v>
          </cell>
          <cell r="S13">
            <v>0.14699832243448008</v>
          </cell>
          <cell r="T13">
            <v>0.13085697062788282</v>
          </cell>
          <cell r="U13">
            <v>0.19717846095071867</v>
          </cell>
          <cell r="V13">
            <v>0.24345755685053236</v>
          </cell>
          <cell r="W13">
            <v>0.15392771713383238</v>
          </cell>
          <cell r="X13">
            <v>0.18627557189694358</v>
          </cell>
          <cell r="Y13">
            <v>0.21432686369747259</v>
          </cell>
          <cell r="Z13">
            <v>0.25430270083906864</v>
          </cell>
          <cell r="AA13">
            <v>0.22727011129512956</v>
          </cell>
          <cell r="AD13" t="str">
            <v>1.3.</v>
          </cell>
          <cell r="AE13" t="str">
            <v>Deuda Flotante</v>
          </cell>
          <cell r="AF13">
            <v>1598.994</v>
          </cell>
          <cell r="AG13">
            <v>4521.918</v>
          </cell>
          <cell r="AH13">
            <v>-1908.085</v>
          </cell>
          <cell r="AI13">
            <v>3520.6670000000004</v>
          </cell>
          <cell r="AJ13">
            <v>-3648.402</v>
          </cell>
          <cell r="AK13">
            <v>7828.028644</v>
          </cell>
          <cell r="AL13">
            <v>1111.3304525500007</v>
          </cell>
          <cell r="AM13">
            <v>81262.58099341381</v>
          </cell>
          <cell r="AN13">
            <v>-27477.500150126158</v>
          </cell>
          <cell r="AQ13" t="str">
            <v>1.3.</v>
          </cell>
          <cell r="AR13" t="str">
            <v>Deuda Flotante</v>
          </cell>
          <cell r="AS13">
            <v>0.010570673048318536</v>
          </cell>
          <cell r="AT13">
            <v>0.022354611070666865</v>
          </cell>
          <cell r="AU13">
            <v>-0.00727145174202389</v>
          </cell>
          <cell r="AV13">
            <v>0.010624095651856406</v>
          </cell>
          <cell r="AW13">
            <v>-0.00836948065680654</v>
          </cell>
          <cell r="AX13">
            <v>0.013758265535372582</v>
          </cell>
          <cell r="AY13">
            <v>0.0015348381201716185</v>
          </cell>
          <cell r="AZ13">
            <v>0.09036094201660894</v>
          </cell>
          <cell r="BA13">
            <v>-0.025209508561540958</v>
          </cell>
        </row>
        <row r="14">
          <cell r="B14" t="str">
            <v>2.1.</v>
          </cell>
          <cell r="C14" t="str">
            <v>Reservas de apropiación</v>
          </cell>
          <cell r="D14">
            <v>10424.849</v>
          </cell>
          <cell r="E14">
            <v>12493</v>
          </cell>
          <cell r="F14">
            <v>24202.214</v>
          </cell>
          <cell r="G14">
            <v>44751.06</v>
          </cell>
          <cell r="H14">
            <v>77700.8</v>
          </cell>
          <cell r="I14">
            <v>67560.148344</v>
          </cell>
          <cell r="J14">
            <v>52550.792461</v>
          </cell>
          <cell r="K14">
            <v>65501.099445650005</v>
          </cell>
          <cell r="L14">
            <v>94194.58364581867</v>
          </cell>
          <cell r="M14">
            <v>102594.77227288127</v>
          </cell>
          <cell r="P14" t="str">
            <v>2.1.</v>
          </cell>
          <cell r="Q14" t="str">
            <v>Reservas de apropiación</v>
          </cell>
          <cell r="R14">
            <v>0.06891687545862614</v>
          </cell>
          <cell r="S14">
            <v>0.0617605529569181</v>
          </cell>
          <cell r="T14">
            <v>0.09223133725758285</v>
          </cell>
          <cell r="U14">
            <v>0.13504246268163533</v>
          </cell>
          <cell r="V14">
            <v>0.17824662485614076</v>
          </cell>
          <cell r="W14">
            <v>0.11874132080985193</v>
          </cell>
          <cell r="X14">
            <v>0.07257693634624955</v>
          </cell>
          <cell r="Y14">
            <v>0.07283476572707208</v>
          </cell>
          <cell r="Z14">
            <v>0.08641976707837992</v>
          </cell>
          <cell r="AA14">
            <v>0.07723327364278303</v>
          </cell>
          <cell r="AC14" t="str">
            <v>2.</v>
          </cell>
          <cell r="AD14" t="str">
            <v>GASTOS GENERALES</v>
          </cell>
          <cell r="AF14">
            <v>27666.849000000002</v>
          </cell>
          <cell r="AG14">
            <v>22628.664</v>
          </cell>
          <cell r="AH14">
            <v>44793.157999999996</v>
          </cell>
          <cell r="AI14">
            <v>73177.638</v>
          </cell>
          <cell r="AJ14">
            <v>97720.774</v>
          </cell>
          <cell r="AK14">
            <v>149885.935305</v>
          </cell>
          <cell r="AL14">
            <v>179796.17984457</v>
          </cell>
          <cell r="AM14">
            <v>248487.74221783143</v>
          </cell>
          <cell r="AN14">
            <v>293499.8113729374</v>
          </cell>
          <cell r="AP14" t="str">
            <v>2.</v>
          </cell>
          <cell r="AQ14" t="str">
            <v>GASTOS GENERALES</v>
          </cell>
          <cell r="AS14">
            <v>0.18290075826188132</v>
          </cell>
          <cell r="AT14">
            <v>0.11186734982120436</v>
          </cell>
          <cell r="AU14">
            <v>0.17070061699025535</v>
          </cell>
          <cell r="AV14">
            <v>0.2208235614697221</v>
          </cell>
          <cell r="AW14">
            <v>0.22417270020166735</v>
          </cell>
          <cell r="AX14">
            <v>0.26343420441166515</v>
          </cell>
          <cell r="AY14">
            <v>0.24831320877915225</v>
          </cell>
          <cell r="AZ14">
            <v>0.2763090489114954</v>
          </cell>
          <cell r="BA14">
            <v>0.26927435054832494</v>
          </cell>
        </row>
        <row r="15">
          <cell r="B15" t="str">
            <v>2.2.</v>
          </cell>
          <cell r="C15" t="str">
            <v>Reservas de Tesorería</v>
          </cell>
          <cell r="D15">
            <v>7626.598999999999</v>
          </cell>
          <cell r="E15">
            <v>17242</v>
          </cell>
          <cell r="F15">
            <v>10135.664</v>
          </cell>
          <cell r="G15">
            <v>20590.944</v>
          </cell>
          <cell r="H15">
            <v>28426.578</v>
          </cell>
          <cell r="I15">
            <v>20019.974000000002</v>
          </cell>
          <cell r="J15">
            <v>82325.786961</v>
          </cell>
          <cell r="K15">
            <v>127245.38738357</v>
          </cell>
          <cell r="L15">
            <v>182986.6427721814</v>
          </cell>
          <cell r="M15">
            <v>199305.22772711873</v>
          </cell>
          <cell r="P15" t="str">
            <v>2.2.</v>
          </cell>
          <cell r="Q15" t="str">
            <v>Reservas de Tesorería</v>
          </cell>
          <cell r="R15">
            <v>0.05041812821038296</v>
          </cell>
          <cell r="S15">
            <v>0.08523776947756198</v>
          </cell>
          <cell r="T15">
            <v>0.038625633370299985</v>
          </cell>
          <cell r="U15">
            <v>0.062135998269083316</v>
          </cell>
          <cell r="V15">
            <v>0.06521093199439162</v>
          </cell>
          <cell r="W15">
            <v>0.03518639632398044</v>
          </cell>
          <cell r="X15">
            <v>0.11369863555069402</v>
          </cell>
          <cell r="Y15">
            <v>0.1414920979704005</v>
          </cell>
          <cell r="Z15">
            <v>0.16788293376068872</v>
          </cell>
          <cell r="AA15">
            <v>0.15003683765234652</v>
          </cell>
          <cell r="AD15" t="str">
            <v>2.1.</v>
          </cell>
          <cell r="AE15" t="str">
            <v>Reservas de apropiación</v>
          </cell>
          <cell r="AF15">
            <v>10424.849</v>
          </cell>
          <cell r="AG15">
            <v>12493</v>
          </cell>
          <cell r="AH15">
            <v>24202.214</v>
          </cell>
          <cell r="AI15">
            <v>44751.06</v>
          </cell>
          <cell r="AJ15">
            <v>77700.8</v>
          </cell>
          <cell r="AK15">
            <v>67560.148344</v>
          </cell>
          <cell r="AL15">
            <v>52550.792461</v>
          </cell>
          <cell r="AM15">
            <v>65501.099445650005</v>
          </cell>
          <cell r="AN15">
            <v>94194.58364581867</v>
          </cell>
          <cell r="AQ15" t="str">
            <v>2.1.</v>
          </cell>
          <cell r="AR15" t="str">
            <v>Reservas de apropiación</v>
          </cell>
          <cell r="AS15">
            <v>0.06891687545862614</v>
          </cell>
          <cell r="AT15">
            <v>0.0617605529569181</v>
          </cell>
          <cell r="AU15">
            <v>0.09223133725758285</v>
          </cell>
          <cell r="AV15">
            <v>0.13504246268163533</v>
          </cell>
          <cell r="AW15">
            <v>0.17824662485614076</v>
          </cell>
          <cell r="AX15">
            <v>0.11874132080985193</v>
          </cell>
          <cell r="AY15">
            <v>0.07257693634624955</v>
          </cell>
          <cell r="AZ15">
            <v>0.07283476572707208</v>
          </cell>
          <cell r="BA15">
            <v>0.08641976707837992</v>
          </cell>
        </row>
        <row r="16">
          <cell r="A16" t="str">
            <v>3.</v>
          </cell>
          <cell r="B16" t="str">
            <v>TRANSFERENCIAS</v>
          </cell>
          <cell r="D16">
            <v>103431.4</v>
          </cell>
          <cell r="E16">
            <v>97517</v>
          </cell>
          <cell r="F16">
            <v>122117.81</v>
          </cell>
          <cell r="G16">
            <v>84859.505</v>
          </cell>
          <cell r="H16">
            <v>93231.876</v>
          </cell>
          <cell r="I16">
            <v>314531.62445</v>
          </cell>
          <cell r="J16">
            <v>489008.309313</v>
          </cell>
          <cell r="K16">
            <v>621544.62370318</v>
          </cell>
          <cell r="L16">
            <v>1903173.0347280009</v>
          </cell>
          <cell r="M16">
            <v>1108800</v>
          </cell>
          <cell r="O16" t="str">
            <v>3.</v>
          </cell>
          <cell r="P16" t="str">
            <v>TRANSFERENCIAS</v>
          </cell>
          <cell r="R16">
            <v>0.683767113778947</v>
          </cell>
          <cell r="S16">
            <v>0.48208627573039164</v>
          </cell>
          <cell r="T16">
            <v>0.46537432150907454</v>
          </cell>
          <cell r="U16">
            <v>0.2560751977080442</v>
          </cell>
          <cell r="V16">
            <v>0.21387511101566822</v>
          </cell>
          <cell r="W16">
            <v>0.5528096287399312</v>
          </cell>
          <cell r="X16">
            <v>0.6753604137204167</v>
          </cell>
          <cell r="Y16">
            <v>0.6911343082707403</v>
          </cell>
          <cell r="Z16">
            <v>1.7460852206691426</v>
          </cell>
          <cell r="AA16">
            <v>0.8347038734814165</v>
          </cell>
          <cell r="AD16" t="str">
            <v>2.2.</v>
          </cell>
          <cell r="AE16" t="str">
            <v>Reservas de Tesorería</v>
          </cell>
          <cell r="AF16">
            <v>7626.598999999999</v>
          </cell>
          <cell r="AG16">
            <v>17242</v>
          </cell>
          <cell r="AH16">
            <v>10135.664</v>
          </cell>
          <cell r="AI16">
            <v>20590.944</v>
          </cell>
          <cell r="AJ16">
            <v>28426.578</v>
          </cell>
          <cell r="AK16">
            <v>20019.974000000002</v>
          </cell>
          <cell r="AL16">
            <v>82325.786961</v>
          </cell>
          <cell r="AM16">
            <v>127245.38738357</v>
          </cell>
          <cell r="AN16">
            <v>182986.6427721814</v>
          </cell>
          <cell r="AQ16" t="str">
            <v>2.2.</v>
          </cell>
          <cell r="AR16" t="str">
            <v>Reservas de Tesorería</v>
          </cell>
          <cell r="AS16">
            <v>0.05041812821038296</v>
          </cell>
          <cell r="AT16">
            <v>0.08523776947756198</v>
          </cell>
          <cell r="AU16">
            <v>0.038625633370299985</v>
          </cell>
          <cell r="AV16">
            <v>0.062135998269083316</v>
          </cell>
          <cell r="AW16">
            <v>0.06521093199439162</v>
          </cell>
          <cell r="AX16">
            <v>0.03518639632398044</v>
          </cell>
          <cell r="AY16">
            <v>0.11369863555069402</v>
          </cell>
          <cell r="AZ16">
            <v>0.1414920979704005</v>
          </cell>
          <cell r="BA16">
            <v>0.16788293376068872</v>
          </cell>
        </row>
        <row r="17">
          <cell r="B17" t="str">
            <v>3.1.</v>
          </cell>
          <cell r="C17" t="str">
            <v>Reservas de apropiación</v>
          </cell>
          <cell r="D17">
            <v>27937.4</v>
          </cell>
          <cell r="E17">
            <v>67827</v>
          </cell>
          <cell r="F17">
            <v>44092.852</v>
          </cell>
          <cell r="G17">
            <v>61973.756</v>
          </cell>
          <cell r="H17">
            <v>25414.8</v>
          </cell>
          <cell r="I17">
            <v>128370.81545</v>
          </cell>
          <cell r="J17">
            <v>142737.452431</v>
          </cell>
          <cell r="K17">
            <v>123754.56052803001</v>
          </cell>
          <cell r="L17">
            <v>855038.8101727072</v>
          </cell>
          <cell r="M17">
            <v>498150.72797886416</v>
          </cell>
          <cell r="P17" t="str">
            <v>3.1.</v>
          </cell>
          <cell r="Q17" t="str">
            <v>Reservas de apropiación</v>
          </cell>
          <cell r="R17">
            <v>0.18468932417513403</v>
          </cell>
          <cell r="S17">
            <v>0.3353104158655954</v>
          </cell>
          <cell r="T17">
            <v>0.16803184632036916</v>
          </cell>
          <cell r="U17">
            <v>0.18701431054081794</v>
          </cell>
          <cell r="V17">
            <v>0.0583018749021097</v>
          </cell>
          <cell r="W17">
            <v>0.22561999275604708</v>
          </cell>
          <cell r="X17">
            <v>0.19713207953997386</v>
          </cell>
          <cell r="Y17">
            <v>0.13761042944317223</v>
          </cell>
          <cell r="Z17">
            <v>0.7844639464190738</v>
          </cell>
          <cell r="AA17">
            <v>0.37500752364857987</v>
          </cell>
          <cell r="AD17" t="str">
            <v>2.3.</v>
          </cell>
          <cell r="AE17" t="str">
            <v>Deuda Flotante</v>
          </cell>
          <cell r="AF17">
            <v>9615.401000000002</v>
          </cell>
          <cell r="AG17">
            <v>-7106.335999999999</v>
          </cell>
          <cell r="AH17">
            <v>10455.279999999999</v>
          </cell>
          <cell r="AI17">
            <v>7835.634000000002</v>
          </cell>
          <cell r="AJ17">
            <v>-8406.604</v>
          </cell>
          <cell r="AK17">
            <v>62305.812961</v>
          </cell>
          <cell r="AL17">
            <v>44919.60042257</v>
          </cell>
          <cell r="AM17">
            <v>55741.25538861139</v>
          </cell>
          <cell r="AN17">
            <v>16318.584954937338</v>
          </cell>
          <cell r="AQ17" t="str">
            <v>2.3.</v>
          </cell>
          <cell r="AR17" t="str">
            <v>Deuda Flotante</v>
          </cell>
          <cell r="AS17">
            <v>0.06356575459287221</v>
          </cell>
          <cell r="AT17">
            <v>-0.03513097261327571</v>
          </cell>
          <cell r="AU17">
            <v>0.0398436463623725</v>
          </cell>
          <cell r="AV17">
            <v>0.023645100519003422</v>
          </cell>
          <cell r="AW17">
            <v>-0.019284856648865034</v>
          </cell>
          <cell r="AX17">
            <v>0.10950648727783278</v>
          </cell>
          <cell r="AY17">
            <v>0.062037636882208674</v>
          </cell>
          <cell r="AZ17">
            <v>0.061982185214022795</v>
          </cell>
          <cell r="BA17">
            <v>0.014971649709256303</v>
          </cell>
        </row>
        <row r="18">
          <cell r="B18" t="str">
            <v>3.2.</v>
          </cell>
          <cell r="C18" t="str">
            <v>Reservas de Tesorería</v>
          </cell>
          <cell r="D18">
            <v>75494</v>
          </cell>
          <cell r="E18">
            <v>29690</v>
          </cell>
          <cell r="F18">
            <v>78024.958</v>
          </cell>
          <cell r="G18">
            <v>22885.749</v>
          </cell>
          <cell r="H18">
            <v>67817.076</v>
          </cell>
          <cell r="I18">
            <v>186160.80899999998</v>
          </cell>
          <cell r="J18">
            <v>346270.856882</v>
          </cell>
          <cell r="K18">
            <v>497790.06317515</v>
          </cell>
          <cell r="L18">
            <v>1048134.2245552937</v>
          </cell>
          <cell r="M18">
            <v>610649.2720211358</v>
          </cell>
          <cell r="P18" t="str">
            <v>3.2.</v>
          </cell>
          <cell r="Q18" t="str">
            <v>Reservas de Tesorería</v>
          </cell>
          <cell r="R18">
            <v>0.4990777896038131</v>
          </cell>
          <cell r="S18">
            <v>0.14677585986479616</v>
          </cell>
          <cell r="T18">
            <v>0.2973424751887054</v>
          </cell>
          <cell r="U18">
            <v>0.06906088716722629</v>
          </cell>
          <cell r="V18">
            <v>0.1555732361135585</v>
          </cell>
          <cell r="W18">
            <v>0.32718963598388406</v>
          </cell>
          <cell r="X18">
            <v>0.47822833418044275</v>
          </cell>
          <cell r="Y18">
            <v>0.5535238788275681</v>
          </cell>
          <cell r="Z18">
            <v>0.9616212742500688</v>
          </cell>
          <cell r="AA18">
            <v>0.45969634983283664</v>
          </cell>
          <cell r="AC18" t="str">
            <v>3.</v>
          </cell>
          <cell r="AD18" t="str">
            <v>TRANSFERENCIAS</v>
          </cell>
          <cell r="AF18">
            <v>57627.399999999994</v>
          </cell>
          <cell r="AG18">
            <v>145851.95799999998</v>
          </cell>
          <cell r="AH18">
            <v>66978.601</v>
          </cell>
          <cell r="AI18">
            <v>129790.83200000001</v>
          </cell>
          <cell r="AJ18">
            <v>211575.609</v>
          </cell>
          <cell r="AK18">
            <v>474641.672332</v>
          </cell>
          <cell r="AL18">
            <v>640527.51560615</v>
          </cell>
          <cell r="AM18">
            <v>1171888.7850833237</v>
          </cell>
          <cell r="AN18">
            <v>1465688.082193843</v>
          </cell>
          <cell r="AP18" t="str">
            <v>3.</v>
          </cell>
          <cell r="AQ18" t="str">
            <v>TRANSFERENCIAS</v>
          </cell>
          <cell r="AS18">
            <v>0.3809647841234373</v>
          </cell>
          <cell r="AT18">
            <v>0.7210355860024968</v>
          </cell>
          <cell r="AU18">
            <v>0.2552463149806078</v>
          </cell>
          <cell r="AV18">
            <v>0.3916616407919366</v>
          </cell>
          <cell r="AW18">
            <v>0.48535714183293505</v>
          </cell>
          <cell r="AX18">
            <v>0.8342133708340785</v>
          </cell>
          <cell r="AY18">
            <v>0.8846208125723152</v>
          </cell>
          <cell r="AZ18">
            <v>1.3030963730700473</v>
          </cell>
          <cell r="BA18">
            <v>1.3447102558361588</v>
          </cell>
        </row>
        <row r="19">
          <cell r="AD19" t="str">
            <v>3.1.</v>
          </cell>
          <cell r="AE19" t="str">
            <v>Reservas de apropiación</v>
          </cell>
          <cell r="AF19">
            <v>27937.4</v>
          </cell>
          <cell r="AG19">
            <v>67827</v>
          </cell>
          <cell r="AH19">
            <v>44092.852</v>
          </cell>
          <cell r="AI19">
            <v>61973.756</v>
          </cell>
          <cell r="AJ19">
            <v>25414.8</v>
          </cell>
          <cell r="AK19">
            <v>128370.81545</v>
          </cell>
          <cell r="AL19">
            <v>142737.452431</v>
          </cell>
          <cell r="AM19">
            <v>123754.56052803001</v>
          </cell>
          <cell r="AN19">
            <v>855038.8101727072</v>
          </cell>
          <cell r="AQ19" t="str">
            <v>3.1.</v>
          </cell>
          <cell r="AR19" t="str">
            <v>Reservas de apropiación</v>
          </cell>
          <cell r="AS19">
            <v>0.18468932417513403</v>
          </cell>
          <cell r="AT19">
            <v>0.3353104158655954</v>
          </cell>
          <cell r="AU19">
            <v>0.16803184632036916</v>
          </cell>
          <cell r="AV19">
            <v>0.18701431054081794</v>
          </cell>
          <cell r="AW19">
            <v>0.0583018749021097</v>
          </cell>
          <cell r="AX19">
            <v>0.22561999275604708</v>
          </cell>
          <cell r="AY19">
            <v>0.19713207953997386</v>
          </cell>
          <cell r="AZ19">
            <v>0.13761042944317223</v>
          </cell>
          <cell r="BA19">
            <v>0.7844639464190738</v>
          </cell>
        </row>
        <row r="20">
          <cell r="A20" t="str">
            <v>SERVICIO DE LA DEUDA</v>
          </cell>
          <cell r="D20">
            <v>20339.966999999997</v>
          </cell>
          <cell r="E20">
            <v>99006</v>
          </cell>
          <cell r="F20">
            <v>51792.844</v>
          </cell>
          <cell r="G20">
            <v>21059.161</v>
          </cell>
          <cell r="H20">
            <v>105383.69999999998</v>
          </cell>
          <cell r="I20">
            <v>107294.68043</v>
          </cell>
          <cell r="J20">
            <v>39542.93527</v>
          </cell>
          <cell r="K20">
            <v>45751.769069</v>
          </cell>
          <cell r="L20">
            <v>975989.5398452573</v>
          </cell>
          <cell r="M20">
            <v>2032900</v>
          </cell>
          <cell r="O20" t="str">
            <v>SERVICIO DE LA DEUDA</v>
          </cell>
          <cell r="R20">
            <v>0.13446400735123984</v>
          </cell>
          <cell r="S20">
            <v>0.48944731498059985</v>
          </cell>
          <cell r="T20">
            <v>0.19737546583520738</v>
          </cell>
          <cell r="U20">
            <v>0.06354890729848747</v>
          </cell>
          <cell r="V20">
            <v>0.241751550046487</v>
          </cell>
          <cell r="W20">
            <v>0.18857732527848475</v>
          </cell>
          <cell r="X20">
            <v>0.054612023180516736</v>
          </cell>
          <cell r="Y20">
            <v>0.050874251118559206</v>
          </cell>
          <cell r="Z20">
            <v>0.8954314084715044</v>
          </cell>
          <cell r="AA20">
            <v>1.5303657146468</v>
          </cell>
          <cell r="AD20" t="str">
            <v>1.3.</v>
          </cell>
          <cell r="AE20" t="str">
            <v>Reservas de Tesorería</v>
          </cell>
          <cell r="AF20">
            <v>75494</v>
          </cell>
          <cell r="AG20">
            <v>29690</v>
          </cell>
          <cell r="AH20">
            <v>78024.958</v>
          </cell>
          <cell r="AI20">
            <v>22885.749</v>
          </cell>
          <cell r="AJ20">
            <v>67817.076</v>
          </cell>
          <cell r="AK20">
            <v>186160.80899999998</v>
          </cell>
          <cell r="AL20">
            <v>346270.856882</v>
          </cell>
          <cell r="AM20">
            <v>497790.06317515</v>
          </cell>
          <cell r="AN20">
            <v>1048134.2245552937</v>
          </cell>
          <cell r="AQ20" t="str">
            <v>1.3.</v>
          </cell>
          <cell r="AR20" t="str">
            <v>Reservas de Tesorería</v>
          </cell>
          <cell r="AS20">
            <v>0.4990777896038131</v>
          </cell>
          <cell r="AT20">
            <v>0.14677585986479616</v>
          </cell>
          <cell r="AU20">
            <v>0.2973424751887054</v>
          </cell>
          <cell r="AV20">
            <v>0.06906088716722629</v>
          </cell>
          <cell r="AW20">
            <v>0.1555732361135585</v>
          </cell>
          <cell r="AX20">
            <v>0.32718963598388406</v>
          </cell>
          <cell r="AY20">
            <v>0.47822833418044275</v>
          </cell>
          <cell r="AZ20">
            <v>0.5535238788275681</v>
          </cell>
          <cell r="BA20">
            <v>0.9616212742500688</v>
          </cell>
        </row>
        <row r="21">
          <cell r="A21" t="str">
            <v>1.</v>
          </cell>
          <cell r="B21" t="str">
            <v>INTERNA</v>
          </cell>
          <cell r="D21">
            <v>1630.654</v>
          </cell>
          <cell r="E21">
            <v>11912</v>
          </cell>
          <cell r="F21">
            <v>11182.146</v>
          </cell>
          <cell r="G21">
            <v>10022.674</v>
          </cell>
          <cell r="H21">
            <v>19952.6</v>
          </cell>
          <cell r="I21">
            <v>88759.934</v>
          </cell>
          <cell r="J21">
            <v>27901.854687</v>
          </cell>
          <cell r="K21">
            <v>3867.059022</v>
          </cell>
          <cell r="L21">
            <v>569671.7354465964</v>
          </cell>
          <cell r="M21">
            <v>1849800</v>
          </cell>
          <cell r="O21" t="str">
            <v>1.</v>
          </cell>
          <cell r="P21" t="str">
            <v>INTERNA</v>
          </cell>
          <cell r="R21">
            <v>0.010779971837876073</v>
          </cell>
          <cell r="S21">
            <v>0.0588883140016656</v>
          </cell>
          <cell r="T21">
            <v>0.04261363357044654</v>
          </cell>
          <cell r="U21">
            <v>0.03024479374600729</v>
          </cell>
          <cell r="V21">
            <v>0.04577151853140037</v>
          </cell>
          <cell r="W21">
            <v>0.15600131226016306</v>
          </cell>
          <cell r="X21">
            <v>0.03853474013857276</v>
          </cell>
          <cell r="Y21">
            <v>0.004300024584378722</v>
          </cell>
          <cell r="Z21">
            <v>0.522651056811765</v>
          </cell>
          <cell r="AA21">
            <v>1.3925281612246794</v>
          </cell>
          <cell r="AD21" t="str">
            <v>3.3.</v>
          </cell>
          <cell r="AE21" t="str">
            <v>Deuda Flotante</v>
          </cell>
          <cell r="AF21">
            <v>-45804</v>
          </cell>
          <cell r="AG21">
            <v>48334.958</v>
          </cell>
          <cell r="AH21">
            <v>-55139.209</v>
          </cell>
          <cell r="AI21">
            <v>44931.327000000005</v>
          </cell>
          <cell r="AJ21">
            <v>118343.73299999998</v>
          </cell>
          <cell r="AK21">
            <v>160110.047882</v>
          </cell>
          <cell r="AL21">
            <v>151519.20629315003</v>
          </cell>
          <cell r="AM21">
            <v>550344.1613801436</v>
          </cell>
          <cell r="AN21">
            <v>-437484.9525341579</v>
          </cell>
          <cell r="AQ21" t="str">
            <v>3.3.</v>
          </cell>
          <cell r="AR21" t="str">
            <v>Deuda Flotante</v>
          </cell>
          <cell r="AS21">
            <v>-0.3028023296555098</v>
          </cell>
          <cell r="AT21">
            <v>0.23894931027210534</v>
          </cell>
          <cell r="AU21">
            <v>-0.2101280065284667</v>
          </cell>
          <cell r="AV21">
            <v>0.13558644308389245</v>
          </cell>
          <cell r="AW21">
            <v>0.27148203081726674</v>
          </cell>
          <cell r="AX21">
            <v>0.2814037420941474</v>
          </cell>
          <cell r="AY21">
            <v>0.20926039885189857</v>
          </cell>
          <cell r="AZ21">
            <v>0.6119620647993068</v>
          </cell>
          <cell r="BA21">
            <v>-0.40137496483298385</v>
          </cell>
        </row>
        <row r="22">
          <cell r="B22" t="str">
            <v>1.1.</v>
          </cell>
          <cell r="C22" t="str">
            <v>Reservas de apropiación</v>
          </cell>
          <cell r="D22">
            <v>0</v>
          </cell>
          <cell r="E22">
            <v>2300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200</v>
          </cell>
          <cell r="L22">
            <v>0</v>
          </cell>
          <cell r="M22">
            <v>0</v>
          </cell>
          <cell r="P22" t="str">
            <v>1.1.</v>
          </cell>
          <cell r="Q22" t="str">
            <v>Reservas de apropiación</v>
          </cell>
          <cell r="R22">
            <v>0</v>
          </cell>
          <cell r="S22">
            <v>0.01137030911717855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0.00022239249827403964</v>
          </cell>
          <cell r="Z22">
            <v>0</v>
          </cell>
          <cell r="AA22">
            <v>0</v>
          </cell>
        </row>
        <row r="23">
          <cell r="B23" t="str">
            <v>1.2.</v>
          </cell>
          <cell r="C23" t="str">
            <v>Reservas de Tesorería</v>
          </cell>
          <cell r="D23">
            <v>1630.654</v>
          </cell>
          <cell r="E23">
            <v>9612</v>
          </cell>
          <cell r="F23">
            <v>11182.146</v>
          </cell>
          <cell r="G23">
            <v>10022.674</v>
          </cell>
          <cell r="H23">
            <v>19952.6</v>
          </cell>
          <cell r="I23">
            <v>88759.934</v>
          </cell>
          <cell r="J23">
            <v>27901.854687</v>
          </cell>
          <cell r="K23">
            <v>3667.059022</v>
          </cell>
          <cell r="L23">
            <v>569671.7354465964</v>
          </cell>
          <cell r="M23">
            <v>1849800</v>
          </cell>
          <cell r="P23" t="str">
            <v>1.2.</v>
          </cell>
          <cell r="Q23" t="str">
            <v>Reservas de Tesorería</v>
          </cell>
          <cell r="R23">
            <v>0.010779971837876073</v>
          </cell>
          <cell r="S23">
            <v>0.047518004884487056</v>
          </cell>
          <cell r="T23">
            <v>0.04261363357044654</v>
          </cell>
          <cell r="U23">
            <v>0.03024479374600729</v>
          </cell>
          <cell r="V23">
            <v>0.04577151853140037</v>
          </cell>
          <cell r="W23">
            <v>0.15600131226016306</v>
          </cell>
          <cell r="X23">
            <v>0.03853474013857276</v>
          </cell>
          <cell r="Y23">
            <v>0.004077632086104682</v>
          </cell>
          <cell r="Z23">
            <v>0.522651056811765</v>
          </cell>
          <cell r="AA23">
            <v>1.3925281612246794</v>
          </cell>
          <cell r="AC23" t="str">
            <v>SERVICIO DE LA DEUDA</v>
          </cell>
          <cell r="AF23">
            <v>95907</v>
          </cell>
          <cell r="AG23">
            <v>54891.844</v>
          </cell>
          <cell r="AH23">
            <v>21059.161</v>
          </cell>
          <cell r="AI23">
            <v>105383.69999999998</v>
          </cell>
          <cell r="AJ23">
            <v>107294.68043000001</v>
          </cell>
          <cell r="AK23">
            <v>39542.93527</v>
          </cell>
          <cell r="AL23">
            <v>45291.669069</v>
          </cell>
          <cell r="AM23">
            <v>976449.6398452573</v>
          </cell>
          <cell r="AN23">
            <v>2032900</v>
          </cell>
          <cell r="AP23" t="str">
            <v>SERVICIO DE LA DEUDA</v>
          </cell>
          <cell r="AS23">
            <v>0.6340246054988861</v>
          </cell>
          <cell r="AT23">
            <v>0.2713640149095403</v>
          </cell>
          <cell r="AU23">
            <v>0.08025359087200601</v>
          </cell>
          <cell r="AV23">
            <v>0.31800977171272937</v>
          </cell>
          <cell r="AW23">
            <v>0.24613536349259876</v>
          </cell>
          <cell r="AX23">
            <v>0.06949926069952561</v>
          </cell>
          <cell r="AY23">
            <v>0.06255149407072635</v>
          </cell>
          <cell r="AZ23">
            <v>1.085775374219865</v>
          </cell>
          <cell r="BA23">
            <v>1.8651045282414938</v>
          </cell>
        </row>
        <row r="24">
          <cell r="A24" t="str">
            <v>2.</v>
          </cell>
          <cell r="B24" t="str">
            <v>EXTERNA</v>
          </cell>
          <cell r="D24">
            <v>18709.313</v>
          </cell>
          <cell r="E24">
            <v>87094</v>
          </cell>
          <cell r="F24">
            <v>40610.698</v>
          </cell>
          <cell r="G24">
            <v>11036.487</v>
          </cell>
          <cell r="H24">
            <v>85431.09999999999</v>
          </cell>
          <cell r="I24">
            <v>18534.74643</v>
          </cell>
          <cell r="J24">
            <v>11641.080583</v>
          </cell>
          <cell r="K24">
            <v>41884.710047</v>
          </cell>
          <cell r="L24">
            <v>406317.8043986609</v>
          </cell>
          <cell r="M24">
            <v>183100</v>
          </cell>
          <cell r="O24" t="str">
            <v>2.</v>
          </cell>
          <cell r="P24" t="str">
            <v>EXTERNA</v>
          </cell>
          <cell r="R24">
            <v>0.12368403551336377</v>
          </cell>
          <cell r="S24">
            <v>0.4305590009789342</v>
          </cell>
          <cell r="T24">
            <v>0.1547618322647608</v>
          </cell>
          <cell r="U24">
            <v>0.033304113552480176</v>
          </cell>
          <cell r="V24">
            <v>0.19598003151508667</v>
          </cell>
          <cell r="W24">
            <v>0.03257601301832168</v>
          </cell>
          <cell r="X24">
            <v>0.016077283041943974</v>
          </cell>
          <cell r="Y24">
            <v>0.04657422653418049</v>
          </cell>
          <cell r="Z24">
            <v>0.3727803516597393</v>
          </cell>
          <cell r="AA24">
            <v>0.13783755342212065</v>
          </cell>
          <cell r="AC24" t="str">
            <v>1.</v>
          </cell>
          <cell r="AD24" t="str">
            <v>INTERNA</v>
          </cell>
          <cell r="AF24">
            <v>9612</v>
          </cell>
          <cell r="AG24">
            <v>13482.146</v>
          </cell>
          <cell r="AH24">
            <v>10022.674</v>
          </cell>
          <cell r="AI24">
            <v>19952.6</v>
          </cell>
          <cell r="AJ24">
            <v>88759.93400000001</v>
          </cell>
          <cell r="AK24">
            <v>27901.854687</v>
          </cell>
          <cell r="AL24">
            <v>3667.0590220000013</v>
          </cell>
          <cell r="AM24">
            <v>569871.7354465964</v>
          </cell>
          <cell r="AN24">
            <v>1849800</v>
          </cell>
          <cell r="AP24" t="str">
            <v>1.</v>
          </cell>
          <cell r="AQ24" t="str">
            <v>INTERNA</v>
          </cell>
          <cell r="AS24">
            <v>0.06354327116952144</v>
          </cell>
          <cell r="AT24">
            <v>0.06665050764475319</v>
          </cell>
          <cell r="AU24">
            <v>0.03819504388800162</v>
          </cell>
          <cell r="AV24">
            <v>0.060209707678468345</v>
          </cell>
          <cell r="AW24">
            <v>0.20361641910963355</v>
          </cell>
          <cell r="AX24">
            <v>0.049039310300347694</v>
          </cell>
          <cell r="AY24">
            <v>0.005064508007470107</v>
          </cell>
          <cell r="AZ24">
            <v>0.6336759947086558</v>
          </cell>
          <cell r="BA24">
            <v>1.6971175937533154</v>
          </cell>
        </row>
        <row r="25">
          <cell r="B25" t="str">
            <v>2.1.</v>
          </cell>
          <cell r="C25" t="str">
            <v>Reservas de apropiación</v>
          </cell>
          <cell r="D25">
            <v>0</v>
          </cell>
          <cell r="E25">
            <v>799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260.1</v>
          </cell>
          <cell r="L25">
            <v>0</v>
          </cell>
          <cell r="M25">
            <v>0</v>
          </cell>
          <cell r="P25" t="str">
            <v>2.1.</v>
          </cell>
          <cell r="Q25" t="str">
            <v>Reservas de apropiación</v>
          </cell>
          <cell r="R25">
            <v>0</v>
          </cell>
          <cell r="S25">
            <v>0.003949946515054635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0.00028922144400538854</v>
          </cell>
          <cell r="Z25">
            <v>0</v>
          </cell>
          <cell r="AA25">
            <v>0</v>
          </cell>
          <cell r="AD25" t="str">
            <v>1.1.</v>
          </cell>
          <cell r="AE25" t="str">
            <v>Reservas de apropiación</v>
          </cell>
          <cell r="AF25">
            <v>0</v>
          </cell>
          <cell r="AG25">
            <v>2300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200</v>
          </cell>
          <cell r="AN25">
            <v>0</v>
          </cell>
          <cell r="AQ25" t="str">
            <v>1.1.</v>
          </cell>
          <cell r="AR25" t="str">
            <v>Reservas de apropiación</v>
          </cell>
          <cell r="AS25">
            <v>0</v>
          </cell>
          <cell r="AT25">
            <v>0.01137030911717855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0.00022239249827403964</v>
          </cell>
          <cell r="BA25">
            <v>0</v>
          </cell>
        </row>
        <row r="26">
          <cell r="B26" t="str">
            <v>2.2.</v>
          </cell>
          <cell r="C26" t="str">
            <v>Reservas de Tesorería</v>
          </cell>
          <cell r="D26">
            <v>18709.313</v>
          </cell>
          <cell r="E26">
            <v>86295</v>
          </cell>
          <cell r="F26">
            <v>40610.698</v>
          </cell>
          <cell r="G26">
            <v>11036.487</v>
          </cell>
          <cell r="H26">
            <v>85431.09999999999</v>
          </cell>
          <cell r="I26">
            <v>18534.74643</v>
          </cell>
          <cell r="J26">
            <v>11641.080583</v>
          </cell>
          <cell r="K26">
            <v>41624.610047</v>
          </cell>
          <cell r="L26">
            <v>406317.8043986609</v>
          </cell>
          <cell r="M26">
            <v>183100</v>
          </cell>
          <cell r="P26" t="str">
            <v>2.2.</v>
          </cell>
          <cell r="Q26" t="str">
            <v>Reservas de Tesorería</v>
          </cell>
          <cell r="R26">
            <v>0.12368403551336377</v>
          </cell>
          <cell r="S26">
            <v>0.42660905446387953</v>
          </cell>
          <cell r="T26">
            <v>0.1547618322647608</v>
          </cell>
          <cell r="U26">
            <v>0.033304113552480176</v>
          </cell>
          <cell r="V26">
            <v>0.19598003151508667</v>
          </cell>
          <cell r="W26">
            <v>0.03257601301832168</v>
          </cell>
          <cell r="X26">
            <v>0.016077283041943974</v>
          </cell>
          <cell r="Y26">
            <v>0.0462850050901751</v>
          </cell>
          <cell r="Z26">
            <v>0.3727803516597393</v>
          </cell>
          <cell r="AA26">
            <v>0.13783755342212065</v>
          </cell>
          <cell r="AD26" t="str">
            <v>1.2.</v>
          </cell>
          <cell r="AE26" t="str">
            <v>Reservas de Tesorería</v>
          </cell>
          <cell r="AF26">
            <v>1630.654</v>
          </cell>
          <cell r="AG26">
            <v>9612</v>
          </cell>
          <cell r="AH26">
            <v>11182.146</v>
          </cell>
          <cell r="AI26">
            <v>10022.674</v>
          </cell>
          <cell r="AJ26">
            <v>19952.6</v>
          </cell>
          <cell r="AK26">
            <v>88759.934</v>
          </cell>
          <cell r="AL26">
            <v>27901.854687</v>
          </cell>
          <cell r="AM26">
            <v>3667.059022</v>
          </cell>
          <cell r="AN26">
            <v>569671.7354465964</v>
          </cell>
          <cell r="AQ26" t="str">
            <v>1.2.</v>
          </cell>
          <cell r="AR26" t="str">
            <v>Reservas de Tesorería</v>
          </cell>
          <cell r="AS26">
            <v>0.010779971837876073</v>
          </cell>
          <cell r="AT26">
            <v>0.047518004884487056</v>
          </cell>
          <cell r="AU26">
            <v>0.04261363357044654</v>
          </cell>
          <cell r="AV26">
            <v>0.03024479374600729</v>
          </cell>
          <cell r="AW26">
            <v>0.04577151853140037</v>
          </cell>
          <cell r="AX26">
            <v>0.15600131226016306</v>
          </cell>
          <cell r="AY26">
            <v>0.03853474013857276</v>
          </cell>
          <cell r="AZ26">
            <v>0.004077632086104682</v>
          </cell>
          <cell r="BA26">
            <v>0.522651056811765</v>
          </cell>
        </row>
        <row r="27">
          <cell r="AD27" t="str">
            <v>1.3.</v>
          </cell>
          <cell r="AE27" t="str">
            <v>Deuda Flotante</v>
          </cell>
          <cell r="AF27">
            <v>7981.346</v>
          </cell>
          <cell r="AG27">
            <v>1570.1460000000006</v>
          </cell>
          <cell r="AH27">
            <v>-1159.4719999999998</v>
          </cell>
          <cell r="AI27">
            <v>9929.925999999998</v>
          </cell>
          <cell r="AJ27">
            <v>68807.334</v>
          </cell>
          <cell r="AK27">
            <v>-60858.079312999995</v>
          </cell>
          <cell r="AL27">
            <v>-24234.795664999998</v>
          </cell>
          <cell r="AM27">
            <v>566004.6764245965</v>
          </cell>
          <cell r="AN27">
            <v>1280128.2645534035</v>
          </cell>
          <cell r="AQ27" t="str">
            <v>1.3.</v>
          </cell>
          <cell r="AR27" t="str">
            <v>Deuda Flotante</v>
          </cell>
          <cell r="AS27">
            <v>0.052763299331645364</v>
          </cell>
          <cell r="AT27">
            <v>0.007762193643087582</v>
          </cell>
          <cell r="AU27">
            <v>-0.004418589682444924</v>
          </cell>
          <cell r="AV27">
            <v>0.02996491393246105</v>
          </cell>
          <cell r="AW27">
            <v>0.15784490057823317</v>
          </cell>
          <cell r="AX27">
            <v>-0.1069620019598154</v>
          </cell>
          <cell r="AY27">
            <v>-0.03347023213110265</v>
          </cell>
          <cell r="AZ27">
            <v>0.629375970124277</v>
          </cell>
          <cell r="BA27">
            <v>1.1744665369415503</v>
          </cell>
        </row>
        <row r="28">
          <cell r="A28" t="str">
            <v>INVERSION</v>
          </cell>
          <cell r="D28">
            <v>137568.79200000002</v>
          </cell>
          <cell r="E28">
            <v>187842</v>
          </cell>
          <cell r="F28">
            <v>210012.258</v>
          </cell>
          <cell r="G28">
            <v>371532.37</v>
          </cell>
          <cell r="H28">
            <v>424841.3</v>
          </cell>
          <cell r="I28">
            <v>592757.1675539999</v>
          </cell>
          <cell r="J28">
            <v>1123464.0737359999</v>
          </cell>
          <cell r="K28">
            <v>1892166.06969733</v>
          </cell>
          <cell r="L28">
            <v>2183040.4576521264</v>
          </cell>
          <cell r="M28">
            <v>1501600</v>
          </cell>
          <cell r="O28" t="str">
            <v>INVERSION</v>
          </cell>
          <cell r="R28">
            <v>0.9094435137868803</v>
          </cell>
          <cell r="S28">
            <v>0.9286180892126319</v>
          </cell>
          <cell r="T28">
            <v>0.8003280772504741</v>
          </cell>
          <cell r="U28">
            <v>1.1211498947900795</v>
          </cell>
          <cell r="V28">
            <v>0.9745913533000323</v>
          </cell>
          <cell r="W28">
            <v>1.0418089764469785</v>
          </cell>
          <cell r="X28">
            <v>1.551595642013355</v>
          </cell>
          <cell r="Y28">
            <v>2.1040176969467987</v>
          </cell>
          <cell r="Z28">
            <v>2.002852399479248</v>
          </cell>
          <cell r="AA28">
            <v>1.1304034419369544</v>
          </cell>
          <cell r="AC28" t="str">
            <v>2.</v>
          </cell>
          <cell r="AD28" t="str">
            <v>EXTERNA</v>
          </cell>
          <cell r="AF28">
            <v>86295</v>
          </cell>
          <cell r="AG28">
            <v>41409.698</v>
          </cell>
          <cell r="AH28">
            <v>11036.487000000001</v>
          </cell>
          <cell r="AI28">
            <v>85431.09999999999</v>
          </cell>
          <cell r="AJ28">
            <v>18534.74643</v>
          </cell>
          <cell r="AK28">
            <v>11641.080583</v>
          </cell>
          <cell r="AL28">
            <v>41624.610047</v>
          </cell>
          <cell r="AM28">
            <v>406577.9043986609</v>
          </cell>
          <cell r="AN28">
            <v>183100</v>
          </cell>
          <cell r="AP28" t="str">
            <v>2.</v>
          </cell>
          <cell r="AQ28" t="str">
            <v>EXTERNA</v>
          </cell>
          <cell r="AS28">
            <v>0.5704813343293647</v>
          </cell>
          <cell r="AT28">
            <v>0.2047135072647871</v>
          </cell>
          <cell r="AU28">
            <v>0.0420585469840044</v>
          </cell>
          <cell r="AV28">
            <v>0.25780006403426103</v>
          </cell>
          <cell r="AW28">
            <v>0.04251894438296522</v>
          </cell>
          <cell r="AX28">
            <v>0.020459950399177904</v>
          </cell>
          <cell r="AY28">
            <v>0.05748698606325625</v>
          </cell>
          <cell r="AZ28">
            <v>0.45209937951120915</v>
          </cell>
          <cell r="BA28">
            <v>0.1679869344881782</v>
          </cell>
        </row>
        <row r="29">
          <cell r="B29" t="str">
            <v>1.1.</v>
          </cell>
          <cell r="C29" t="str">
            <v>Reservas de apropiación</v>
          </cell>
          <cell r="D29">
            <v>44156.1</v>
          </cell>
          <cell r="E29">
            <v>131762</v>
          </cell>
          <cell r="F29">
            <v>153077.386</v>
          </cell>
          <cell r="G29">
            <v>263387.624</v>
          </cell>
          <cell r="H29">
            <v>301579.3</v>
          </cell>
          <cell r="I29">
            <v>426682.572744</v>
          </cell>
          <cell r="J29">
            <v>544215.956005</v>
          </cell>
          <cell r="K29">
            <v>958608.97140806</v>
          </cell>
          <cell r="L29">
            <v>1105971.7226547827</v>
          </cell>
          <cell r="M29">
            <v>760740.4310429245</v>
          </cell>
          <cell r="P29" t="str">
            <v>1.1.</v>
          </cell>
          <cell r="Q29" t="str">
            <v>Reservas de apropiación</v>
          </cell>
          <cell r="R29">
            <v>0.2919083474915216</v>
          </cell>
          <cell r="S29">
            <v>0.6513802912598609</v>
          </cell>
          <cell r="T29">
            <v>0.5833570438917363</v>
          </cell>
          <cell r="U29">
            <v>0.7948082880008789</v>
          </cell>
          <cell r="V29">
            <v>0.6918267553419981</v>
          </cell>
          <cell r="W29">
            <v>0.7499221581959096</v>
          </cell>
          <cell r="X29">
            <v>0.7516066827517567</v>
          </cell>
          <cell r="Y29">
            <v>1.0659372200967294</v>
          </cell>
          <cell r="Z29">
            <v>1.0146848679376657</v>
          </cell>
          <cell r="AA29">
            <v>0.5726848705857247</v>
          </cell>
          <cell r="AD29" t="str">
            <v>2.1.</v>
          </cell>
          <cell r="AE29" t="str">
            <v>Reservas de apropiación</v>
          </cell>
          <cell r="AF29">
            <v>0</v>
          </cell>
          <cell r="AG29">
            <v>799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260.1</v>
          </cell>
          <cell r="AN29">
            <v>0</v>
          </cell>
          <cell r="AQ29" t="str">
            <v>2.1.</v>
          </cell>
          <cell r="AR29" t="str">
            <v>Reservas de apropiación</v>
          </cell>
          <cell r="AS29">
            <v>0</v>
          </cell>
          <cell r="AT29">
            <v>0.003949946515054635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0.00028922144400538854</v>
          </cell>
          <cell r="BA29">
            <v>0</v>
          </cell>
        </row>
        <row r="30">
          <cell r="B30" t="str">
            <v>1.2.</v>
          </cell>
          <cell r="C30" t="str">
            <v>Reservas de Tesorería</v>
          </cell>
          <cell r="D30">
            <v>93412.69200000001</v>
          </cell>
          <cell r="E30">
            <v>56080</v>
          </cell>
          <cell r="F30">
            <v>56934.872</v>
          </cell>
          <cell r="G30">
            <v>108144.746</v>
          </cell>
          <cell r="H30">
            <v>123262</v>
          </cell>
          <cell r="I30">
            <v>166074.59480999998</v>
          </cell>
          <cell r="J30">
            <v>579248.117731</v>
          </cell>
          <cell r="K30">
            <v>933557.09828927</v>
          </cell>
          <cell r="L30">
            <v>1077068.7349973437</v>
          </cell>
          <cell r="M30">
            <v>740859.5689570755</v>
          </cell>
          <cell r="P30" t="str">
            <v>1.2.</v>
          </cell>
          <cell r="Q30" t="str">
            <v>Reservas de Tesorería</v>
          </cell>
          <cell r="R30">
            <v>0.6175351662953587</v>
          </cell>
          <cell r="S30">
            <v>0.27723779795277087</v>
          </cell>
          <cell r="T30">
            <v>0.21697103335873782</v>
          </cell>
          <cell r="U30">
            <v>0.3263416067892008</v>
          </cell>
          <cell r="V30">
            <v>0.2827645979580342</v>
          </cell>
          <cell r="W30">
            <v>0.2918868182510689</v>
          </cell>
          <cell r="X30">
            <v>0.7999889592615985</v>
          </cell>
          <cell r="Y30">
            <v>1.0380804768500695</v>
          </cell>
          <cell r="Z30">
            <v>0.9881675315415825</v>
          </cell>
          <cell r="AA30">
            <v>0.5577185713512297</v>
          </cell>
          <cell r="AD30" t="str">
            <v>2.2.</v>
          </cell>
          <cell r="AE30" t="str">
            <v>Reservas de Tesorería</v>
          </cell>
          <cell r="AF30">
            <v>18709.313</v>
          </cell>
          <cell r="AG30">
            <v>86295</v>
          </cell>
          <cell r="AH30">
            <v>40610.698</v>
          </cell>
          <cell r="AI30">
            <v>11036.487</v>
          </cell>
          <cell r="AJ30">
            <v>85431.09999999999</v>
          </cell>
          <cell r="AK30">
            <v>18534.74643</v>
          </cell>
          <cell r="AL30">
            <v>11641.080583</v>
          </cell>
          <cell r="AM30">
            <v>41624.610047</v>
          </cell>
          <cell r="AN30">
            <v>406317.8043986609</v>
          </cell>
          <cell r="AQ30" t="str">
            <v>2.2.</v>
          </cell>
          <cell r="AR30" t="str">
            <v>Reservas de Tesorería</v>
          </cell>
          <cell r="AS30">
            <v>0.12368403551336377</v>
          </cell>
          <cell r="AT30">
            <v>0.42660905446387953</v>
          </cell>
          <cell r="AU30">
            <v>0.1547618322647608</v>
          </cell>
          <cell r="AV30">
            <v>0.033304113552480176</v>
          </cell>
          <cell r="AW30">
            <v>0.19598003151508667</v>
          </cell>
          <cell r="AX30">
            <v>0.03257601301832168</v>
          </cell>
          <cell r="AY30">
            <v>0.016077283041943974</v>
          </cell>
          <cell r="AZ30">
            <v>0.0462850050901751</v>
          </cell>
          <cell r="BA30">
            <v>0.3727803516597393</v>
          </cell>
        </row>
        <row r="31">
          <cell r="AD31" t="str">
            <v>2.3.</v>
          </cell>
          <cell r="AE31" t="str">
            <v>Deuda Flotante</v>
          </cell>
          <cell r="AF31">
            <v>67585.687</v>
          </cell>
          <cell r="AG31">
            <v>-45684.302</v>
          </cell>
          <cell r="AH31">
            <v>-29574.210999999996</v>
          </cell>
          <cell r="AI31">
            <v>74394.613</v>
          </cell>
          <cell r="AJ31">
            <v>-66896.35356999999</v>
          </cell>
          <cell r="AK31">
            <v>-6893.665846999998</v>
          </cell>
          <cell r="AL31">
            <v>29983.529464</v>
          </cell>
          <cell r="AM31">
            <v>364693.1943516609</v>
          </cell>
          <cell r="AN31">
            <v>-223217.8043986609</v>
          </cell>
          <cell r="AQ31" t="str">
            <v>2.3.</v>
          </cell>
          <cell r="AR31" t="str">
            <v>Deuda Flotante</v>
          </cell>
          <cell r="AS31">
            <v>0.44679729881600083</v>
          </cell>
          <cell r="AT31">
            <v>-0.22584549371414708</v>
          </cell>
          <cell r="AU31">
            <v>-0.11270328528075639</v>
          </cell>
          <cell r="AV31">
            <v>0.22449595048178086</v>
          </cell>
          <cell r="AW31">
            <v>-0.15346108713212142</v>
          </cell>
          <cell r="AX31">
            <v>-0.012116062619143773</v>
          </cell>
          <cell r="AY31">
            <v>0.04140970302131227</v>
          </cell>
          <cell r="AZ31">
            <v>0.4055251529770287</v>
          </cell>
          <cell r="BA31">
            <v>-0.20479341717156105</v>
          </cell>
        </row>
        <row r="32">
          <cell r="A32" t="str">
            <v>TOTAL</v>
          </cell>
          <cell r="D32">
            <v>402318.67799999996</v>
          </cell>
          <cell r="E32">
            <v>538743</v>
          </cell>
          <cell r="F32">
            <v>546897.845</v>
          </cell>
          <cell r="G32">
            <v>673192.031</v>
          </cell>
          <cell r="H32">
            <v>863914.9539999999</v>
          </cell>
          <cell r="I32">
            <v>1236696.7607779999</v>
          </cell>
          <cell r="J32">
            <v>1925449.7513849998</v>
          </cell>
          <cell r="K32">
            <v>2893753.0460361</v>
          </cell>
          <cell r="L32">
            <v>5565570.679602384</v>
          </cell>
          <cell r="M32">
            <v>5020400</v>
          </cell>
          <cell r="O32" t="str">
            <v>TOTAL</v>
          </cell>
          <cell r="R32">
            <v>2.659659264743797</v>
          </cell>
          <cell r="S32">
            <v>2.663336715093967</v>
          </cell>
          <cell r="T32">
            <v>2.0841531104402384</v>
          </cell>
          <cell r="U32">
            <v>2.0314493047514808</v>
          </cell>
          <cell r="V32">
            <v>1.9818319079500866</v>
          </cell>
          <cell r="W32">
            <v>2.173574369143413</v>
          </cell>
          <cell r="X32">
            <v>2.6592033630678373</v>
          </cell>
          <cell r="Y32">
            <v>3.217744846480401</v>
          </cell>
          <cell r="Z32">
            <v>5.106188733717592</v>
          </cell>
          <cell r="AA32">
            <v>3.7793536493741917</v>
          </cell>
        </row>
        <row r="33">
          <cell r="C33" t="str">
            <v>Reservas de apropiación</v>
          </cell>
          <cell r="D33">
            <v>83376.41399999999</v>
          </cell>
          <cell r="E33">
            <v>216155</v>
          </cell>
          <cell r="F33">
            <v>221817.58899999998</v>
          </cell>
          <cell r="G33">
            <v>374226.598</v>
          </cell>
          <cell r="H33">
            <v>409219.1</v>
          </cell>
          <cell r="I33">
            <v>630987.604538</v>
          </cell>
          <cell r="J33">
            <v>744073.927897</v>
          </cell>
          <cell r="K33">
            <v>1154768.3710225602</v>
          </cell>
          <cell r="L33">
            <v>2065027.499342344</v>
          </cell>
          <cell r="M33">
            <v>1368487.3933548322</v>
          </cell>
          <cell r="Q33" t="str">
            <v>Reservas de apropiación</v>
          </cell>
          <cell r="R33">
            <v>0.5511870665776408</v>
          </cell>
          <cell r="S33">
            <v>1.0685865944450998</v>
          </cell>
          <cell r="T33">
            <v>0.8453165838762893</v>
          </cell>
          <cell r="U33">
            <v>1.1292800973851873</v>
          </cell>
          <cell r="V33">
            <v>0.9387538275238807</v>
          </cell>
          <cell r="W33">
            <v>1.109001436704818</v>
          </cell>
          <cell r="X33">
            <v>1.02762686484627</v>
          </cell>
          <cell r="Y33">
            <v>1.2840591147977511</v>
          </cell>
          <cell r="Z33">
            <v>1.8945802252774924</v>
          </cell>
          <cell r="AA33">
            <v>1.0301963636758344</v>
          </cell>
          <cell r="AC33" t="str">
            <v>INVERSION</v>
          </cell>
          <cell r="AF33">
            <v>100236.1</v>
          </cell>
          <cell r="AG33">
            <v>188696.872</v>
          </cell>
          <cell r="AH33">
            <v>261222.13199999998</v>
          </cell>
          <cell r="AI33">
            <v>386649.624</v>
          </cell>
          <cell r="AJ33">
            <v>467653.89480999997</v>
          </cell>
          <cell r="AK33">
            <v>1005930.6904749998</v>
          </cell>
          <cell r="AL33">
            <v>1477773.05429427</v>
          </cell>
          <cell r="AM33">
            <v>2035677.7064054038</v>
          </cell>
          <cell r="AN33">
            <v>1846831.2916118582</v>
          </cell>
          <cell r="AP33" t="str">
            <v>INVERSION</v>
          </cell>
          <cell r="AS33">
            <v>0.6626435375858581</v>
          </cell>
          <cell r="AT33">
            <v>0.9328442452542061</v>
          </cell>
          <cell r="AU33">
            <v>0.9954819239114583</v>
          </cell>
          <cell r="AV33">
            <v>1.1667682825812022</v>
          </cell>
          <cell r="AW33">
            <v>1.0728039910877518</v>
          </cell>
          <cell r="AX33">
            <v>1.76798810775222</v>
          </cell>
          <cell r="AY33">
            <v>2.0409252814848435</v>
          </cell>
          <cell r="AZ33">
            <v>2.2635972540413234</v>
          </cell>
          <cell r="BA33">
            <v>1.694393922417907</v>
          </cell>
        </row>
        <row r="34">
          <cell r="C34" t="str">
            <v>Reservas de Tesorería</v>
          </cell>
          <cell r="D34">
            <v>198262.264</v>
          </cell>
          <cell r="E34">
            <v>201907</v>
          </cell>
          <cell r="F34">
            <v>204398.25600000002</v>
          </cell>
          <cell r="G34">
            <v>178282.433</v>
          </cell>
          <cell r="H34">
            <v>334011.854</v>
          </cell>
          <cell r="I34">
            <v>485024.15624</v>
          </cell>
          <cell r="J34">
            <v>1060689.8234879998</v>
          </cell>
          <cell r="K34">
            <v>1618297.6750135398</v>
          </cell>
          <cell r="L34">
            <v>3379855.18026004</v>
          </cell>
          <cell r="M34">
            <v>3651912.606645168</v>
          </cell>
          <cell r="Q34" t="str">
            <v>Reservas de Tesorería</v>
          </cell>
          <cell r="R34">
            <v>1.3106775701243496</v>
          </cell>
          <cell r="S34">
            <v>0.9981500012705085</v>
          </cell>
          <cell r="T34">
            <v>0.7789338811729275</v>
          </cell>
          <cell r="U34">
            <v>0.5379916990836341</v>
          </cell>
          <cell r="V34">
            <v>0.7662274473035291</v>
          </cell>
          <cell r="W34">
            <v>0.8524612563515243</v>
          </cell>
          <cell r="X34">
            <v>1.4648992754873165</v>
          </cell>
          <cell r="Y34">
            <v>1.7994863144866549</v>
          </cell>
          <cell r="Z34">
            <v>3.100882090365227</v>
          </cell>
          <cell r="AA34">
            <v>2.749157285698357</v>
          </cell>
          <cell r="AD34" t="str">
            <v>1.1.</v>
          </cell>
          <cell r="AE34" t="str">
            <v>Reservas de apropiación</v>
          </cell>
          <cell r="AF34">
            <v>44156.1</v>
          </cell>
          <cell r="AG34">
            <v>131762</v>
          </cell>
          <cell r="AH34">
            <v>153077.386</v>
          </cell>
          <cell r="AI34">
            <v>263387.624</v>
          </cell>
          <cell r="AJ34">
            <v>301579.3</v>
          </cell>
          <cell r="AK34">
            <v>426682.572744</v>
          </cell>
          <cell r="AL34">
            <v>544215.956005</v>
          </cell>
          <cell r="AM34">
            <v>958608.97140806</v>
          </cell>
          <cell r="AN34">
            <v>1105971.7226547827</v>
          </cell>
          <cell r="AQ34" t="str">
            <v>1.1.</v>
          </cell>
          <cell r="AR34" t="str">
            <v>Reservas de apropiación</v>
          </cell>
          <cell r="AS34">
            <v>0.2919083474915216</v>
          </cell>
          <cell r="AT34">
            <v>0.6513802912598609</v>
          </cell>
          <cell r="AU34">
            <v>0.5833570438917363</v>
          </cell>
          <cell r="AV34">
            <v>0.7948082880008789</v>
          </cell>
          <cell r="AW34">
            <v>0.6918267553419981</v>
          </cell>
          <cell r="AX34">
            <v>0.7499221581959096</v>
          </cell>
          <cell r="AY34">
            <v>0.7516066827517567</v>
          </cell>
          <cell r="AZ34">
            <v>1.0659372200967294</v>
          </cell>
          <cell r="BA34">
            <v>1.0146848679376657</v>
          </cell>
        </row>
        <row r="35">
          <cell r="C35" t="str">
            <v>Otros</v>
          </cell>
          <cell r="D35">
            <v>120680</v>
          </cell>
          <cell r="E35">
            <v>120681</v>
          </cell>
          <cell r="F35">
            <v>120682</v>
          </cell>
          <cell r="G35">
            <v>120683</v>
          </cell>
          <cell r="H35">
            <v>120684</v>
          </cell>
          <cell r="I35">
            <v>120685</v>
          </cell>
          <cell r="J35">
            <v>120686</v>
          </cell>
          <cell r="K35">
            <v>120687</v>
          </cell>
          <cell r="L35">
            <v>120688</v>
          </cell>
          <cell r="M35">
            <v>0</v>
          </cell>
          <cell r="Q35" t="str">
            <v>Otros</v>
          </cell>
          <cell r="R35">
            <v>0.7977946280418069</v>
          </cell>
          <cell r="S35">
            <v>0.5966001193783586</v>
          </cell>
          <cell r="T35">
            <v>0.4599026453910215</v>
          </cell>
          <cell r="U35">
            <v>0.36417750828265966</v>
          </cell>
          <cell r="V35">
            <v>0.2768506331226769</v>
          </cell>
          <cell r="W35">
            <v>0.21211167608707082</v>
          </cell>
          <cell r="X35">
            <v>0.1666772227342506</v>
          </cell>
          <cell r="Y35">
            <v>0.1341994171959951</v>
          </cell>
          <cell r="Z35">
            <v>0.11072641807487305</v>
          </cell>
          <cell r="AA35">
            <v>0</v>
          </cell>
          <cell r="AD35" t="str">
            <v>1.2.</v>
          </cell>
          <cell r="AE35" t="str">
            <v>Reservas de Tesorería</v>
          </cell>
          <cell r="AF35">
            <v>93412.69200000001</v>
          </cell>
          <cell r="AG35">
            <v>56080</v>
          </cell>
          <cell r="AH35">
            <v>56934.872</v>
          </cell>
          <cell r="AI35">
            <v>108144.746</v>
          </cell>
          <cell r="AJ35">
            <v>123262</v>
          </cell>
          <cell r="AK35">
            <v>166074.59480999998</v>
          </cell>
          <cell r="AL35">
            <v>579248.117731</v>
          </cell>
          <cell r="AM35">
            <v>933557.09828927</v>
          </cell>
          <cell r="AN35">
            <v>1077068.7349973437</v>
          </cell>
          <cell r="AQ35" t="str">
            <v>1.2.</v>
          </cell>
          <cell r="AR35" t="str">
            <v>Reservas de Tesorería</v>
          </cell>
          <cell r="AS35">
            <v>0.6175351662953587</v>
          </cell>
          <cell r="AT35">
            <v>0.27723779795277087</v>
          </cell>
          <cell r="AU35">
            <v>0.21697103335873782</v>
          </cell>
          <cell r="AV35">
            <v>0.3263416067892008</v>
          </cell>
          <cell r="AW35">
            <v>0.2827645979580342</v>
          </cell>
          <cell r="AX35">
            <v>0.2918868182510689</v>
          </cell>
          <cell r="AY35">
            <v>0.7999889592615985</v>
          </cell>
          <cell r="AZ35">
            <v>1.0380804768500695</v>
          </cell>
          <cell r="BA35">
            <v>0.9881675315415825</v>
          </cell>
        </row>
        <row r="36">
          <cell r="AD36" t="str">
            <v>1.3.</v>
          </cell>
          <cell r="AE36" t="str">
            <v>Deuda Flotante</v>
          </cell>
          <cell r="AF36">
            <v>-37332.69200000001</v>
          </cell>
          <cell r="AG36">
            <v>854.872000000003</v>
          </cell>
          <cell r="AH36">
            <v>51209.873999999996</v>
          </cell>
          <cell r="AI36">
            <v>15117.254</v>
          </cell>
          <cell r="AJ36">
            <v>42812.59480999998</v>
          </cell>
          <cell r="AK36">
            <v>413173.52292099997</v>
          </cell>
          <cell r="AL36">
            <v>354308.98055827</v>
          </cell>
          <cell r="AM36">
            <v>143511.63670807378</v>
          </cell>
          <cell r="AN36">
            <v>-336209.16604026826</v>
          </cell>
          <cell r="AQ36" t="str">
            <v>1.3.</v>
          </cell>
          <cell r="AR36" t="str">
            <v>Deuda Flotante</v>
          </cell>
          <cell r="AS36">
            <v>-0.24679997620102212</v>
          </cell>
          <cell r="AT36">
            <v>0.0042261560415742154</v>
          </cell>
          <cell r="AU36">
            <v>0.19515384666098415</v>
          </cell>
          <cell r="AV36">
            <v>0.04561838779112278</v>
          </cell>
          <cell r="AW36">
            <v>0.09821263778771938</v>
          </cell>
          <cell r="AX36">
            <v>0.7261791313052415</v>
          </cell>
          <cell r="AY36">
            <v>0.4893296394714882</v>
          </cell>
          <cell r="AZ36">
            <v>0.1595795570945245</v>
          </cell>
          <cell r="BA36">
            <v>-0.3084584770613412</v>
          </cell>
        </row>
        <row r="37">
          <cell r="A37" t="str">
            <v>P = Proyectado</v>
          </cell>
          <cell r="E37" t="str">
            <v>C:\CARLOSJ\PRES9194\PAGOS.XLS</v>
          </cell>
          <cell r="I37" t="str">
            <v>Rango REZ3</v>
          </cell>
          <cell r="O37" t="str">
            <v> PIB DEL AÑO ANTERIOR</v>
          </cell>
          <cell r="R37">
            <v>15126700</v>
          </cell>
          <cell r="S37">
            <v>20228122</v>
          </cell>
          <cell r="T37">
            <v>26240771</v>
          </cell>
          <cell r="U37">
            <v>33138510</v>
          </cell>
          <cell r="V37">
            <v>43591737.04563031</v>
          </cell>
          <cell r="W37">
            <v>56896914.977212004</v>
          </cell>
          <cell r="X37">
            <v>72407014</v>
          </cell>
          <cell r="Y37">
            <v>89931091</v>
          </cell>
          <cell r="Z37">
            <v>108996572</v>
          </cell>
          <cell r="AA37">
            <v>132837529</v>
          </cell>
        </row>
        <row r="38">
          <cell r="P38" t="str">
            <v>C:\CARLOSJ\PRES9194\PAGOS.XLS</v>
          </cell>
          <cell r="W38" t="str">
            <v>Rango REZ4</v>
          </cell>
          <cell r="AC38" t="str">
            <v>TOTAL</v>
          </cell>
          <cell r="AF38">
            <v>285283.41399999993</v>
          </cell>
          <cell r="AG38">
            <v>420553.256</v>
          </cell>
          <cell r="AH38">
            <v>400100.022</v>
          </cell>
          <cell r="AI38">
            <v>708238.452</v>
          </cell>
          <cell r="AJ38">
            <v>894243.2562399999</v>
          </cell>
          <cell r="AK38">
            <v>1691677.4280259998</v>
          </cell>
          <cell r="AL38">
            <v>2362371.60291054</v>
          </cell>
          <cell r="AM38">
            <v>4534623.5512826</v>
          </cell>
          <cell r="AN38">
            <v>5716940.105987512</v>
          </cell>
          <cell r="AP38" t="str">
            <v>TOTAL</v>
          </cell>
          <cell r="AS38">
            <v>1.8859593566342951</v>
          </cell>
          <cell r="AT38">
            <v>2.0790524004156192</v>
          </cell>
          <cell r="AU38">
            <v>1.5247266248388813</v>
          </cell>
          <cell r="AV38">
            <v>2.137206687928938</v>
          </cell>
          <cell r="AW38">
            <v>2.051405419572836</v>
          </cell>
          <cell r="AX38">
            <v>2.973232254689977</v>
          </cell>
          <cell r="AY38">
            <v>3.262628124549564</v>
          </cell>
          <cell r="AZ38">
            <v>5.042331301510174</v>
          </cell>
          <cell r="BA38">
            <v>5.245064134666099</v>
          </cell>
        </row>
        <row r="39">
          <cell r="AE39" t="str">
            <v>Reservas de apropiación</v>
          </cell>
          <cell r="AF39">
            <v>83376.41399999999</v>
          </cell>
          <cell r="AG39">
            <v>216155</v>
          </cell>
          <cell r="AH39">
            <v>221817.58899999998</v>
          </cell>
          <cell r="AI39">
            <v>374226.598</v>
          </cell>
          <cell r="AJ39">
            <v>409219.1</v>
          </cell>
          <cell r="AK39">
            <v>630987.604538</v>
          </cell>
          <cell r="AL39">
            <v>744073.927897</v>
          </cell>
          <cell r="AM39">
            <v>1154768.3710225602</v>
          </cell>
          <cell r="AN39">
            <v>2065027.499342344</v>
          </cell>
          <cell r="AR39" t="str">
            <v>Reservas de apropiación</v>
          </cell>
          <cell r="AS39">
            <v>0.5511870665776408</v>
          </cell>
          <cell r="AT39">
            <v>1.0685865944450998</v>
          </cell>
          <cell r="AU39">
            <v>0.8453165838762893</v>
          </cell>
          <cell r="AV39">
            <v>1.1292800973851873</v>
          </cell>
          <cell r="AW39">
            <v>0.9387538275238807</v>
          </cell>
          <cell r="AX39">
            <v>1.109001436704818</v>
          </cell>
          <cell r="AY39">
            <v>1.02762686484627</v>
          </cell>
          <cell r="AZ39">
            <v>1.2840591147977511</v>
          </cell>
          <cell r="BA39">
            <v>1.8945802252774924</v>
          </cell>
        </row>
        <row r="40">
          <cell r="AE40" t="str">
            <v>Reservas de Tesorería</v>
          </cell>
          <cell r="AF40">
            <v>198262.264</v>
          </cell>
          <cell r="AG40">
            <v>201907</v>
          </cell>
          <cell r="AH40">
            <v>204398.25600000002</v>
          </cell>
          <cell r="AI40">
            <v>178282.433</v>
          </cell>
          <cell r="AJ40">
            <v>334011.854</v>
          </cell>
          <cell r="AK40">
            <v>485024.15624</v>
          </cell>
          <cell r="AL40">
            <v>1060689.8234879998</v>
          </cell>
          <cell r="AM40">
            <v>1618297.6750135398</v>
          </cell>
          <cell r="AN40">
            <v>3379855.18026004</v>
          </cell>
          <cell r="AR40" t="str">
            <v>Reservas de Tesorería</v>
          </cell>
          <cell r="AS40">
            <v>1.3106775701243496</v>
          </cell>
          <cell r="AT40">
            <v>0.9981500012705085</v>
          </cell>
          <cell r="AU40">
            <v>0.7789338811729275</v>
          </cell>
          <cell r="AV40">
            <v>0.5379916990836341</v>
          </cell>
          <cell r="AW40">
            <v>0.7662274473035291</v>
          </cell>
          <cell r="AX40">
            <v>0.8524612563515243</v>
          </cell>
          <cell r="AY40">
            <v>1.4648992754873165</v>
          </cell>
          <cell r="AZ40">
            <v>1.7994863144866549</v>
          </cell>
          <cell r="BA40">
            <v>3.100882090365227</v>
          </cell>
        </row>
        <row r="41">
          <cell r="AE41" t="str">
            <v>Deuda Flotante</v>
          </cell>
          <cell r="AF41">
            <v>3644.735999999997</v>
          </cell>
          <cell r="AG41">
            <v>2491.256000000001</v>
          </cell>
          <cell r="AH41">
            <v>-26115.823000000004</v>
          </cell>
          <cell r="AI41">
            <v>155729.42100000003</v>
          </cell>
          <cell r="AJ41">
            <v>151012.30224</v>
          </cell>
          <cell r="AK41">
            <v>575665.6672479999</v>
          </cell>
          <cell r="AL41">
            <v>557607.85152554</v>
          </cell>
          <cell r="AM41">
            <v>1761557.5052465</v>
          </cell>
          <cell r="AN41">
            <v>272057.4263851276</v>
          </cell>
          <cell r="AR41" t="str">
            <v>Deuda Flotante</v>
          </cell>
          <cell r="AS41">
            <v>0.02409471993230511</v>
          </cell>
          <cell r="AT41">
            <v>0.012315804700011208</v>
          </cell>
          <cell r="AU41">
            <v>-0.09952384021033531</v>
          </cell>
          <cell r="AV41">
            <v>0.4699348914601171</v>
          </cell>
          <cell r="AW41">
            <v>0.3464241447454263</v>
          </cell>
          <cell r="AX41">
            <v>1.0117695616336349</v>
          </cell>
          <cell r="AY41">
            <v>0.7701019842159766</v>
          </cell>
          <cell r="AZ41">
            <v>1.9587858722257692</v>
          </cell>
          <cell r="BA41">
            <v>0.24960181902337952</v>
          </cell>
        </row>
        <row r="43">
          <cell r="AC43" t="str">
            <v>P = Proyectado</v>
          </cell>
          <cell r="AI43" t="str">
            <v>C:\CARLOSJ\PRES9194\PAGOS.XLS</v>
          </cell>
          <cell r="AM43" t="str">
            <v>Rango FMI 3</v>
          </cell>
          <cell r="AP43" t="str">
            <v> PIB DEL AÑO ANTERIOR</v>
          </cell>
          <cell r="AS43">
            <v>15126700</v>
          </cell>
          <cell r="AT43">
            <v>20228122</v>
          </cell>
          <cell r="AU43">
            <v>26240771</v>
          </cell>
          <cell r="AV43">
            <v>33138510</v>
          </cell>
          <cell r="AW43">
            <v>43591737.04563031</v>
          </cell>
          <cell r="AX43">
            <v>56896914.977212004</v>
          </cell>
          <cell r="AY43">
            <v>72407014</v>
          </cell>
          <cell r="AZ43">
            <v>89931091</v>
          </cell>
          <cell r="BA43">
            <v>108996572</v>
          </cell>
        </row>
        <row r="44">
          <cell r="AR44" t="str">
            <v>C:\CARLOSJ\PRES9194\PAGOS.XLS</v>
          </cell>
          <cell r="AX44" t="str">
            <v>Rango FMI 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ING-PROY-02 "/>
      <sheetName val="LIQUIDACION98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RESUOPE (2)"/>
      <sheetName val="Liquidación"/>
      <sheetName val="PROYECCION2000"/>
      <sheetName val="Cuadros CONFIS"/>
      <sheetName val=" SP y GG Leo"/>
      <sheetName val="deuda interna"/>
      <sheetName val="Proyecto Reforma Tributaria"/>
      <sheetName val="excedentes financieros"/>
      <sheetName val="Módulo1"/>
      <sheetName val="Módulo2"/>
      <sheetName val="DIFINGRESOS"/>
      <sheetName val="proy9798"/>
      <sheetName val="rezago"/>
      <sheetName val="I-FBKF"/>
      <sheetName val="DETALLE-INV"/>
      <sheetName val="detalle-planfin97-julio"/>
      <sheetName val="DEUDA ALTERN"/>
      <sheetName val="Formato Largo"/>
      <sheetName val="MODGOBIE"/>
      <sheetName val="TRIBUTARIOS"/>
      <sheetName val="APORTES A SEGSO"/>
      <sheetName val="TERRITORIALES"/>
      <sheetName val="OTROS CAPITAL"/>
      <sheetName val="% PIB"/>
      <sheetName val="DETALLE SERV.PERS. Y GTOS.GRALS"/>
      <sheetName val="TES"/>
      <sheetName val="DEUDA EXTERNA Y PRES NETO"/>
      <sheetName val="GOBIERNO"/>
    </sheetNames>
    <sheetDataSet>
      <sheetData sheetId="0">
        <row r="47">
          <cell r="J47">
            <v>73510862</v>
          </cell>
          <cell r="K47">
            <v>89523824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PUESTOS"/>
    </sheetNames>
    <sheetDataSet>
      <sheetData sheetId="0">
        <row r="47">
          <cell r="O47">
            <v>186403084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LIQUIDACION98"/>
      <sheetName val="ING-PROY-02 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modgobie CHEQUEO"/>
      <sheetName val="excedentes financieros"/>
    </sheetNames>
    <sheetDataSet>
      <sheetData sheetId="0">
        <row r="47">
          <cell r="L47">
            <v>121707501</v>
          </cell>
          <cell r="M47">
            <v>140953206</v>
          </cell>
          <cell r="N47">
            <v>149042204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DCARBOCOL"/>
      <sheetName val="PRES NETO"/>
      <sheetName val="DEUDA EXTERNA"/>
      <sheetName val="SUPUESTOS"/>
      <sheetName val="RESUMEN"/>
      <sheetName val="RESUMEN CON PLAN"/>
      <sheetName val="PIB"/>
      <sheetName val="TRANSFERENCIAS"/>
      <sheetName val="PPTO97"/>
      <sheetName val="CARBOCOL"/>
      <sheetName val="INTERESES"/>
      <sheetName val="AMORTIZA"/>
      <sheetName val="DEXT"/>
      <sheetName val="Diálogo1"/>
      <sheetName val="Módulo1"/>
      <sheetName val="PROYECTO97"/>
      <sheetName val="Hoja1"/>
      <sheetName val="SEG99"/>
      <sheetName val="RESU99"/>
      <sheetName val="SEG2000"/>
      <sheetName val="RESU2000"/>
      <sheetName val="C1-3vig97-00"/>
      <sheetName val="C1-3vIg98-00"/>
      <sheetName val="chequeo99"/>
      <sheetName val="plano-mensaje"/>
      <sheetName val="C1-3men"/>
      <sheetName val="DIFERENCIAS SIMUL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DCAFE"/>
      <sheetName val="PRES NETO"/>
      <sheetName val="DEUDA EXTERNA"/>
      <sheetName val="PIB"/>
      <sheetName val="RESUMEN"/>
      <sheetName val="RESUMEN CON PLAN"/>
      <sheetName val="SUPUESTOS"/>
      <sheetName val="CONSOLIDADO"/>
      <sheetName val="CRECIMIENTOS %"/>
      <sheetName val="ANUAL1"/>
      <sheetName val="Asesores Junio 01"/>
      <sheetName val="TRANSFERENCIAS"/>
      <sheetName val="Módulo1"/>
      <sheetName val="MODCAFE"/>
      <sheetName val="DIFERENCIAS SIMUL"/>
      <sheetName val="ASESORES AGOSTO 13"/>
      <sheetName val="ASESORES AGOSTO 11"/>
      <sheetName val="ASESORES SEPTIEM 9"/>
      <sheetName val="ASESORES SEPTIEM 7"/>
      <sheetName val="ASESORES AGOSTO 26"/>
      <sheetName val="ASESORES AGOSTO 24"/>
      <sheetName val="Asesores"/>
      <sheetName val="Asesores nov8-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E48"/>
  <sheetViews>
    <sheetView tabSelected="1" zoomScale="80" zoomScaleNormal="80" zoomScalePageLayoutView="0" workbookViewId="0" topLeftCell="A1">
      <selection activeCell="B2" sqref="B2:E2"/>
    </sheetView>
  </sheetViews>
  <sheetFormatPr defaultColWidth="11.421875" defaultRowHeight="15"/>
  <cols>
    <col min="1" max="1" width="10.8515625" style="1" customWidth="1"/>
    <col min="2" max="2" width="39.00390625" style="1" customWidth="1"/>
    <col min="3" max="3" width="27.00390625" style="6" customWidth="1"/>
    <col min="4" max="4" width="24.421875" style="1" customWidth="1"/>
    <col min="5" max="5" width="23.421875" style="1" bestFit="1" customWidth="1"/>
    <col min="6" max="247" width="11.421875" style="1" customWidth="1"/>
    <col min="248" max="248" width="9.00390625" style="1" customWidth="1"/>
    <col min="249" max="249" width="34.28125" style="1" customWidth="1"/>
    <col min="250" max="250" width="28.140625" style="1" customWidth="1"/>
    <col min="251" max="251" width="25.421875" style="1" customWidth="1"/>
    <col min="252" max="252" width="20.421875" style="1" customWidth="1"/>
    <col min="253" max="253" width="11.421875" style="1" customWidth="1"/>
    <col min="254" max="254" width="19.57421875" style="1" bestFit="1" customWidth="1"/>
    <col min="255" max="255" width="15.7109375" style="1" bestFit="1" customWidth="1"/>
    <col min="256" max="16384" width="18.57421875" style="1" bestFit="1" customWidth="1"/>
  </cols>
  <sheetData>
    <row r="1" spans="2:5" ht="12.75">
      <c r="B1" s="70" t="s">
        <v>213</v>
      </c>
      <c r="C1" s="70"/>
      <c r="D1" s="70"/>
      <c r="E1" s="70"/>
    </row>
    <row r="2" spans="2:5" ht="12.75">
      <c r="B2" s="70" t="s">
        <v>1</v>
      </c>
      <c r="C2" s="70"/>
      <c r="D2" s="70"/>
      <c r="E2" s="70"/>
    </row>
    <row r="3" spans="2:5" ht="12.75">
      <c r="B3" s="71" t="s">
        <v>214</v>
      </c>
      <c r="C3" s="71"/>
      <c r="D3" s="71"/>
      <c r="E3" s="71"/>
    </row>
    <row r="4" spans="2:5" ht="12.75">
      <c r="B4" s="71" t="s">
        <v>216</v>
      </c>
      <c r="C4" s="71"/>
      <c r="D4" s="71"/>
      <c r="E4" s="71"/>
    </row>
    <row r="5" spans="2:3" ht="12.75">
      <c r="B5" s="18"/>
      <c r="C5" s="21"/>
    </row>
    <row r="6" spans="1:5" ht="43.5" customHeight="1">
      <c r="A6" s="2" t="s">
        <v>82</v>
      </c>
      <c r="B6" s="2" t="s">
        <v>5</v>
      </c>
      <c r="C6" s="22" t="s">
        <v>215</v>
      </c>
      <c r="D6" s="22" t="s">
        <v>8</v>
      </c>
      <c r="E6" s="22" t="s">
        <v>220</v>
      </c>
    </row>
    <row r="7" spans="1:5" ht="12.75">
      <c r="A7" s="2"/>
      <c r="B7" s="2"/>
      <c r="C7" s="24">
        <v>1</v>
      </c>
      <c r="D7" s="24">
        <v>2</v>
      </c>
      <c r="E7" s="24" t="s">
        <v>221</v>
      </c>
    </row>
    <row r="8" spans="1:5" ht="12.75">
      <c r="A8" s="3" t="s">
        <v>14</v>
      </c>
      <c r="B8" s="3" t="s">
        <v>15</v>
      </c>
      <c r="C8" s="4">
        <v>0</v>
      </c>
      <c r="D8" s="4">
        <v>0</v>
      </c>
      <c r="E8" s="25">
        <v>0</v>
      </c>
    </row>
    <row r="9" spans="1:5" ht="12.75">
      <c r="A9" s="3" t="s">
        <v>16</v>
      </c>
      <c r="B9" s="3" t="s">
        <v>17</v>
      </c>
      <c r="C9" s="4">
        <v>13019348831</v>
      </c>
      <c r="D9" s="4">
        <v>0</v>
      </c>
      <c r="E9" s="25">
        <v>13019348831</v>
      </c>
    </row>
    <row r="10" spans="1:5" ht="12.75">
      <c r="A10" s="3" t="s">
        <v>18</v>
      </c>
      <c r="B10" s="3" t="s">
        <v>19</v>
      </c>
      <c r="C10" s="4">
        <v>22847012687</v>
      </c>
      <c r="D10" s="4">
        <v>0</v>
      </c>
      <c r="E10" s="25">
        <v>22847012687</v>
      </c>
    </row>
    <row r="11" spans="1:5" ht="12.75">
      <c r="A11" s="3" t="s">
        <v>20</v>
      </c>
      <c r="B11" s="3" t="s">
        <v>21</v>
      </c>
      <c r="C11" s="4">
        <v>45604995426</v>
      </c>
      <c r="D11" s="4">
        <v>0</v>
      </c>
      <c r="E11" s="25">
        <v>45604995426</v>
      </c>
    </row>
    <row r="12" spans="1:5" ht="12.75">
      <c r="A12" s="3" t="s">
        <v>22</v>
      </c>
      <c r="B12" s="3" t="s">
        <v>23</v>
      </c>
      <c r="C12" s="4">
        <v>14221295950</v>
      </c>
      <c r="D12" s="4">
        <v>0</v>
      </c>
      <c r="E12" s="25">
        <v>14221295950</v>
      </c>
    </row>
    <row r="13" spans="1:5" ht="12.75">
      <c r="A13" s="3" t="s">
        <v>24</v>
      </c>
      <c r="B13" s="3" t="s">
        <v>25</v>
      </c>
      <c r="C13" s="4">
        <v>7670763071</v>
      </c>
      <c r="D13" s="4">
        <v>0</v>
      </c>
      <c r="E13" s="25">
        <v>7670763071</v>
      </c>
    </row>
    <row r="14" spans="1:5" ht="12.75">
      <c r="A14" s="3" t="s">
        <v>26</v>
      </c>
      <c r="B14" s="3" t="s">
        <v>27</v>
      </c>
      <c r="C14" s="4">
        <v>32891700969</v>
      </c>
      <c r="D14" s="4">
        <v>0</v>
      </c>
      <c r="E14" s="25">
        <v>32891700969</v>
      </c>
    </row>
    <row r="15" spans="1:5" ht="12.75">
      <c r="A15" s="3" t="s">
        <v>28</v>
      </c>
      <c r="B15" s="3" t="s">
        <v>29</v>
      </c>
      <c r="C15" s="4">
        <v>11044870656</v>
      </c>
      <c r="D15" s="4">
        <v>0</v>
      </c>
      <c r="E15" s="25">
        <v>11044870656</v>
      </c>
    </row>
    <row r="16" spans="1:5" ht="12.75">
      <c r="A16" s="3" t="s">
        <v>30</v>
      </c>
      <c r="B16" s="3" t="s">
        <v>31</v>
      </c>
      <c r="C16" s="4">
        <v>15134845573</v>
      </c>
      <c r="D16" s="4">
        <v>0</v>
      </c>
      <c r="E16" s="25">
        <v>15134845573</v>
      </c>
    </row>
    <row r="17" spans="1:5" ht="12.75">
      <c r="A17" s="3" t="s">
        <v>32</v>
      </c>
      <c r="B17" s="3" t="s">
        <v>33</v>
      </c>
      <c r="C17" s="4">
        <v>42882901587</v>
      </c>
      <c r="D17" s="4">
        <v>0</v>
      </c>
      <c r="E17" s="25">
        <v>42882901587</v>
      </c>
    </row>
    <row r="18" spans="1:5" ht="12.75">
      <c r="A18" s="3" t="s">
        <v>34</v>
      </c>
      <c r="B18" s="3" t="s">
        <v>35</v>
      </c>
      <c r="C18" s="4">
        <v>14338415644</v>
      </c>
      <c r="D18" s="4">
        <v>0</v>
      </c>
      <c r="E18" s="25">
        <v>14338415644</v>
      </c>
    </row>
    <row r="19" spans="1:5" ht="12.75">
      <c r="A19" s="3" t="s">
        <v>36</v>
      </c>
      <c r="B19" s="3" t="s">
        <v>37</v>
      </c>
      <c r="C19" s="4">
        <v>10412614632</v>
      </c>
      <c r="D19" s="4">
        <v>0</v>
      </c>
      <c r="E19" s="25">
        <v>10412614632</v>
      </c>
    </row>
    <row r="20" spans="1:5" ht="12.75">
      <c r="A20" s="3" t="s">
        <v>38</v>
      </c>
      <c r="B20" s="3" t="s">
        <v>39</v>
      </c>
      <c r="C20" s="4">
        <v>12426104749</v>
      </c>
      <c r="D20" s="4">
        <v>0</v>
      </c>
      <c r="E20" s="25">
        <v>12426104749</v>
      </c>
    </row>
    <row r="21" spans="1:5" ht="12.75">
      <c r="A21" s="3" t="s">
        <v>40</v>
      </c>
      <c r="B21" s="3" t="s">
        <v>41</v>
      </c>
      <c r="C21" s="4">
        <v>2123180498</v>
      </c>
      <c r="D21" s="4">
        <v>0</v>
      </c>
      <c r="E21" s="25">
        <v>2123180498</v>
      </c>
    </row>
    <row r="22" spans="1:5" ht="12.75">
      <c r="A22" s="3" t="s">
        <v>42</v>
      </c>
      <c r="B22" s="3" t="s">
        <v>43</v>
      </c>
      <c r="C22" s="4">
        <v>1365741042</v>
      </c>
      <c r="D22" s="4">
        <v>0</v>
      </c>
      <c r="E22" s="25">
        <v>1365741042</v>
      </c>
    </row>
    <row r="23" spans="1:5" ht="12.75">
      <c r="A23" s="3" t="s">
        <v>44</v>
      </c>
      <c r="B23" s="3" t="s">
        <v>45</v>
      </c>
      <c r="C23" s="4">
        <v>32670603749</v>
      </c>
      <c r="D23" s="4">
        <v>0</v>
      </c>
      <c r="E23" s="25">
        <v>32670603749</v>
      </c>
    </row>
    <row r="24" spans="1:5" ht="12.75">
      <c r="A24" s="3" t="s">
        <v>46</v>
      </c>
      <c r="B24" s="3" t="s">
        <v>47</v>
      </c>
      <c r="C24" s="4">
        <v>29217783646</v>
      </c>
      <c r="D24" s="4">
        <v>0</v>
      </c>
      <c r="E24" s="25">
        <v>29217783646</v>
      </c>
    </row>
    <row r="25" spans="1:5" ht="12.75">
      <c r="A25" s="3" t="s">
        <v>48</v>
      </c>
      <c r="B25" s="3" t="s">
        <v>49</v>
      </c>
      <c r="C25" s="4">
        <v>6672800453</v>
      </c>
      <c r="D25" s="4">
        <v>0</v>
      </c>
      <c r="E25" s="25">
        <v>6672800453</v>
      </c>
    </row>
    <row r="26" spans="1:5" ht="12.75">
      <c r="A26" s="3" t="s">
        <v>50</v>
      </c>
      <c r="B26" s="3" t="s">
        <v>51</v>
      </c>
      <c r="C26" s="4">
        <v>5783695957</v>
      </c>
      <c r="D26" s="4">
        <v>0</v>
      </c>
      <c r="E26" s="25">
        <v>5783695957</v>
      </c>
    </row>
    <row r="27" spans="1:5" ht="12.75">
      <c r="A27" s="3" t="s">
        <v>52</v>
      </c>
      <c r="B27" s="3" t="s">
        <v>53</v>
      </c>
      <c r="C27" s="4">
        <v>36288877382</v>
      </c>
      <c r="D27" s="4">
        <v>0</v>
      </c>
      <c r="E27" s="25">
        <v>36288877382</v>
      </c>
    </row>
    <row r="28" spans="1:5" ht="12.75">
      <c r="A28" s="3" t="s">
        <v>54</v>
      </c>
      <c r="B28" s="3" t="s">
        <v>55</v>
      </c>
      <c r="C28" s="4">
        <v>22391684730</v>
      </c>
      <c r="D28" s="4">
        <v>0</v>
      </c>
      <c r="E28" s="25">
        <v>22391684730</v>
      </c>
    </row>
    <row r="29" spans="1:5" ht="12.75">
      <c r="A29" s="3" t="s">
        <v>56</v>
      </c>
      <c r="B29" s="3" t="s">
        <v>57</v>
      </c>
      <c r="C29" s="4">
        <v>24229889205</v>
      </c>
      <c r="D29" s="4">
        <v>0</v>
      </c>
      <c r="E29" s="25">
        <v>24229889205</v>
      </c>
    </row>
    <row r="30" spans="1:5" ht="12.75">
      <c r="A30" s="3" t="s">
        <v>58</v>
      </c>
      <c r="B30" s="3" t="s">
        <v>59</v>
      </c>
      <c r="C30" s="4">
        <v>33700785756</v>
      </c>
      <c r="D30" s="4">
        <v>3081000001</v>
      </c>
      <c r="E30" s="25">
        <v>36781785757</v>
      </c>
    </row>
    <row r="31" spans="1:5" ht="12.75">
      <c r="A31" s="3" t="s">
        <v>60</v>
      </c>
      <c r="B31" s="3" t="s">
        <v>61</v>
      </c>
      <c r="C31" s="4">
        <v>8772905697</v>
      </c>
      <c r="D31" s="4">
        <v>0</v>
      </c>
      <c r="E31" s="25">
        <v>8772905697</v>
      </c>
    </row>
    <row r="32" spans="1:5" ht="12.75">
      <c r="A32" s="3" t="s">
        <v>62</v>
      </c>
      <c r="B32" s="3" t="s">
        <v>63</v>
      </c>
      <c r="C32" s="4">
        <v>4657849260</v>
      </c>
      <c r="D32" s="4">
        <v>0</v>
      </c>
      <c r="E32" s="25">
        <v>4657849260</v>
      </c>
    </row>
    <row r="33" spans="1:5" ht="12.75">
      <c r="A33" s="3" t="s">
        <v>64</v>
      </c>
      <c r="B33" s="3" t="s">
        <v>65</v>
      </c>
      <c r="C33" s="4">
        <v>13305601787</v>
      </c>
      <c r="D33" s="4">
        <v>0</v>
      </c>
      <c r="E33" s="25">
        <v>13305601787</v>
      </c>
    </row>
    <row r="34" spans="1:5" ht="12.75">
      <c r="A34" s="3" t="s">
        <v>66</v>
      </c>
      <c r="B34" s="3" t="s">
        <v>67</v>
      </c>
      <c r="C34" s="4">
        <v>1783484827</v>
      </c>
      <c r="D34" s="4">
        <v>0</v>
      </c>
      <c r="E34" s="25">
        <v>1783484827</v>
      </c>
    </row>
    <row r="35" spans="1:5" ht="12.75">
      <c r="A35" s="3" t="s">
        <v>68</v>
      </c>
      <c r="B35" s="3" t="s">
        <v>69</v>
      </c>
      <c r="C35" s="4">
        <v>0</v>
      </c>
      <c r="D35" s="4">
        <v>0</v>
      </c>
      <c r="E35" s="25">
        <v>0</v>
      </c>
    </row>
    <row r="36" spans="1:5" ht="12.75">
      <c r="A36" s="3" t="s">
        <v>70</v>
      </c>
      <c r="B36" s="3" t="s">
        <v>71</v>
      </c>
      <c r="C36" s="4">
        <v>1040881846</v>
      </c>
      <c r="D36" s="4">
        <v>0</v>
      </c>
      <c r="E36" s="25">
        <v>1040881846</v>
      </c>
    </row>
    <row r="37" spans="1:5" ht="12.75">
      <c r="A37" s="3" t="s">
        <v>72</v>
      </c>
      <c r="B37" s="3" t="s">
        <v>73</v>
      </c>
      <c r="C37" s="4">
        <v>0</v>
      </c>
      <c r="D37" s="4">
        <v>0</v>
      </c>
      <c r="E37" s="25">
        <v>0</v>
      </c>
    </row>
    <row r="38" spans="1:5" ht="12.75">
      <c r="A38" s="3" t="s">
        <v>74</v>
      </c>
      <c r="B38" s="3" t="s">
        <v>75</v>
      </c>
      <c r="C38" s="4">
        <v>0</v>
      </c>
      <c r="D38" s="4">
        <v>0</v>
      </c>
      <c r="E38" s="25">
        <v>0</v>
      </c>
    </row>
    <row r="39" spans="1:5" ht="12.75">
      <c r="A39" s="3" t="s">
        <v>76</v>
      </c>
      <c r="B39" s="3" t="s">
        <v>77</v>
      </c>
      <c r="C39" s="4">
        <v>0</v>
      </c>
      <c r="D39" s="4">
        <v>0</v>
      </c>
      <c r="E39" s="25">
        <v>0</v>
      </c>
    </row>
    <row r="40" ht="12.75">
      <c r="D40" s="6"/>
    </row>
    <row r="41" spans="2:5" ht="12.75">
      <c r="B41" s="7" t="s">
        <v>78</v>
      </c>
      <c r="C41" s="23">
        <v>466500635610</v>
      </c>
      <c r="D41" s="23">
        <v>3081000001</v>
      </c>
      <c r="E41" s="23">
        <v>469581635611</v>
      </c>
    </row>
    <row r="42" spans="2:3" s="9" customFormat="1" ht="12.75" customHeight="1">
      <c r="B42" s="69"/>
      <c r="C42" s="69"/>
    </row>
    <row r="44" ht="12.75">
      <c r="E44" s="5"/>
    </row>
    <row r="45" ht="12.75">
      <c r="E45" s="6"/>
    </row>
    <row r="48" spans="2:4" ht="12.75">
      <c r="B48" s="6"/>
      <c r="D48" s="6"/>
    </row>
  </sheetData>
  <sheetProtection/>
  <mergeCells count="5">
    <mergeCell ref="B42:C42"/>
    <mergeCell ref="B1:E1"/>
    <mergeCell ref="B2:E2"/>
    <mergeCell ref="B3:E3"/>
    <mergeCell ref="B4:E4"/>
  </mergeCells>
  <printOptions horizontalCentered="1"/>
  <pageMargins left="0.3937007874015748" right="0.3937007874015748" top="0.984251968503937" bottom="0.7874015748031497" header="0" footer="0"/>
  <pageSetup fitToHeight="1" fitToWidth="1" horizontalDpi="600" verticalDpi="600" orientation="landscape" paperSize="136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F77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9.00390625" style="10" customWidth="1"/>
    <col min="2" max="2" width="30.140625" style="10" customWidth="1"/>
    <col min="3" max="3" width="29.28125" style="10" customWidth="1"/>
    <col min="4" max="4" width="41.28125" style="10" customWidth="1"/>
    <col min="5" max="5" width="19.421875" style="10" customWidth="1"/>
    <col min="6" max="250" width="11.421875" style="10" customWidth="1"/>
    <col min="251" max="251" width="9.00390625" style="10" customWidth="1"/>
    <col min="252" max="252" width="23.7109375" style="10" customWidth="1"/>
    <col min="253" max="253" width="21.57421875" style="10" bestFit="1" customWidth="1"/>
    <col min="254" max="254" width="28.421875" style="10" customWidth="1"/>
    <col min="255" max="255" width="31.00390625" style="10" customWidth="1"/>
    <col min="256" max="16384" width="22.00390625" style="10" bestFit="1" customWidth="1"/>
  </cols>
  <sheetData>
    <row r="1" spans="2:4" ht="12.75">
      <c r="B1" s="72" t="s">
        <v>217</v>
      </c>
      <c r="C1" s="72"/>
      <c r="D1" s="72"/>
    </row>
    <row r="2" spans="2:4" ht="12.75">
      <c r="B2" s="72" t="s">
        <v>1</v>
      </c>
      <c r="C2" s="72"/>
      <c r="D2" s="72"/>
    </row>
    <row r="3" spans="2:4" ht="12.75">
      <c r="B3" s="73" t="s">
        <v>218</v>
      </c>
      <c r="C3" s="73"/>
      <c r="D3" s="73"/>
    </row>
    <row r="4" spans="2:4" ht="12.75">
      <c r="B4" s="73" t="s">
        <v>219</v>
      </c>
      <c r="C4" s="73"/>
      <c r="D4" s="73"/>
    </row>
    <row r="6" spans="1:4" ht="39.75" customHeight="1">
      <c r="A6" s="19" t="s">
        <v>82</v>
      </c>
      <c r="B6" s="11" t="s">
        <v>5</v>
      </c>
      <c r="C6" s="11" t="s">
        <v>83</v>
      </c>
      <c r="D6" s="2" t="s">
        <v>215</v>
      </c>
    </row>
    <row r="7" spans="1:4" ht="12.75">
      <c r="A7" s="2"/>
      <c r="B7" s="2"/>
      <c r="C7" s="2"/>
      <c r="D7" s="2">
        <v>1</v>
      </c>
    </row>
    <row r="8" spans="1:4" s="13" customFormat="1" ht="12.75">
      <c r="A8" s="4" t="s">
        <v>85</v>
      </c>
      <c r="B8" s="4" t="s">
        <v>15</v>
      </c>
      <c r="C8" s="4" t="s">
        <v>86</v>
      </c>
      <c r="D8" s="4">
        <v>0</v>
      </c>
    </row>
    <row r="9" spans="1:6" ht="12.75">
      <c r="A9" s="4" t="s">
        <v>87</v>
      </c>
      <c r="B9" s="4" t="s">
        <v>15</v>
      </c>
      <c r="C9" s="4" t="s">
        <v>88</v>
      </c>
      <c r="D9" s="4">
        <v>0</v>
      </c>
      <c r="E9" s="13"/>
      <c r="F9" s="13"/>
    </row>
    <row r="10" spans="1:6" ht="12.75">
      <c r="A10" s="4" t="s">
        <v>89</v>
      </c>
      <c r="B10" s="4" t="s">
        <v>15</v>
      </c>
      <c r="C10" s="4" t="s">
        <v>90</v>
      </c>
      <c r="D10" s="4">
        <v>0</v>
      </c>
      <c r="E10" s="13"/>
      <c r="F10" s="13"/>
    </row>
    <row r="11" spans="1:6" ht="12.75">
      <c r="A11" s="4" t="s">
        <v>91</v>
      </c>
      <c r="B11" s="4" t="s">
        <v>15</v>
      </c>
      <c r="C11" s="4" t="s">
        <v>92</v>
      </c>
      <c r="D11" s="4">
        <v>0</v>
      </c>
      <c r="E11" s="13"/>
      <c r="F11" s="13"/>
    </row>
    <row r="12" spans="1:6" ht="12.75">
      <c r="A12" s="4" t="s">
        <v>93</v>
      </c>
      <c r="B12" s="4" t="s">
        <v>15</v>
      </c>
      <c r="C12" s="4" t="s">
        <v>94</v>
      </c>
      <c r="D12" s="4">
        <v>0</v>
      </c>
      <c r="E12" s="13"/>
      <c r="F12" s="13"/>
    </row>
    <row r="13" spans="1:6" ht="12.75">
      <c r="A13" s="4" t="s">
        <v>95</v>
      </c>
      <c r="B13" s="4" t="s">
        <v>15</v>
      </c>
      <c r="C13" s="4" t="s">
        <v>96</v>
      </c>
      <c r="D13" s="4">
        <v>895242407</v>
      </c>
      <c r="E13" s="13"/>
      <c r="F13" s="13"/>
    </row>
    <row r="14" spans="1:6" ht="12.75">
      <c r="A14" s="4" t="s">
        <v>97</v>
      </c>
      <c r="B14" s="4" t="s">
        <v>15</v>
      </c>
      <c r="C14" s="4" t="s">
        <v>98</v>
      </c>
      <c r="D14" s="4">
        <v>204003329</v>
      </c>
      <c r="E14" s="13"/>
      <c r="F14" s="13"/>
    </row>
    <row r="15" spans="1:6" ht="12.75">
      <c r="A15" s="4" t="s">
        <v>99</v>
      </c>
      <c r="B15" s="4" t="s">
        <v>15</v>
      </c>
      <c r="C15" s="4" t="s">
        <v>100</v>
      </c>
      <c r="D15" s="4">
        <v>0</v>
      </c>
      <c r="E15" s="13"/>
      <c r="F15" s="13"/>
    </row>
    <row r="16" spans="1:6" ht="12.75">
      <c r="A16" s="4" t="s">
        <v>101</v>
      </c>
      <c r="B16" s="4" t="s">
        <v>17</v>
      </c>
      <c r="C16" s="4" t="s">
        <v>102</v>
      </c>
      <c r="D16" s="4">
        <v>13369883503</v>
      </c>
      <c r="E16" s="13"/>
      <c r="F16" s="13"/>
    </row>
    <row r="17" spans="1:6" ht="12.75">
      <c r="A17" s="4" t="s">
        <v>103</v>
      </c>
      <c r="B17" s="4" t="s">
        <v>104</v>
      </c>
      <c r="C17" s="4" t="s">
        <v>105</v>
      </c>
      <c r="D17" s="4">
        <v>0</v>
      </c>
      <c r="E17" s="13"/>
      <c r="F17" s="13"/>
    </row>
    <row r="18" spans="1:6" ht="12.75">
      <c r="A18" s="4" t="s">
        <v>106</v>
      </c>
      <c r="B18" s="4" t="s">
        <v>17</v>
      </c>
      <c r="C18" s="4" t="s">
        <v>107</v>
      </c>
      <c r="D18" s="4">
        <v>0</v>
      </c>
      <c r="E18" s="13"/>
      <c r="F18" s="13"/>
    </row>
    <row r="19" spans="1:6" ht="12.75">
      <c r="A19" s="4" t="s">
        <v>108</v>
      </c>
      <c r="B19" s="4" t="s">
        <v>109</v>
      </c>
      <c r="C19" s="4" t="s">
        <v>109</v>
      </c>
      <c r="D19" s="4">
        <v>12182515224</v>
      </c>
      <c r="E19" s="13"/>
      <c r="F19" s="13"/>
    </row>
    <row r="20" spans="1:6" ht="12.75">
      <c r="A20" s="4" t="s">
        <v>110</v>
      </c>
      <c r="B20" s="4" t="s">
        <v>19</v>
      </c>
      <c r="C20" s="4" t="s">
        <v>111</v>
      </c>
      <c r="D20" s="4">
        <v>12964556669</v>
      </c>
      <c r="E20" s="13"/>
      <c r="F20" s="13"/>
    </row>
    <row r="21" spans="1:6" ht="12.75">
      <c r="A21" s="4" t="s">
        <v>112</v>
      </c>
      <c r="B21" s="4" t="s">
        <v>19</v>
      </c>
      <c r="C21" s="4" t="s">
        <v>113</v>
      </c>
      <c r="D21" s="4">
        <v>4055479865</v>
      </c>
      <c r="E21" s="13"/>
      <c r="F21" s="13"/>
    </row>
    <row r="22" spans="1:6" ht="12.75">
      <c r="A22" s="4" t="s">
        <v>114</v>
      </c>
      <c r="B22" s="4" t="s">
        <v>21</v>
      </c>
      <c r="C22" s="4" t="s">
        <v>115</v>
      </c>
      <c r="D22" s="4">
        <v>11730798538</v>
      </c>
      <c r="E22" s="13"/>
      <c r="F22" s="13"/>
    </row>
    <row r="23" spans="1:6" ht="12.75">
      <c r="A23" s="4" t="s">
        <v>116</v>
      </c>
      <c r="B23" s="4" t="s">
        <v>21</v>
      </c>
      <c r="C23" s="4" t="s">
        <v>117</v>
      </c>
      <c r="D23" s="4">
        <v>4825376249</v>
      </c>
      <c r="E23" s="13"/>
      <c r="F23" s="13"/>
    </row>
    <row r="24" spans="1:6" ht="12.75">
      <c r="A24" s="4" t="s">
        <v>118</v>
      </c>
      <c r="B24" s="4" t="s">
        <v>21</v>
      </c>
      <c r="C24" s="4" t="s">
        <v>119</v>
      </c>
      <c r="D24" s="4">
        <v>3792844405</v>
      </c>
      <c r="E24" s="13"/>
      <c r="F24" s="13"/>
    </row>
    <row r="25" spans="1:6" ht="12.75">
      <c r="A25" s="4" t="s">
        <v>120</v>
      </c>
      <c r="B25" s="4" t="s">
        <v>23</v>
      </c>
      <c r="C25" s="4" t="s">
        <v>121</v>
      </c>
      <c r="D25" s="4">
        <v>12180534110</v>
      </c>
      <c r="E25" s="13"/>
      <c r="F25" s="13"/>
    </row>
    <row r="26" spans="1:6" ht="12.75">
      <c r="A26" s="4" t="s">
        <v>122</v>
      </c>
      <c r="B26" s="4" t="s">
        <v>25</v>
      </c>
      <c r="C26" s="4" t="s">
        <v>123</v>
      </c>
      <c r="D26" s="4">
        <v>6254868163</v>
      </c>
      <c r="E26" s="13"/>
      <c r="F26" s="13"/>
    </row>
    <row r="27" spans="1:6" ht="12.75">
      <c r="A27" s="4" t="s">
        <v>124</v>
      </c>
      <c r="B27" s="4" t="s">
        <v>27</v>
      </c>
      <c r="C27" s="4" t="s">
        <v>125</v>
      </c>
      <c r="D27" s="4">
        <v>7933499873</v>
      </c>
      <c r="E27" s="13"/>
      <c r="F27" s="13"/>
    </row>
    <row r="28" spans="1:6" ht="12.75">
      <c r="A28" s="4" t="s">
        <v>126</v>
      </c>
      <c r="B28" s="4" t="s">
        <v>29</v>
      </c>
      <c r="C28" s="4" t="s">
        <v>127</v>
      </c>
      <c r="D28" s="4">
        <v>8536429670</v>
      </c>
      <c r="E28" s="13"/>
      <c r="F28" s="13"/>
    </row>
    <row r="29" spans="1:6" ht="12.75">
      <c r="A29" s="4" t="s">
        <v>128</v>
      </c>
      <c r="B29" s="4" t="s">
        <v>31</v>
      </c>
      <c r="C29" s="4" t="s">
        <v>129</v>
      </c>
      <c r="D29" s="4">
        <v>10910743222</v>
      </c>
      <c r="E29" s="13"/>
      <c r="F29" s="13"/>
    </row>
    <row r="30" spans="1:6" ht="12.75">
      <c r="A30" s="4" t="s">
        <v>130</v>
      </c>
      <c r="B30" s="4" t="s">
        <v>31</v>
      </c>
      <c r="C30" s="4" t="s">
        <v>131</v>
      </c>
      <c r="D30" s="4">
        <v>3678661192</v>
      </c>
      <c r="E30" s="13"/>
      <c r="F30" s="13"/>
    </row>
    <row r="31" spans="1:6" ht="12.75">
      <c r="A31" s="4" t="s">
        <v>132</v>
      </c>
      <c r="B31" s="4" t="s">
        <v>31</v>
      </c>
      <c r="C31" s="4" t="s">
        <v>133</v>
      </c>
      <c r="D31" s="4">
        <v>4019679514</v>
      </c>
      <c r="E31" s="13"/>
      <c r="F31" s="13"/>
    </row>
    <row r="32" spans="1:6" ht="12.75">
      <c r="A32" s="4" t="s">
        <v>134</v>
      </c>
      <c r="B32" s="4" t="s">
        <v>33</v>
      </c>
      <c r="C32" s="4" t="s">
        <v>135</v>
      </c>
      <c r="D32" s="4">
        <v>1552429211</v>
      </c>
      <c r="E32" s="13"/>
      <c r="F32" s="13"/>
    </row>
    <row r="33" spans="1:6" ht="12.75">
      <c r="A33" s="4" t="s">
        <v>136</v>
      </c>
      <c r="B33" s="4" t="s">
        <v>33</v>
      </c>
      <c r="C33" s="4" t="s">
        <v>137</v>
      </c>
      <c r="D33" s="4">
        <v>116275496</v>
      </c>
      <c r="E33" s="13"/>
      <c r="F33" s="13"/>
    </row>
    <row r="34" spans="1:6" ht="12.75">
      <c r="A34" s="4" t="s">
        <v>138</v>
      </c>
      <c r="B34" s="4" t="s">
        <v>33</v>
      </c>
      <c r="C34" s="4" t="s">
        <v>139</v>
      </c>
      <c r="D34" s="4">
        <v>2620192581</v>
      </c>
      <c r="E34" s="13"/>
      <c r="F34" s="13"/>
    </row>
    <row r="35" spans="1:6" ht="12.75">
      <c r="A35" s="4" t="s">
        <v>140</v>
      </c>
      <c r="B35" s="4" t="s">
        <v>33</v>
      </c>
      <c r="C35" s="4" t="s">
        <v>141</v>
      </c>
      <c r="D35" s="4">
        <v>2079989466</v>
      </c>
      <c r="E35" s="13"/>
      <c r="F35" s="13"/>
    </row>
    <row r="36" spans="1:6" ht="12.75">
      <c r="A36" s="4" t="s">
        <v>142</v>
      </c>
      <c r="B36" s="4" t="s">
        <v>33</v>
      </c>
      <c r="C36" s="4" t="s">
        <v>143</v>
      </c>
      <c r="D36" s="4">
        <v>0</v>
      </c>
      <c r="E36" s="13"/>
      <c r="F36" s="13"/>
    </row>
    <row r="37" spans="1:6" ht="12.75">
      <c r="A37" s="4" t="s">
        <v>144</v>
      </c>
      <c r="B37" s="4" t="s">
        <v>33</v>
      </c>
      <c r="C37" s="4" t="s">
        <v>145</v>
      </c>
      <c r="D37" s="4">
        <v>0</v>
      </c>
      <c r="E37" s="13"/>
      <c r="F37" s="13"/>
    </row>
    <row r="38" spans="1:6" ht="12.75">
      <c r="A38" s="4" t="s">
        <v>146</v>
      </c>
      <c r="B38" s="4" t="s">
        <v>33</v>
      </c>
      <c r="C38" s="4" t="s">
        <v>147</v>
      </c>
      <c r="D38" s="4">
        <v>1181679947</v>
      </c>
      <c r="E38" s="13"/>
      <c r="F38" s="13"/>
    </row>
    <row r="39" spans="1:6" ht="12.75">
      <c r="A39" s="4" t="s">
        <v>148</v>
      </c>
      <c r="B39" s="4" t="s">
        <v>149</v>
      </c>
      <c r="C39" s="4" t="s">
        <v>150</v>
      </c>
      <c r="D39" s="4">
        <v>8135394547</v>
      </c>
      <c r="E39" s="13"/>
      <c r="F39" s="13"/>
    </row>
    <row r="40" spans="1:6" ht="12.75">
      <c r="A40" s="4" t="s">
        <v>151</v>
      </c>
      <c r="B40" s="4" t="s">
        <v>37</v>
      </c>
      <c r="C40" s="4" t="s">
        <v>152</v>
      </c>
      <c r="D40" s="4">
        <v>11889211873</v>
      </c>
      <c r="E40" s="13"/>
      <c r="F40" s="13"/>
    </row>
    <row r="41" spans="1:6" ht="12.75">
      <c r="A41" s="4" t="s">
        <v>153</v>
      </c>
      <c r="B41" s="4" t="s">
        <v>37</v>
      </c>
      <c r="C41" s="4" t="s">
        <v>154</v>
      </c>
      <c r="D41" s="4">
        <v>542027809</v>
      </c>
      <c r="E41" s="13"/>
      <c r="F41" s="13"/>
    </row>
    <row r="42" spans="1:6" ht="12.75">
      <c r="A42" s="4" t="s">
        <v>155</v>
      </c>
      <c r="B42" s="4" t="s">
        <v>156</v>
      </c>
      <c r="C42" s="4" t="s">
        <v>157</v>
      </c>
      <c r="D42" s="4">
        <v>8989998875</v>
      </c>
      <c r="E42" s="13"/>
      <c r="F42" s="13"/>
    </row>
    <row r="43" spans="1:6" ht="12.75">
      <c r="A43" s="4" t="s">
        <v>158</v>
      </c>
      <c r="B43" s="4" t="s">
        <v>39</v>
      </c>
      <c r="C43" s="4" t="s">
        <v>159</v>
      </c>
      <c r="D43" s="4">
        <v>413559373</v>
      </c>
      <c r="E43" s="13"/>
      <c r="F43" s="13"/>
    </row>
    <row r="44" spans="1:6" ht="12.75">
      <c r="A44" s="4" t="s">
        <v>160</v>
      </c>
      <c r="B44" s="4" t="s">
        <v>39</v>
      </c>
      <c r="C44" s="4" t="s">
        <v>161</v>
      </c>
      <c r="D44" s="4">
        <v>0</v>
      </c>
      <c r="E44" s="13"/>
      <c r="F44" s="13"/>
    </row>
    <row r="45" spans="1:6" ht="12.75">
      <c r="A45" s="4" t="s">
        <v>162</v>
      </c>
      <c r="B45" s="4" t="s">
        <v>41</v>
      </c>
      <c r="C45" s="4" t="s">
        <v>163</v>
      </c>
      <c r="D45" s="4">
        <v>18430110146</v>
      </c>
      <c r="E45" s="13"/>
      <c r="F45" s="13"/>
    </row>
    <row r="46" spans="1:6" ht="12.75">
      <c r="A46" s="4" t="s">
        <v>164</v>
      </c>
      <c r="B46" s="4" t="s">
        <v>41</v>
      </c>
      <c r="C46" s="4" t="s">
        <v>165</v>
      </c>
      <c r="D46" s="4">
        <v>5190626814</v>
      </c>
      <c r="E46" s="13"/>
      <c r="F46" s="13"/>
    </row>
    <row r="47" spans="1:6" ht="12.75">
      <c r="A47" s="4" t="s">
        <v>166</v>
      </c>
      <c r="B47" s="4" t="s">
        <v>43</v>
      </c>
      <c r="C47" s="4" t="s">
        <v>167</v>
      </c>
      <c r="D47" s="4">
        <v>8707635929</v>
      </c>
      <c r="E47" s="13"/>
      <c r="F47" s="13"/>
    </row>
    <row r="48" spans="1:6" ht="12.75">
      <c r="A48" s="4" t="s">
        <v>168</v>
      </c>
      <c r="B48" s="4" t="s">
        <v>45</v>
      </c>
      <c r="C48" s="4" t="s">
        <v>169</v>
      </c>
      <c r="D48" s="4">
        <v>13085333894</v>
      </c>
      <c r="E48" s="13"/>
      <c r="F48" s="13"/>
    </row>
    <row r="49" spans="1:6" ht="12.75">
      <c r="A49" s="4" t="s">
        <v>170</v>
      </c>
      <c r="B49" s="4" t="s">
        <v>45</v>
      </c>
      <c r="C49" s="4" t="s">
        <v>171</v>
      </c>
      <c r="D49" s="4">
        <v>2980982019</v>
      </c>
      <c r="E49" s="13"/>
      <c r="F49" s="13"/>
    </row>
    <row r="50" spans="1:6" ht="12.75">
      <c r="A50" s="4" t="s">
        <v>172</v>
      </c>
      <c r="B50" s="4" t="s">
        <v>45</v>
      </c>
      <c r="C50" s="4" t="s">
        <v>173</v>
      </c>
      <c r="D50" s="4">
        <v>0</v>
      </c>
      <c r="E50" s="13"/>
      <c r="F50" s="13"/>
    </row>
    <row r="51" spans="1:6" ht="12.75">
      <c r="A51" s="4" t="s">
        <v>174</v>
      </c>
      <c r="B51" s="4" t="s">
        <v>47</v>
      </c>
      <c r="C51" s="4" t="s">
        <v>175</v>
      </c>
      <c r="D51" s="4">
        <v>9171989939</v>
      </c>
      <c r="E51" s="13"/>
      <c r="F51" s="13"/>
    </row>
    <row r="52" spans="1:6" ht="12.75">
      <c r="A52" s="4" t="s">
        <v>176</v>
      </c>
      <c r="B52" s="4" t="s">
        <v>49</v>
      </c>
      <c r="C52" s="4" t="s">
        <v>177</v>
      </c>
      <c r="D52" s="4">
        <v>5915906903</v>
      </c>
      <c r="E52" s="13"/>
      <c r="F52" s="13"/>
    </row>
    <row r="53" spans="1:6" ht="12.75">
      <c r="A53" s="4" t="s">
        <v>178</v>
      </c>
      <c r="B53" s="4" t="s">
        <v>51</v>
      </c>
      <c r="C53" s="4" t="s">
        <v>179</v>
      </c>
      <c r="D53" s="4">
        <v>4183464846</v>
      </c>
      <c r="E53" s="13"/>
      <c r="F53" s="13"/>
    </row>
    <row r="54" spans="1:6" ht="12.75">
      <c r="A54" s="4" t="s">
        <v>180</v>
      </c>
      <c r="B54" s="4" t="s">
        <v>51</v>
      </c>
      <c r="C54" s="4" t="s">
        <v>181</v>
      </c>
      <c r="D54" s="4">
        <v>255392737</v>
      </c>
      <c r="E54" s="13"/>
      <c r="F54" s="13"/>
    </row>
    <row r="55" spans="1:6" ht="12.75">
      <c r="A55" s="4" t="s">
        <v>182</v>
      </c>
      <c r="B55" s="4" t="s">
        <v>53</v>
      </c>
      <c r="C55" s="4" t="s">
        <v>183</v>
      </c>
      <c r="D55" s="4">
        <v>13914831689</v>
      </c>
      <c r="E55" s="13"/>
      <c r="F55" s="13"/>
    </row>
    <row r="56" spans="1:6" ht="12.75">
      <c r="A56" s="4" t="s">
        <v>184</v>
      </c>
      <c r="B56" s="4" t="s">
        <v>53</v>
      </c>
      <c r="C56" s="4" t="s">
        <v>185</v>
      </c>
      <c r="D56" s="4">
        <v>5753982199</v>
      </c>
      <c r="E56" s="13"/>
      <c r="F56" s="13"/>
    </row>
    <row r="57" spans="1:6" ht="12.75">
      <c r="A57" s="4" t="s">
        <v>186</v>
      </c>
      <c r="B57" s="4" t="s">
        <v>53</v>
      </c>
      <c r="C57" s="4" t="s">
        <v>187</v>
      </c>
      <c r="D57" s="4">
        <v>5018233947</v>
      </c>
      <c r="E57" s="13"/>
      <c r="F57" s="13"/>
    </row>
    <row r="58" spans="1:6" ht="12.75">
      <c r="A58" s="4" t="s">
        <v>188</v>
      </c>
      <c r="B58" s="4" t="s">
        <v>53</v>
      </c>
      <c r="C58" s="4" t="s">
        <v>189</v>
      </c>
      <c r="D58" s="4">
        <v>3522773980</v>
      </c>
      <c r="E58" s="13"/>
      <c r="F58" s="13"/>
    </row>
    <row r="59" spans="1:6" ht="12.75">
      <c r="A59" s="4" t="s">
        <v>190</v>
      </c>
      <c r="B59" s="4" t="s">
        <v>53</v>
      </c>
      <c r="C59" s="4" t="s">
        <v>191</v>
      </c>
      <c r="D59" s="4">
        <v>5886904719</v>
      </c>
      <c r="E59" s="13"/>
      <c r="F59" s="13"/>
    </row>
    <row r="60" spans="1:6" ht="12.75">
      <c r="A60" s="4" t="s">
        <v>192</v>
      </c>
      <c r="B60" s="4" t="s">
        <v>55</v>
      </c>
      <c r="C60" s="4" t="s">
        <v>193</v>
      </c>
      <c r="D60" s="4">
        <v>5865042311</v>
      </c>
      <c r="E60" s="13"/>
      <c r="F60" s="13"/>
    </row>
    <row r="61" spans="1:6" ht="12.75">
      <c r="A61" s="4" t="s">
        <v>194</v>
      </c>
      <c r="B61" s="4" t="s">
        <v>57</v>
      </c>
      <c r="C61" s="4" t="s">
        <v>195</v>
      </c>
      <c r="D61" s="4">
        <v>10959921837</v>
      </c>
      <c r="E61" s="13"/>
      <c r="F61" s="13"/>
    </row>
    <row r="62" spans="1:6" ht="12.75">
      <c r="A62" s="4" t="s">
        <v>196</v>
      </c>
      <c r="B62" s="4" t="s">
        <v>59</v>
      </c>
      <c r="C62" s="4" t="s">
        <v>197</v>
      </c>
      <c r="D62" s="4">
        <v>22384751704</v>
      </c>
      <c r="E62" s="13"/>
      <c r="F62" s="13"/>
    </row>
    <row r="63" spans="1:6" ht="12.75">
      <c r="A63" s="4" t="s">
        <v>198</v>
      </c>
      <c r="B63" s="4" t="s">
        <v>59</v>
      </c>
      <c r="C63" s="4" t="s">
        <v>199</v>
      </c>
      <c r="D63" s="4">
        <v>1078592793</v>
      </c>
      <c r="E63" s="13"/>
      <c r="F63" s="13"/>
    </row>
    <row r="64" spans="1:6" ht="12.75">
      <c r="A64" s="4" t="s">
        <v>200</v>
      </c>
      <c r="B64" s="4" t="s">
        <v>59</v>
      </c>
      <c r="C64" s="4" t="s">
        <v>201</v>
      </c>
      <c r="D64" s="4">
        <v>4689288508</v>
      </c>
      <c r="E64" s="13"/>
      <c r="F64" s="13"/>
    </row>
    <row r="65" spans="1:6" ht="12.75">
      <c r="A65" s="4" t="s">
        <v>202</v>
      </c>
      <c r="B65" s="4" t="s">
        <v>59</v>
      </c>
      <c r="C65" s="4" t="s">
        <v>203</v>
      </c>
      <c r="D65" s="4">
        <v>1733830927</v>
      </c>
      <c r="E65" s="13"/>
      <c r="F65" s="13"/>
    </row>
    <row r="66" spans="1:6" ht="12.75">
      <c r="A66" s="4" t="s">
        <v>204</v>
      </c>
      <c r="B66" s="4" t="s">
        <v>205</v>
      </c>
      <c r="C66" s="4" t="s">
        <v>206</v>
      </c>
      <c r="D66" s="4">
        <v>0</v>
      </c>
      <c r="E66" s="13"/>
      <c r="F66" s="13"/>
    </row>
    <row r="67" spans="1:6" ht="12.75">
      <c r="A67" s="4" t="s">
        <v>207</v>
      </c>
      <c r="B67" s="4" t="s">
        <v>59</v>
      </c>
      <c r="C67" s="4" t="s">
        <v>208</v>
      </c>
      <c r="D67" s="4">
        <v>1150599765</v>
      </c>
      <c r="E67" s="13"/>
      <c r="F67" s="13"/>
    </row>
    <row r="68" spans="1:6" ht="12.75">
      <c r="A68" s="4" t="s">
        <v>209</v>
      </c>
      <c r="B68" s="4" t="s">
        <v>59</v>
      </c>
      <c r="C68" s="4" t="s">
        <v>210</v>
      </c>
      <c r="D68" s="4">
        <v>0</v>
      </c>
      <c r="E68" s="13"/>
      <c r="F68" s="13"/>
    </row>
    <row r="69" spans="1:6" ht="12.75">
      <c r="A69" s="4" t="s">
        <v>211</v>
      </c>
      <c r="B69" s="4" t="s">
        <v>63</v>
      </c>
      <c r="C69" s="4" t="s">
        <v>212</v>
      </c>
      <c r="D69" s="4">
        <v>3341491576</v>
      </c>
      <c r="E69" s="13"/>
      <c r="F69" s="13"/>
    </row>
    <row r="70" spans="1:2" ht="12.75">
      <c r="A70" s="13"/>
      <c r="B70" s="13"/>
    </row>
    <row r="71" spans="2:5" ht="12.75">
      <c r="B71" s="74" t="s">
        <v>78</v>
      </c>
      <c r="C71" s="74"/>
      <c r="D71" s="8">
        <v>308277564293</v>
      </c>
      <c r="E71" s="14"/>
    </row>
    <row r="72" ht="12.75" customHeight="1">
      <c r="D72" s="14"/>
    </row>
    <row r="73" ht="12.75">
      <c r="D73" s="14"/>
    </row>
    <row r="76" ht="15.75">
      <c r="D76" s="20"/>
    </row>
    <row r="77" ht="12.75">
      <c r="D77" s="14"/>
    </row>
  </sheetData>
  <sheetProtection/>
  <mergeCells count="5">
    <mergeCell ref="B1:D1"/>
    <mergeCell ref="B2:D2"/>
    <mergeCell ref="B3:D3"/>
    <mergeCell ref="B4:D4"/>
    <mergeCell ref="B71:C71"/>
  </mergeCells>
  <printOptions horizontalCentered="1"/>
  <pageMargins left="0.3937007874015748" right="0.3937007874015748" top="0.984251968503937" bottom="0.984251968503937" header="0" footer="0"/>
  <pageSetup fitToHeight="100" fitToWidth="1" horizontalDpi="600" verticalDpi="600" orientation="landscape" paperSize="1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8"/>
  <sheetViews>
    <sheetView zoomScale="80" zoomScaleNormal="80" zoomScalePageLayoutView="0" workbookViewId="0" topLeftCell="A1">
      <selection activeCell="B3" sqref="B3:F3"/>
    </sheetView>
  </sheetViews>
  <sheetFormatPr defaultColWidth="11.421875" defaultRowHeight="15"/>
  <cols>
    <col min="2" max="2" width="23.7109375" style="0" bestFit="1" customWidth="1"/>
    <col min="3" max="3" width="15.7109375" style="0" customWidth="1"/>
    <col min="4" max="4" width="21.28125" style="0" bestFit="1" customWidth="1"/>
    <col min="5" max="5" width="18.28125" style="0" customWidth="1"/>
    <col min="6" max="6" width="26.28125" style="0" customWidth="1"/>
  </cols>
  <sheetData>
    <row r="1" spans="1:6" ht="15.75">
      <c r="A1" s="10"/>
      <c r="B1" s="76" t="s">
        <v>0</v>
      </c>
      <c r="C1" s="76"/>
      <c r="D1" s="76"/>
      <c r="E1" s="76"/>
      <c r="F1" s="76"/>
    </row>
    <row r="2" spans="1:6" ht="15.75">
      <c r="A2" s="10"/>
      <c r="B2" s="76" t="s">
        <v>1</v>
      </c>
      <c r="C2" s="76"/>
      <c r="D2" s="76"/>
      <c r="E2" s="76"/>
      <c r="F2" s="76"/>
    </row>
    <row r="3" spans="1:6" ht="36" customHeight="1">
      <c r="A3" s="10"/>
      <c r="B3" s="77" t="s">
        <v>228</v>
      </c>
      <c r="C3" s="77"/>
      <c r="D3" s="77"/>
      <c r="E3" s="77"/>
      <c r="F3" s="77"/>
    </row>
    <row r="4" spans="1:5" ht="15.75">
      <c r="A4" s="10"/>
      <c r="B4" s="75"/>
      <c r="C4" s="75"/>
      <c r="D4" s="75"/>
      <c r="E4" s="75"/>
    </row>
    <row r="5" spans="1:5" ht="15">
      <c r="A5" s="10"/>
      <c r="B5" s="10"/>
      <c r="C5" s="10"/>
      <c r="D5" s="10"/>
      <c r="E5" s="10"/>
    </row>
    <row r="6" spans="1:6" ht="55.5" customHeight="1">
      <c r="A6" s="11" t="s">
        <v>82</v>
      </c>
      <c r="B6" s="11" t="s">
        <v>5</v>
      </c>
      <c r="C6" s="11" t="s">
        <v>83</v>
      </c>
      <c r="D6" s="26" t="s">
        <v>227</v>
      </c>
      <c r="E6" s="26" t="s">
        <v>224</v>
      </c>
      <c r="F6" s="26" t="s">
        <v>223</v>
      </c>
    </row>
    <row r="7" spans="1:6" ht="15">
      <c r="A7" s="2"/>
      <c r="B7" s="2"/>
      <c r="C7" s="2"/>
      <c r="D7" s="27">
        <v>1</v>
      </c>
      <c r="E7" s="27">
        <v>2</v>
      </c>
      <c r="F7" s="27" t="s">
        <v>221</v>
      </c>
    </row>
    <row r="8" spans="1:6" ht="15">
      <c r="A8" s="28" t="s">
        <v>225</v>
      </c>
      <c r="B8" s="28" t="s">
        <v>47</v>
      </c>
      <c r="C8" s="28" t="s">
        <v>226</v>
      </c>
      <c r="D8" s="12">
        <v>22295000</v>
      </c>
      <c r="E8" s="12">
        <v>8432000</v>
      </c>
      <c r="F8" s="12">
        <v>30727000</v>
      </c>
    </row>
  </sheetData>
  <sheetProtection/>
  <mergeCells count="4">
    <mergeCell ref="B4:E4"/>
    <mergeCell ref="B2:F2"/>
    <mergeCell ref="B3:F3"/>
    <mergeCell ref="B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K47"/>
  <sheetViews>
    <sheetView zoomScale="80" zoomScaleNormal="80" zoomScalePageLayoutView="0" workbookViewId="0" topLeftCell="A1">
      <pane ySplit="7" topLeftCell="A8" activePane="bottomLeft" state="frozen"/>
      <selection pane="topLeft" activeCell="B50" sqref="B50"/>
      <selection pane="bottomLeft" activeCell="A1" sqref="A1"/>
    </sheetView>
  </sheetViews>
  <sheetFormatPr defaultColWidth="11.421875" defaultRowHeight="15"/>
  <cols>
    <col min="1" max="1" width="9.00390625" style="1" customWidth="1"/>
    <col min="2" max="2" width="22.57421875" style="1" bestFit="1" customWidth="1"/>
    <col min="3" max="3" width="20.140625" style="1" bestFit="1" customWidth="1"/>
    <col min="4" max="5" width="23.140625" style="1" customWidth="1"/>
    <col min="6" max="6" width="19.28125" style="1" customWidth="1"/>
    <col min="7" max="7" width="22.8515625" style="1" customWidth="1"/>
    <col min="8" max="8" width="20.00390625" style="1" customWidth="1"/>
    <col min="9" max="9" width="18.421875" style="1" customWidth="1"/>
    <col min="10" max="10" width="19.57421875" style="1" bestFit="1" customWidth="1"/>
    <col min="11" max="11" width="15.57421875" style="1" customWidth="1"/>
    <col min="12" max="16384" width="11.421875" style="1" customWidth="1"/>
  </cols>
  <sheetData>
    <row r="1" spans="2:8" ht="15.75">
      <c r="B1" s="78" t="s">
        <v>79</v>
      </c>
      <c r="C1" s="78"/>
      <c r="D1" s="78"/>
      <c r="E1" s="78"/>
      <c r="F1" s="78"/>
      <c r="G1" s="78"/>
      <c r="H1" s="78"/>
    </row>
    <row r="2" spans="2:8" ht="15.75">
      <c r="B2" s="78" t="s">
        <v>1</v>
      </c>
      <c r="C2" s="78"/>
      <c r="D2" s="78"/>
      <c r="E2" s="78"/>
      <c r="F2" s="78"/>
      <c r="G2" s="78"/>
      <c r="H2" s="78"/>
    </row>
    <row r="3" spans="2:8" ht="15.75">
      <c r="B3" s="79" t="s">
        <v>2</v>
      </c>
      <c r="C3" s="79"/>
      <c r="D3" s="79"/>
      <c r="E3" s="79"/>
      <c r="F3" s="79"/>
      <c r="G3" s="79"/>
      <c r="H3" s="79"/>
    </row>
    <row r="4" spans="2:8" ht="15.75">
      <c r="B4" s="79" t="s">
        <v>3</v>
      </c>
      <c r="C4" s="79"/>
      <c r="D4" s="79"/>
      <c r="E4" s="79"/>
      <c r="F4" s="79"/>
      <c r="G4" s="79"/>
      <c r="H4" s="79"/>
    </row>
    <row r="6" spans="1:8" ht="50.25" customHeight="1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2"/>
      <c r="B7" s="2"/>
      <c r="C7" s="2">
        <v>1</v>
      </c>
      <c r="D7" s="2">
        <v>2</v>
      </c>
      <c r="E7" s="2">
        <v>3</v>
      </c>
      <c r="F7" s="2" t="s">
        <v>12</v>
      </c>
      <c r="G7" s="2">
        <v>5</v>
      </c>
      <c r="H7" s="2" t="s">
        <v>13</v>
      </c>
    </row>
    <row r="8" spans="1:11" ht="12.75">
      <c r="A8" s="3" t="s">
        <v>14</v>
      </c>
      <c r="B8" s="3" t="s">
        <v>15</v>
      </c>
      <c r="C8" s="4">
        <v>705658846200</v>
      </c>
      <c r="D8" s="4">
        <v>4956261143</v>
      </c>
      <c r="E8" s="4">
        <v>30477070213</v>
      </c>
      <c r="F8" s="4">
        <v>741092177556</v>
      </c>
      <c r="G8" s="4">
        <v>0</v>
      </c>
      <c r="H8" s="4">
        <v>741092177556</v>
      </c>
      <c r="I8" s="5"/>
      <c r="J8" s="6"/>
      <c r="K8" s="5"/>
    </row>
    <row r="9" spans="1:11" ht="12.75">
      <c r="A9" s="3" t="s">
        <v>16</v>
      </c>
      <c r="B9" s="3" t="s">
        <v>17</v>
      </c>
      <c r="C9" s="4">
        <v>124711059000</v>
      </c>
      <c r="D9" s="4">
        <v>27959490414</v>
      </c>
      <c r="E9" s="4">
        <v>11642195411</v>
      </c>
      <c r="F9" s="4">
        <v>164312744825</v>
      </c>
      <c r="G9" s="4">
        <v>0</v>
      </c>
      <c r="H9" s="4">
        <v>164312744825</v>
      </c>
      <c r="I9" s="5"/>
      <c r="J9" s="6"/>
      <c r="K9" s="5"/>
    </row>
    <row r="10" spans="1:11" ht="12.75">
      <c r="A10" s="3" t="s">
        <v>18</v>
      </c>
      <c r="B10" s="3" t="s">
        <v>19</v>
      </c>
      <c r="C10" s="4">
        <v>298498834200</v>
      </c>
      <c r="D10" s="4">
        <v>35494062258</v>
      </c>
      <c r="E10" s="4">
        <v>10520176746</v>
      </c>
      <c r="F10" s="4">
        <v>344513073204</v>
      </c>
      <c r="G10" s="4">
        <v>0</v>
      </c>
      <c r="H10" s="4">
        <v>344513073204</v>
      </c>
      <c r="I10" s="5"/>
      <c r="J10" s="6"/>
      <c r="K10" s="5"/>
    </row>
    <row r="11" spans="1:11" ht="12.75">
      <c r="A11" s="3" t="s">
        <v>20</v>
      </c>
      <c r="B11" s="3" t="s">
        <v>21</v>
      </c>
      <c r="C11" s="4">
        <v>260360717200</v>
      </c>
      <c r="D11" s="4">
        <v>97810399086</v>
      </c>
      <c r="E11" s="4">
        <v>20619364967</v>
      </c>
      <c r="F11" s="4">
        <v>378790481253</v>
      </c>
      <c r="G11" s="4">
        <v>0</v>
      </c>
      <c r="H11" s="4">
        <v>378790481253</v>
      </c>
      <c r="I11" s="5"/>
      <c r="J11" s="6"/>
      <c r="K11" s="5"/>
    </row>
    <row r="12" spans="1:11" ht="12.75">
      <c r="A12" s="3" t="s">
        <v>22</v>
      </c>
      <c r="B12" s="3" t="s">
        <v>23</v>
      </c>
      <c r="C12" s="4">
        <v>153358900400</v>
      </c>
      <c r="D12" s="4">
        <v>25729579690</v>
      </c>
      <c r="E12" s="4">
        <v>2626765294</v>
      </c>
      <c r="F12" s="4">
        <v>181715245384</v>
      </c>
      <c r="G12" s="4">
        <v>0</v>
      </c>
      <c r="H12" s="4">
        <v>181715245384</v>
      </c>
      <c r="I12" s="5"/>
      <c r="J12" s="6"/>
      <c r="K12" s="5"/>
    </row>
    <row r="13" spans="1:11" ht="12.75">
      <c r="A13" s="3" t="s">
        <v>24</v>
      </c>
      <c r="B13" s="3" t="s">
        <v>25</v>
      </c>
      <c r="C13" s="4">
        <v>95328653400</v>
      </c>
      <c r="D13" s="4">
        <v>9428487169</v>
      </c>
      <c r="E13" s="4">
        <v>0</v>
      </c>
      <c r="F13" s="4">
        <v>104757140569</v>
      </c>
      <c r="G13" s="4">
        <v>0</v>
      </c>
      <c r="H13" s="4">
        <v>104757140569</v>
      </c>
      <c r="I13" s="5"/>
      <c r="J13" s="6"/>
      <c r="K13" s="5"/>
    </row>
    <row r="14" spans="1:11" ht="12.75">
      <c r="A14" s="3" t="s">
        <v>26</v>
      </c>
      <c r="B14" s="3" t="s">
        <v>27</v>
      </c>
      <c r="C14" s="4">
        <v>337530640000</v>
      </c>
      <c r="D14" s="4">
        <v>84977188777</v>
      </c>
      <c r="E14" s="4">
        <v>9546586629</v>
      </c>
      <c r="F14" s="4">
        <v>432054415406</v>
      </c>
      <c r="G14" s="4">
        <v>0</v>
      </c>
      <c r="H14" s="4">
        <v>432054415406</v>
      </c>
      <c r="I14" s="5"/>
      <c r="J14" s="6"/>
      <c r="K14" s="5"/>
    </row>
    <row r="15" spans="1:11" ht="12.75">
      <c r="A15" s="3" t="s">
        <v>28</v>
      </c>
      <c r="B15" s="3" t="s">
        <v>29</v>
      </c>
      <c r="C15" s="4">
        <v>204000650000</v>
      </c>
      <c r="D15" s="4">
        <v>21837228236</v>
      </c>
      <c r="E15" s="4">
        <v>2876466345</v>
      </c>
      <c r="F15" s="4">
        <v>228714344581</v>
      </c>
      <c r="G15" s="4">
        <v>0</v>
      </c>
      <c r="H15" s="4">
        <v>228714344581</v>
      </c>
      <c r="I15" s="5"/>
      <c r="J15" s="6"/>
      <c r="K15" s="5"/>
    </row>
    <row r="16" spans="1:11" ht="12.75">
      <c r="A16" s="3" t="s">
        <v>30</v>
      </c>
      <c r="B16" s="3" t="s">
        <v>31</v>
      </c>
      <c r="C16" s="4">
        <v>326619065800</v>
      </c>
      <c r="D16" s="4">
        <v>24853686759</v>
      </c>
      <c r="E16" s="4">
        <v>4865525070</v>
      </c>
      <c r="F16" s="4">
        <v>356338277629</v>
      </c>
      <c r="G16" s="4">
        <v>1056996000</v>
      </c>
      <c r="H16" s="4">
        <v>357395273629</v>
      </c>
      <c r="I16" s="5"/>
      <c r="J16" s="6"/>
      <c r="K16" s="5"/>
    </row>
    <row r="17" spans="1:11" ht="12.75">
      <c r="A17" s="3" t="s">
        <v>32</v>
      </c>
      <c r="B17" s="3" t="s">
        <v>33</v>
      </c>
      <c r="C17" s="4">
        <v>345070577600</v>
      </c>
      <c r="D17" s="4">
        <v>61721491563</v>
      </c>
      <c r="E17" s="4">
        <v>37679632698</v>
      </c>
      <c r="F17" s="4">
        <v>444471701861</v>
      </c>
      <c r="G17" s="4">
        <v>0</v>
      </c>
      <c r="H17" s="4">
        <v>444471701861</v>
      </c>
      <c r="I17" s="5"/>
      <c r="J17" s="6"/>
      <c r="K17" s="5"/>
    </row>
    <row r="18" spans="1:11" ht="12.75">
      <c r="A18" s="3" t="s">
        <v>34</v>
      </c>
      <c r="B18" s="3" t="s">
        <v>35</v>
      </c>
      <c r="C18" s="4">
        <v>121025273600</v>
      </c>
      <c r="D18" s="4">
        <v>38035898009</v>
      </c>
      <c r="E18" s="4">
        <v>6565892562</v>
      </c>
      <c r="F18" s="4">
        <v>165627064171</v>
      </c>
      <c r="G18" s="4">
        <v>7449553000</v>
      </c>
      <c r="H18" s="4">
        <v>173076617171</v>
      </c>
      <c r="I18" s="5"/>
      <c r="J18" s="6"/>
      <c r="K18" s="5"/>
    </row>
    <row r="19" spans="1:11" ht="12.75">
      <c r="A19" s="3" t="s">
        <v>36</v>
      </c>
      <c r="B19" s="3" t="s">
        <v>37</v>
      </c>
      <c r="C19" s="4">
        <v>197991596200</v>
      </c>
      <c r="D19" s="4">
        <v>13254604368</v>
      </c>
      <c r="E19" s="4">
        <v>6995065280</v>
      </c>
      <c r="F19" s="4">
        <v>218241265848</v>
      </c>
      <c r="G19" s="4">
        <v>301180000</v>
      </c>
      <c r="H19" s="4">
        <v>218542445848</v>
      </c>
      <c r="I19" s="5"/>
      <c r="J19" s="6"/>
      <c r="K19" s="5"/>
    </row>
    <row r="20" spans="1:11" ht="12.75">
      <c r="A20" s="3" t="s">
        <v>38</v>
      </c>
      <c r="B20" s="3" t="s">
        <v>39</v>
      </c>
      <c r="C20" s="4">
        <v>103151978200</v>
      </c>
      <c r="D20" s="4">
        <v>30254957238</v>
      </c>
      <c r="E20" s="4">
        <v>1727744617</v>
      </c>
      <c r="F20" s="4">
        <v>135134680055</v>
      </c>
      <c r="G20" s="4">
        <v>0</v>
      </c>
      <c r="H20" s="4">
        <v>135134680055</v>
      </c>
      <c r="I20" s="5"/>
      <c r="J20" s="6"/>
      <c r="K20" s="5"/>
    </row>
    <row r="21" spans="1:11" ht="12.75">
      <c r="A21" s="3" t="s">
        <v>40</v>
      </c>
      <c r="B21" s="3" t="s">
        <v>41</v>
      </c>
      <c r="C21" s="4">
        <v>269719686200</v>
      </c>
      <c r="D21" s="4">
        <v>4345289861</v>
      </c>
      <c r="E21" s="4">
        <v>7021074663</v>
      </c>
      <c r="F21" s="4">
        <v>281086050724</v>
      </c>
      <c r="G21" s="4">
        <v>0</v>
      </c>
      <c r="H21" s="4">
        <v>281086050724</v>
      </c>
      <c r="I21" s="5"/>
      <c r="J21" s="6"/>
      <c r="K21" s="5"/>
    </row>
    <row r="22" spans="1:11" ht="12.75">
      <c r="A22" s="3" t="s">
        <v>42</v>
      </c>
      <c r="B22" s="3" t="s">
        <v>43</v>
      </c>
      <c r="C22" s="4">
        <v>125608015000</v>
      </c>
      <c r="D22" s="4">
        <v>2325000269</v>
      </c>
      <c r="E22" s="4">
        <v>3047090129</v>
      </c>
      <c r="F22" s="4">
        <v>130980105398</v>
      </c>
      <c r="G22" s="4">
        <v>3913984000</v>
      </c>
      <c r="H22" s="4">
        <v>134894089398</v>
      </c>
      <c r="I22" s="5"/>
      <c r="J22" s="6"/>
      <c r="K22" s="5"/>
    </row>
    <row r="23" spans="1:11" ht="12.75">
      <c r="A23" s="3" t="s">
        <v>44</v>
      </c>
      <c r="B23" s="3" t="s">
        <v>45</v>
      </c>
      <c r="C23" s="4">
        <v>255365471000</v>
      </c>
      <c r="D23" s="4">
        <v>79910518114</v>
      </c>
      <c r="E23" s="4">
        <v>12200706932</v>
      </c>
      <c r="F23" s="4">
        <v>347476696046</v>
      </c>
      <c r="G23" s="4">
        <v>0</v>
      </c>
      <c r="H23" s="4">
        <v>347476696046</v>
      </c>
      <c r="I23" s="5"/>
      <c r="J23" s="6"/>
      <c r="K23" s="5"/>
    </row>
    <row r="24" spans="1:11" ht="12.75">
      <c r="A24" s="3" t="s">
        <v>46</v>
      </c>
      <c r="B24" s="3" t="s">
        <v>47</v>
      </c>
      <c r="C24" s="4">
        <v>187791046000</v>
      </c>
      <c r="D24" s="4">
        <v>66740249340</v>
      </c>
      <c r="E24" s="4">
        <v>15455719041</v>
      </c>
      <c r="F24" s="4">
        <v>269987014381</v>
      </c>
      <c r="G24" s="4">
        <v>0</v>
      </c>
      <c r="H24" s="4">
        <v>269987014381</v>
      </c>
      <c r="I24" s="5"/>
      <c r="J24" s="6"/>
      <c r="K24" s="5"/>
    </row>
    <row r="25" spans="1:11" ht="12.75">
      <c r="A25" s="3" t="s">
        <v>48</v>
      </c>
      <c r="B25" s="3" t="s">
        <v>49</v>
      </c>
      <c r="C25" s="4">
        <v>69011037800</v>
      </c>
      <c r="D25" s="4">
        <v>11929124071</v>
      </c>
      <c r="E25" s="4">
        <v>1995451825</v>
      </c>
      <c r="F25" s="4">
        <v>82935613696</v>
      </c>
      <c r="G25" s="4">
        <v>0</v>
      </c>
      <c r="H25" s="4">
        <v>82935613696</v>
      </c>
      <c r="I25" s="5"/>
      <c r="J25" s="6"/>
      <c r="K25" s="5"/>
    </row>
    <row r="26" spans="1:11" ht="12.75">
      <c r="A26" s="3" t="s">
        <v>50</v>
      </c>
      <c r="B26" s="3" t="s">
        <v>51</v>
      </c>
      <c r="C26" s="4">
        <v>75721452200</v>
      </c>
      <c r="D26" s="4">
        <v>11505888104</v>
      </c>
      <c r="E26" s="4">
        <v>6176894602</v>
      </c>
      <c r="F26" s="4">
        <v>93404234906</v>
      </c>
      <c r="G26" s="4">
        <v>0</v>
      </c>
      <c r="H26" s="4">
        <v>93404234906</v>
      </c>
      <c r="I26" s="5"/>
      <c r="J26" s="6"/>
      <c r="K26" s="5"/>
    </row>
    <row r="27" spans="1:11" ht="12.75">
      <c r="A27" s="3" t="s">
        <v>52</v>
      </c>
      <c r="B27" s="3" t="s">
        <v>53</v>
      </c>
      <c r="C27" s="4">
        <v>216469945800</v>
      </c>
      <c r="D27" s="4">
        <v>84171726367</v>
      </c>
      <c r="E27" s="4">
        <v>17344939719</v>
      </c>
      <c r="F27" s="4">
        <v>317986611886</v>
      </c>
      <c r="G27" s="4">
        <v>0</v>
      </c>
      <c r="H27" s="4">
        <v>317986611886</v>
      </c>
      <c r="I27" s="5"/>
      <c r="J27" s="6"/>
      <c r="K27" s="5"/>
    </row>
    <row r="28" spans="1:11" ht="12.75">
      <c r="A28" s="3" t="s">
        <v>54</v>
      </c>
      <c r="B28" s="3" t="s">
        <v>55</v>
      </c>
      <c r="C28" s="4">
        <v>211249899800</v>
      </c>
      <c r="D28" s="4">
        <v>38275055146</v>
      </c>
      <c r="E28" s="4">
        <v>2920045291</v>
      </c>
      <c r="F28" s="4">
        <v>252445000237</v>
      </c>
      <c r="G28" s="4">
        <v>674367000</v>
      </c>
      <c r="H28" s="4">
        <v>253119367237</v>
      </c>
      <c r="I28" s="5"/>
      <c r="J28" s="6"/>
      <c r="K28" s="5"/>
    </row>
    <row r="29" spans="1:11" s="17" customFormat="1" ht="12.75">
      <c r="A29" s="15" t="s">
        <v>56</v>
      </c>
      <c r="B29" s="15" t="s">
        <v>57</v>
      </c>
      <c r="C29" s="12">
        <v>261284888000</v>
      </c>
      <c r="D29" s="12">
        <v>33185065025</v>
      </c>
      <c r="E29" s="12">
        <v>26643753957</v>
      </c>
      <c r="F29" s="12">
        <v>321113706982</v>
      </c>
      <c r="G29" s="12">
        <v>0</v>
      </c>
      <c r="H29" s="12">
        <v>321113706982</v>
      </c>
      <c r="I29" s="16"/>
      <c r="J29" s="6"/>
      <c r="K29" s="5"/>
    </row>
    <row r="30" spans="1:11" ht="12.75">
      <c r="A30" s="3" t="s">
        <v>58</v>
      </c>
      <c r="B30" s="3" t="s">
        <v>59</v>
      </c>
      <c r="C30" s="4">
        <v>228914404800</v>
      </c>
      <c r="D30" s="4">
        <v>50745903881</v>
      </c>
      <c r="E30" s="4">
        <v>41926888083</v>
      </c>
      <c r="F30" s="4">
        <v>321587196764</v>
      </c>
      <c r="G30" s="4">
        <v>1399183000</v>
      </c>
      <c r="H30" s="4">
        <v>322986379764</v>
      </c>
      <c r="I30" s="5"/>
      <c r="J30" s="6"/>
      <c r="K30" s="5"/>
    </row>
    <row r="31" spans="1:11" ht="12.75">
      <c r="A31" s="3" t="s">
        <v>60</v>
      </c>
      <c r="B31" s="3" t="s">
        <v>61</v>
      </c>
      <c r="C31" s="4">
        <v>77467176600</v>
      </c>
      <c r="D31" s="4">
        <v>18197618474</v>
      </c>
      <c r="E31" s="4">
        <v>421921494</v>
      </c>
      <c r="F31" s="4">
        <v>96086716568</v>
      </c>
      <c r="G31" s="4">
        <v>0</v>
      </c>
      <c r="H31" s="4">
        <v>96086716568</v>
      </c>
      <c r="I31" s="5"/>
      <c r="J31" s="6"/>
      <c r="K31" s="5"/>
    </row>
    <row r="32" spans="1:11" ht="12.75">
      <c r="A32" s="3" t="s">
        <v>62</v>
      </c>
      <c r="B32" s="3" t="s">
        <v>63</v>
      </c>
      <c r="C32" s="4">
        <v>79714607400</v>
      </c>
      <c r="D32" s="4">
        <v>6667978111</v>
      </c>
      <c r="E32" s="4">
        <v>680870668</v>
      </c>
      <c r="F32" s="4">
        <v>87063456179</v>
      </c>
      <c r="G32" s="4">
        <v>2288096000</v>
      </c>
      <c r="H32" s="4">
        <v>89351552179</v>
      </c>
      <c r="I32" s="5"/>
      <c r="J32" s="6"/>
      <c r="K32" s="5"/>
    </row>
    <row r="33" spans="1:11" ht="12.75">
      <c r="A33" s="3" t="s">
        <v>64</v>
      </c>
      <c r="B33" s="3" t="s">
        <v>65</v>
      </c>
      <c r="C33" s="4">
        <v>111937436200</v>
      </c>
      <c r="D33" s="4">
        <v>33527055115</v>
      </c>
      <c r="E33" s="4">
        <v>1011086321</v>
      </c>
      <c r="F33" s="4">
        <v>146475577636</v>
      </c>
      <c r="G33" s="4">
        <v>0</v>
      </c>
      <c r="H33" s="4">
        <v>146475577636</v>
      </c>
      <c r="I33" s="5"/>
      <c r="J33" s="6"/>
      <c r="K33" s="5"/>
    </row>
    <row r="34" spans="1:11" ht="12.75">
      <c r="A34" s="3" t="s">
        <v>66</v>
      </c>
      <c r="B34" s="3" t="s">
        <v>67</v>
      </c>
      <c r="C34" s="4">
        <v>13849191800</v>
      </c>
      <c r="D34" s="4">
        <v>5112161291</v>
      </c>
      <c r="E34" s="4">
        <v>1521521901</v>
      </c>
      <c r="F34" s="4">
        <v>20482874992</v>
      </c>
      <c r="G34" s="4">
        <v>0</v>
      </c>
      <c r="H34" s="4">
        <v>20482874992</v>
      </c>
      <c r="I34" s="5"/>
      <c r="J34" s="6"/>
      <c r="K34" s="5"/>
    </row>
    <row r="35" spans="1:11" ht="12.75">
      <c r="A35" s="3" t="s">
        <v>68</v>
      </c>
      <c r="B35" s="3" t="s">
        <v>69</v>
      </c>
      <c r="C35" s="4">
        <v>40946350800</v>
      </c>
      <c r="D35" s="4">
        <v>402957513</v>
      </c>
      <c r="E35" s="4">
        <v>0</v>
      </c>
      <c r="F35" s="4">
        <v>41349308313</v>
      </c>
      <c r="G35" s="4">
        <v>1225419000</v>
      </c>
      <c r="H35" s="4">
        <v>42574727313</v>
      </c>
      <c r="I35" s="5"/>
      <c r="J35" s="6"/>
      <c r="K35" s="5"/>
    </row>
    <row r="36" spans="1:11" ht="12.75">
      <c r="A36" s="3" t="s">
        <v>70</v>
      </c>
      <c r="B36" s="3" t="s">
        <v>71</v>
      </c>
      <c r="C36" s="4">
        <v>23342092800</v>
      </c>
      <c r="D36" s="4">
        <v>1436115829</v>
      </c>
      <c r="E36" s="4">
        <v>270058452</v>
      </c>
      <c r="F36" s="4">
        <v>25048267081</v>
      </c>
      <c r="G36" s="4">
        <v>936245000</v>
      </c>
      <c r="H36" s="4">
        <v>25984512081</v>
      </c>
      <c r="I36" s="5"/>
      <c r="J36" s="6"/>
      <c r="K36" s="5"/>
    </row>
    <row r="37" spans="1:11" ht="12.75">
      <c r="A37" s="3" t="s">
        <v>72</v>
      </c>
      <c r="B37" s="3" t="s">
        <v>73</v>
      </c>
      <c r="C37" s="4">
        <v>43096452600</v>
      </c>
      <c r="D37" s="4">
        <v>431122250</v>
      </c>
      <c r="E37" s="4">
        <v>151257186</v>
      </c>
      <c r="F37" s="4">
        <v>43678832036</v>
      </c>
      <c r="G37" s="4">
        <v>1112795000</v>
      </c>
      <c r="H37" s="4">
        <v>44791627036</v>
      </c>
      <c r="I37" s="5"/>
      <c r="J37" s="6"/>
      <c r="K37" s="5"/>
    </row>
    <row r="38" spans="1:11" ht="12.75">
      <c r="A38" s="3" t="s">
        <v>74</v>
      </c>
      <c r="B38" s="3" t="s">
        <v>75</v>
      </c>
      <c r="C38" s="4">
        <v>23466576800</v>
      </c>
      <c r="D38" s="4">
        <v>210363829</v>
      </c>
      <c r="E38" s="4">
        <v>83270137</v>
      </c>
      <c r="F38" s="4">
        <v>23760210766</v>
      </c>
      <c r="G38" s="4">
        <v>294140000</v>
      </c>
      <c r="H38" s="4">
        <v>24054350766</v>
      </c>
      <c r="I38" s="5"/>
      <c r="J38" s="6"/>
      <c r="K38" s="5"/>
    </row>
    <row r="39" spans="1:11" ht="12.75">
      <c r="A39" s="3" t="s">
        <v>76</v>
      </c>
      <c r="B39" s="3" t="s">
        <v>77</v>
      </c>
      <c r="C39" s="4">
        <v>43120386400</v>
      </c>
      <c r="D39" s="4">
        <v>424806836</v>
      </c>
      <c r="E39" s="4">
        <v>255229205</v>
      </c>
      <c r="F39" s="4">
        <v>43800422441</v>
      </c>
      <c r="G39" s="4">
        <v>0</v>
      </c>
      <c r="H39" s="4">
        <v>43800422441</v>
      </c>
      <c r="I39" s="5"/>
      <c r="J39" s="6"/>
      <c r="K39" s="5"/>
    </row>
    <row r="41" spans="2:8" ht="12.75">
      <c r="B41" s="7" t="s">
        <v>78</v>
      </c>
      <c r="C41" s="8">
        <v>5631382909800</v>
      </c>
      <c r="D41" s="8">
        <v>925857334136</v>
      </c>
      <c r="E41" s="8">
        <v>285270265438</v>
      </c>
      <c r="F41" s="8">
        <v>6842510509374</v>
      </c>
      <c r="G41" s="8">
        <v>20651958000</v>
      </c>
      <c r="H41" s="8">
        <v>6863162467374</v>
      </c>
    </row>
    <row r="42" spans="2:8" s="9" customFormat="1" ht="12.75" customHeight="1">
      <c r="B42" s="69"/>
      <c r="C42" s="69"/>
      <c r="D42" s="69"/>
      <c r="E42" s="69"/>
      <c r="F42" s="69"/>
      <c r="G42" s="69"/>
      <c r="H42" s="69"/>
    </row>
    <row r="43" spans="3:8" ht="12.75">
      <c r="C43" s="6"/>
      <c r="D43" s="6"/>
      <c r="E43" s="6"/>
      <c r="F43" s="6"/>
      <c r="G43" s="6"/>
      <c r="H43" s="6"/>
    </row>
    <row r="44" spans="6:8" ht="12.75">
      <c r="F44" s="6"/>
      <c r="G44" s="6"/>
      <c r="H44" s="5"/>
    </row>
    <row r="45" spans="3:8" ht="12.75">
      <c r="C45" s="5"/>
      <c r="D45" s="5"/>
      <c r="E45" s="5"/>
      <c r="F45" s="5"/>
      <c r="G45" s="5"/>
      <c r="H45" s="5"/>
    </row>
    <row r="46" ht="12.75">
      <c r="H46" s="5"/>
    </row>
    <row r="47" ht="12.75">
      <c r="H47" s="5"/>
    </row>
  </sheetData>
  <sheetProtection/>
  <mergeCells count="5">
    <mergeCell ref="B1:H1"/>
    <mergeCell ref="B2:H2"/>
    <mergeCell ref="B3:H3"/>
    <mergeCell ref="B4:H4"/>
    <mergeCell ref="B42:H42"/>
  </mergeCells>
  <printOptions horizontalCentered="1"/>
  <pageMargins left="0.3937007874015748" right="0.3937007874015748" top="0.984251968503937" bottom="0.7874015748031497" header="0" footer="0"/>
  <pageSetup fitToHeight="1" fitToWidth="1" horizontalDpi="600" verticalDpi="600" orientation="landscape" paperSize="136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K77"/>
  <sheetViews>
    <sheetView zoomScale="80" zoomScaleNormal="80" zoomScalePageLayoutView="0" workbookViewId="0" topLeftCell="A1">
      <pane ySplit="7" topLeftCell="A8" activePane="bottomLeft" state="frozen"/>
      <selection pane="topLeft" activeCell="B50" sqref="B50"/>
      <selection pane="bottomLeft" activeCell="A8" sqref="A8"/>
    </sheetView>
  </sheetViews>
  <sheetFormatPr defaultColWidth="11.421875" defaultRowHeight="15"/>
  <cols>
    <col min="1" max="1" width="9.00390625" style="10" customWidth="1"/>
    <col min="2" max="2" width="23.7109375" style="10" customWidth="1"/>
    <col min="3" max="3" width="21.57421875" style="10" bestFit="1" customWidth="1"/>
    <col min="4" max="4" width="23.8515625" style="10" customWidth="1"/>
    <col min="5" max="7" width="18.7109375" style="10" customWidth="1"/>
    <col min="8" max="8" width="18.421875" style="10" customWidth="1"/>
    <col min="9" max="9" width="22.00390625" style="10" bestFit="1" customWidth="1"/>
    <col min="10" max="10" width="11.421875" style="10" customWidth="1"/>
    <col min="11" max="11" width="15.7109375" style="10" bestFit="1" customWidth="1"/>
    <col min="12" max="16384" width="11.421875" style="10" customWidth="1"/>
  </cols>
  <sheetData>
    <row r="1" spans="2:9" ht="15.75">
      <c r="B1" s="76" t="s">
        <v>222</v>
      </c>
      <c r="C1" s="76"/>
      <c r="D1" s="76"/>
      <c r="E1" s="76"/>
      <c r="F1" s="76"/>
      <c r="G1" s="76"/>
      <c r="H1" s="76"/>
      <c r="I1" s="76"/>
    </row>
    <row r="2" spans="2:9" ht="15.75">
      <c r="B2" s="76" t="s">
        <v>1</v>
      </c>
      <c r="C2" s="76"/>
      <c r="D2" s="76"/>
      <c r="E2" s="76"/>
      <c r="F2" s="76"/>
      <c r="G2" s="76"/>
      <c r="H2" s="76"/>
      <c r="I2" s="76"/>
    </row>
    <row r="3" spans="2:9" ht="15.75">
      <c r="B3" s="75" t="s">
        <v>80</v>
      </c>
      <c r="C3" s="75"/>
      <c r="D3" s="75"/>
      <c r="E3" s="75"/>
      <c r="F3" s="75"/>
      <c r="G3" s="75"/>
      <c r="H3" s="75"/>
      <c r="I3" s="75"/>
    </row>
    <row r="4" spans="2:9" ht="15.75">
      <c r="B4" s="75" t="s">
        <v>81</v>
      </c>
      <c r="C4" s="75"/>
      <c r="D4" s="75"/>
      <c r="E4" s="75"/>
      <c r="F4" s="75"/>
      <c r="G4" s="75"/>
      <c r="H4" s="75"/>
      <c r="I4" s="75"/>
    </row>
    <row r="6" spans="1:9" ht="61.5" customHeight="1">
      <c r="A6" s="11" t="s">
        <v>82</v>
      </c>
      <c r="B6" s="11" t="s">
        <v>5</v>
      </c>
      <c r="C6" s="11" t="s">
        <v>83</v>
      </c>
      <c r="D6" s="11" t="s">
        <v>84</v>
      </c>
      <c r="E6" s="2" t="s">
        <v>7</v>
      </c>
      <c r="F6" s="11" t="s">
        <v>8</v>
      </c>
      <c r="G6" s="2" t="s">
        <v>9</v>
      </c>
      <c r="H6" s="2" t="s">
        <v>10</v>
      </c>
      <c r="I6" s="2" t="s">
        <v>11</v>
      </c>
    </row>
    <row r="7" spans="1:9" ht="12.75">
      <c r="A7" s="2"/>
      <c r="B7" s="2"/>
      <c r="C7" s="2"/>
      <c r="D7" s="2">
        <v>1</v>
      </c>
      <c r="E7" s="2">
        <v>2</v>
      </c>
      <c r="F7" s="2">
        <v>3</v>
      </c>
      <c r="G7" s="2" t="s">
        <v>12</v>
      </c>
      <c r="H7" s="2">
        <v>5</v>
      </c>
      <c r="I7" s="2" t="s">
        <v>13</v>
      </c>
    </row>
    <row r="8" spans="1:9" s="13" customFormat="1" ht="12.75">
      <c r="A8" s="4" t="s">
        <v>85</v>
      </c>
      <c r="B8" s="4" t="s">
        <v>15</v>
      </c>
      <c r="C8" s="4" t="s">
        <v>86</v>
      </c>
      <c r="D8" s="4">
        <v>471570571200</v>
      </c>
      <c r="E8" s="12">
        <v>1332881042</v>
      </c>
      <c r="F8" s="4">
        <v>0</v>
      </c>
      <c r="G8" s="12">
        <v>472903452242</v>
      </c>
      <c r="H8" s="4">
        <v>0</v>
      </c>
      <c r="I8" s="4">
        <v>472903452242</v>
      </c>
    </row>
    <row r="9" spans="1:11" ht="12.75">
      <c r="A9" s="4" t="s">
        <v>87</v>
      </c>
      <c r="B9" s="4" t="s">
        <v>15</v>
      </c>
      <c r="C9" s="4" t="s">
        <v>88</v>
      </c>
      <c r="D9" s="4">
        <v>40312315400</v>
      </c>
      <c r="E9" s="12">
        <v>240795613</v>
      </c>
      <c r="F9" s="4">
        <v>0</v>
      </c>
      <c r="G9" s="12">
        <v>40553111013</v>
      </c>
      <c r="H9" s="4">
        <v>0</v>
      </c>
      <c r="I9" s="4">
        <v>40553111013</v>
      </c>
      <c r="J9" s="13"/>
      <c r="K9" s="13"/>
    </row>
    <row r="10" spans="1:11" ht="12.75">
      <c r="A10" s="4" t="s">
        <v>89</v>
      </c>
      <c r="B10" s="4" t="s">
        <v>15</v>
      </c>
      <c r="C10" s="4" t="s">
        <v>90</v>
      </c>
      <c r="D10" s="4">
        <v>83464713200</v>
      </c>
      <c r="E10" s="12">
        <v>435877286</v>
      </c>
      <c r="F10" s="4">
        <v>0</v>
      </c>
      <c r="G10" s="12">
        <v>83900590486</v>
      </c>
      <c r="H10" s="4">
        <v>0</v>
      </c>
      <c r="I10" s="4">
        <v>83900590486</v>
      </c>
      <c r="J10" s="13"/>
      <c r="K10" s="13"/>
    </row>
    <row r="11" spans="1:11" ht="12.75">
      <c r="A11" s="4" t="s">
        <v>91</v>
      </c>
      <c r="B11" s="4" t="s">
        <v>15</v>
      </c>
      <c r="C11" s="4" t="s">
        <v>92</v>
      </c>
      <c r="D11" s="4">
        <v>23499025800</v>
      </c>
      <c r="E11" s="12">
        <v>149186367</v>
      </c>
      <c r="F11" s="4">
        <v>0</v>
      </c>
      <c r="G11" s="12">
        <v>23648212167</v>
      </c>
      <c r="H11" s="4">
        <v>0</v>
      </c>
      <c r="I11" s="4">
        <v>23648212167</v>
      </c>
      <c r="J11" s="13"/>
      <c r="K11" s="13"/>
    </row>
    <row r="12" spans="1:11" ht="12.75">
      <c r="A12" s="4" t="s">
        <v>93</v>
      </c>
      <c r="B12" s="4" t="s">
        <v>15</v>
      </c>
      <c r="C12" s="4" t="s">
        <v>94</v>
      </c>
      <c r="D12" s="4">
        <v>45939731200</v>
      </c>
      <c r="E12" s="12">
        <v>310129598</v>
      </c>
      <c r="F12" s="4">
        <v>0</v>
      </c>
      <c r="G12" s="12">
        <v>46249860798</v>
      </c>
      <c r="H12" s="4">
        <v>0</v>
      </c>
      <c r="I12" s="4">
        <v>46249860798</v>
      </c>
      <c r="J12" s="13"/>
      <c r="K12" s="13"/>
    </row>
    <row r="13" spans="1:11" ht="12.75">
      <c r="A13" s="4" t="s">
        <v>95</v>
      </c>
      <c r="B13" s="4" t="s">
        <v>15</v>
      </c>
      <c r="C13" s="4" t="s">
        <v>96</v>
      </c>
      <c r="D13" s="4">
        <v>24818790600</v>
      </c>
      <c r="E13" s="12">
        <v>1049979385</v>
      </c>
      <c r="F13" s="4">
        <v>0</v>
      </c>
      <c r="G13" s="12">
        <v>25868769985</v>
      </c>
      <c r="H13" s="4">
        <v>0</v>
      </c>
      <c r="I13" s="4">
        <v>25868769985</v>
      </c>
      <c r="J13" s="13"/>
      <c r="K13" s="13"/>
    </row>
    <row r="14" spans="1:11" ht="12.75">
      <c r="A14" s="4" t="s">
        <v>97</v>
      </c>
      <c r="B14" s="4" t="s">
        <v>15</v>
      </c>
      <c r="C14" s="4" t="s">
        <v>98</v>
      </c>
      <c r="D14" s="4">
        <v>8473810000</v>
      </c>
      <c r="E14" s="12">
        <v>249021229</v>
      </c>
      <c r="F14" s="4">
        <v>0</v>
      </c>
      <c r="G14" s="12">
        <v>8722831229</v>
      </c>
      <c r="H14" s="4">
        <v>5807000</v>
      </c>
      <c r="I14" s="4">
        <v>8728638229</v>
      </c>
      <c r="J14" s="13"/>
      <c r="K14" s="13"/>
    </row>
    <row r="15" spans="1:11" ht="12.75">
      <c r="A15" s="4" t="s">
        <v>99</v>
      </c>
      <c r="B15" s="4" t="s">
        <v>15</v>
      </c>
      <c r="C15" s="4" t="s">
        <v>100</v>
      </c>
      <c r="D15" s="4">
        <v>57641764400</v>
      </c>
      <c r="E15" s="12">
        <v>435703257</v>
      </c>
      <c r="F15" s="4">
        <v>0</v>
      </c>
      <c r="G15" s="12">
        <v>58077467657</v>
      </c>
      <c r="H15" s="4">
        <v>5017232000</v>
      </c>
      <c r="I15" s="4">
        <v>63094699657</v>
      </c>
      <c r="J15" s="13"/>
      <c r="K15" s="13"/>
    </row>
    <row r="16" spans="1:11" ht="12.75">
      <c r="A16" s="4" t="s">
        <v>101</v>
      </c>
      <c r="B16" s="4" t="s">
        <v>17</v>
      </c>
      <c r="C16" s="4" t="s">
        <v>102</v>
      </c>
      <c r="D16" s="4">
        <v>253307246800</v>
      </c>
      <c r="E16" s="12">
        <v>27286718253</v>
      </c>
      <c r="F16" s="4">
        <v>0</v>
      </c>
      <c r="G16" s="12">
        <v>280593965053</v>
      </c>
      <c r="H16" s="4">
        <v>0</v>
      </c>
      <c r="I16" s="4">
        <v>280593965053</v>
      </c>
      <c r="J16" s="13"/>
      <c r="K16" s="13"/>
    </row>
    <row r="17" spans="1:11" ht="12.75">
      <c r="A17" s="4" t="s">
        <v>103</v>
      </c>
      <c r="B17" s="4" t="s">
        <v>104</v>
      </c>
      <c r="C17" s="4" t="s">
        <v>105</v>
      </c>
      <c r="D17" s="4">
        <v>24601964000</v>
      </c>
      <c r="E17" s="12">
        <v>122882320</v>
      </c>
      <c r="F17" s="4">
        <v>0</v>
      </c>
      <c r="G17" s="12">
        <v>24724846320</v>
      </c>
      <c r="H17" s="4">
        <v>0</v>
      </c>
      <c r="I17" s="4">
        <v>24724846320</v>
      </c>
      <c r="J17" s="13"/>
      <c r="K17" s="13"/>
    </row>
    <row r="18" spans="1:11" ht="12.75">
      <c r="A18" s="4" t="s">
        <v>106</v>
      </c>
      <c r="B18" s="4" t="s">
        <v>17</v>
      </c>
      <c r="C18" s="4" t="s">
        <v>107</v>
      </c>
      <c r="D18" s="4">
        <v>90642251600</v>
      </c>
      <c r="E18" s="12">
        <v>399663275</v>
      </c>
      <c r="F18" s="4">
        <v>0</v>
      </c>
      <c r="G18" s="12">
        <v>91041914875</v>
      </c>
      <c r="H18" s="4">
        <v>0</v>
      </c>
      <c r="I18" s="4">
        <v>91041914875</v>
      </c>
      <c r="J18" s="13"/>
      <c r="K18" s="13"/>
    </row>
    <row r="19" spans="1:11" ht="12.75">
      <c r="A19" s="4" t="s">
        <v>108</v>
      </c>
      <c r="B19" s="4" t="s">
        <v>109</v>
      </c>
      <c r="C19" s="4" t="s">
        <v>109</v>
      </c>
      <c r="D19" s="4">
        <v>1190805520200</v>
      </c>
      <c r="E19" s="12">
        <v>58845924343</v>
      </c>
      <c r="F19" s="4">
        <v>43612108485</v>
      </c>
      <c r="G19" s="12">
        <v>1293263553028</v>
      </c>
      <c r="H19" s="4">
        <v>0</v>
      </c>
      <c r="I19" s="4">
        <v>1293263553028</v>
      </c>
      <c r="J19" s="13"/>
      <c r="K19" s="13"/>
    </row>
    <row r="20" spans="1:11" ht="12.75">
      <c r="A20" s="4" t="s">
        <v>110</v>
      </c>
      <c r="B20" s="4" t="s">
        <v>19</v>
      </c>
      <c r="C20" s="4" t="s">
        <v>111</v>
      </c>
      <c r="D20" s="4">
        <v>224506156400</v>
      </c>
      <c r="E20" s="12">
        <v>13985997652</v>
      </c>
      <c r="F20" s="4">
        <v>0</v>
      </c>
      <c r="G20" s="12">
        <v>238492154052</v>
      </c>
      <c r="H20" s="4">
        <v>0</v>
      </c>
      <c r="I20" s="4">
        <v>238492154052</v>
      </c>
      <c r="J20" s="13"/>
      <c r="K20" s="13"/>
    </row>
    <row r="21" spans="1:11" ht="12.75">
      <c r="A21" s="4" t="s">
        <v>112</v>
      </c>
      <c r="B21" s="4" t="s">
        <v>19</v>
      </c>
      <c r="C21" s="4" t="s">
        <v>113</v>
      </c>
      <c r="D21" s="4">
        <v>40637860800</v>
      </c>
      <c r="E21" s="12">
        <v>4380798572</v>
      </c>
      <c r="F21" s="4">
        <v>0</v>
      </c>
      <c r="G21" s="12">
        <v>45018659372</v>
      </c>
      <c r="H21" s="4">
        <v>0</v>
      </c>
      <c r="I21" s="4">
        <v>45018659372</v>
      </c>
      <c r="J21" s="13"/>
      <c r="K21" s="13"/>
    </row>
    <row r="22" spans="1:11" ht="12.75">
      <c r="A22" s="4" t="s">
        <v>114</v>
      </c>
      <c r="B22" s="4" t="s">
        <v>21</v>
      </c>
      <c r="C22" s="4" t="s">
        <v>115</v>
      </c>
      <c r="D22" s="4">
        <v>30805519000</v>
      </c>
      <c r="E22" s="12">
        <v>18196612835</v>
      </c>
      <c r="F22" s="4">
        <v>0</v>
      </c>
      <c r="G22" s="12">
        <v>49002131835</v>
      </c>
      <c r="H22" s="4">
        <v>79843000</v>
      </c>
      <c r="I22" s="4">
        <v>49081974835</v>
      </c>
      <c r="J22" s="13"/>
      <c r="K22" s="13"/>
    </row>
    <row r="23" spans="1:11" ht="12.75">
      <c r="A23" s="4" t="s">
        <v>116</v>
      </c>
      <c r="B23" s="4" t="s">
        <v>21</v>
      </c>
      <c r="C23" s="4" t="s">
        <v>117</v>
      </c>
      <c r="D23" s="4">
        <v>27225374600</v>
      </c>
      <c r="E23" s="12">
        <v>8472037691</v>
      </c>
      <c r="F23" s="4">
        <v>0</v>
      </c>
      <c r="G23" s="12">
        <v>35697412291</v>
      </c>
      <c r="H23" s="4">
        <v>0</v>
      </c>
      <c r="I23" s="4">
        <v>35697412291</v>
      </c>
      <c r="J23" s="13"/>
      <c r="K23" s="13"/>
    </row>
    <row r="24" spans="1:11" ht="12.75">
      <c r="A24" s="4" t="s">
        <v>118</v>
      </c>
      <c r="B24" s="4" t="s">
        <v>21</v>
      </c>
      <c r="C24" s="4" t="s">
        <v>119</v>
      </c>
      <c r="D24" s="4">
        <v>27689908400</v>
      </c>
      <c r="E24" s="12">
        <v>5490862272</v>
      </c>
      <c r="F24" s="4">
        <v>0</v>
      </c>
      <c r="G24" s="12">
        <v>33180770672</v>
      </c>
      <c r="H24" s="4">
        <v>0</v>
      </c>
      <c r="I24" s="4">
        <v>33180770672</v>
      </c>
      <c r="J24" s="13"/>
      <c r="K24" s="13"/>
    </row>
    <row r="25" spans="1:11" ht="12.75">
      <c r="A25" s="4" t="s">
        <v>120</v>
      </c>
      <c r="B25" s="4" t="s">
        <v>23</v>
      </c>
      <c r="C25" s="4" t="s">
        <v>121</v>
      </c>
      <c r="D25" s="4">
        <v>70338210000</v>
      </c>
      <c r="E25" s="12">
        <v>23481747310</v>
      </c>
      <c r="F25" s="4">
        <v>0</v>
      </c>
      <c r="G25" s="12">
        <v>93819957310</v>
      </c>
      <c r="H25" s="4">
        <v>0</v>
      </c>
      <c r="I25" s="4">
        <v>93819957310</v>
      </c>
      <c r="J25" s="13"/>
      <c r="K25" s="13"/>
    </row>
    <row r="26" spans="1:11" ht="12.75">
      <c r="A26" s="4" t="s">
        <v>122</v>
      </c>
      <c r="B26" s="4" t="s">
        <v>25</v>
      </c>
      <c r="C26" s="4" t="s">
        <v>123</v>
      </c>
      <c r="D26" s="4">
        <v>41963456600</v>
      </c>
      <c r="E26" s="12">
        <v>15002104977</v>
      </c>
      <c r="F26" s="4">
        <v>0</v>
      </c>
      <c r="G26" s="12">
        <v>56965561577</v>
      </c>
      <c r="H26" s="4">
        <v>2600396000</v>
      </c>
      <c r="I26" s="4">
        <v>59565957577</v>
      </c>
      <c r="J26" s="13"/>
      <c r="K26" s="13"/>
    </row>
    <row r="27" spans="1:11" ht="12.75">
      <c r="A27" s="4" t="s">
        <v>124</v>
      </c>
      <c r="B27" s="4" t="s">
        <v>27</v>
      </c>
      <c r="C27" s="4" t="s">
        <v>125</v>
      </c>
      <c r="D27" s="4">
        <v>59288691600</v>
      </c>
      <c r="E27" s="12">
        <v>19997727708</v>
      </c>
      <c r="F27" s="4">
        <v>0</v>
      </c>
      <c r="G27" s="12">
        <v>79286419308</v>
      </c>
      <c r="H27" s="4">
        <v>0</v>
      </c>
      <c r="I27" s="4">
        <v>79286419308</v>
      </c>
      <c r="J27" s="13"/>
      <c r="K27" s="13"/>
    </row>
    <row r="28" spans="1:11" ht="12.75">
      <c r="A28" s="4" t="s">
        <v>126</v>
      </c>
      <c r="B28" s="4" t="s">
        <v>29</v>
      </c>
      <c r="C28" s="4" t="s">
        <v>127</v>
      </c>
      <c r="D28" s="4">
        <v>94693510400</v>
      </c>
      <c r="E28" s="12">
        <v>15657638807</v>
      </c>
      <c r="F28" s="4">
        <v>0</v>
      </c>
      <c r="G28" s="12">
        <v>110351149207</v>
      </c>
      <c r="H28" s="4">
        <v>0</v>
      </c>
      <c r="I28" s="4">
        <v>110351149207</v>
      </c>
      <c r="J28" s="13"/>
      <c r="K28" s="13"/>
    </row>
    <row r="29" spans="1:11" ht="12.75">
      <c r="A29" s="4" t="s">
        <v>128</v>
      </c>
      <c r="B29" s="4" t="s">
        <v>31</v>
      </c>
      <c r="C29" s="4" t="s">
        <v>129</v>
      </c>
      <c r="D29" s="4">
        <v>113954402600</v>
      </c>
      <c r="E29" s="12">
        <v>22340092846</v>
      </c>
      <c r="F29" s="4">
        <v>0</v>
      </c>
      <c r="G29" s="12">
        <v>136294495446</v>
      </c>
      <c r="H29" s="4">
        <v>0</v>
      </c>
      <c r="I29" s="4">
        <v>136294495446</v>
      </c>
      <c r="J29" s="13"/>
      <c r="K29" s="13"/>
    </row>
    <row r="30" spans="1:11" ht="12.75">
      <c r="A30" s="4" t="s">
        <v>130</v>
      </c>
      <c r="B30" s="4" t="s">
        <v>31</v>
      </c>
      <c r="C30" s="4" t="s">
        <v>131</v>
      </c>
      <c r="D30" s="4">
        <v>40253833800</v>
      </c>
      <c r="E30" s="12">
        <v>6991563436</v>
      </c>
      <c r="F30" s="4">
        <v>0</v>
      </c>
      <c r="G30" s="12">
        <v>47245397236</v>
      </c>
      <c r="H30" s="4">
        <v>1542166000</v>
      </c>
      <c r="I30" s="4">
        <v>48787563236</v>
      </c>
      <c r="J30" s="13"/>
      <c r="K30" s="13"/>
    </row>
    <row r="31" spans="1:11" ht="12.75">
      <c r="A31" s="4" t="s">
        <v>132</v>
      </c>
      <c r="B31" s="4" t="s">
        <v>31</v>
      </c>
      <c r="C31" s="4" t="s">
        <v>133</v>
      </c>
      <c r="D31" s="4">
        <v>29582348200</v>
      </c>
      <c r="E31" s="12">
        <v>6807847692</v>
      </c>
      <c r="F31" s="4">
        <v>0</v>
      </c>
      <c r="G31" s="12">
        <v>36390195892</v>
      </c>
      <c r="H31" s="4">
        <v>0</v>
      </c>
      <c r="I31" s="4">
        <v>36390195892</v>
      </c>
      <c r="J31" s="13"/>
      <c r="K31" s="13"/>
    </row>
    <row r="32" spans="1:11" ht="12.75">
      <c r="A32" s="4" t="s">
        <v>134</v>
      </c>
      <c r="B32" s="4" t="s">
        <v>33</v>
      </c>
      <c r="C32" s="4" t="s">
        <v>135</v>
      </c>
      <c r="D32" s="4">
        <v>17195384400</v>
      </c>
      <c r="E32" s="12">
        <v>3524605353</v>
      </c>
      <c r="F32" s="4">
        <v>0</v>
      </c>
      <c r="G32" s="12">
        <v>20719989753</v>
      </c>
      <c r="H32" s="4">
        <v>0</v>
      </c>
      <c r="I32" s="4">
        <v>20719989753</v>
      </c>
      <c r="J32" s="13"/>
      <c r="K32" s="13"/>
    </row>
    <row r="33" spans="1:11" ht="12.75">
      <c r="A33" s="4" t="s">
        <v>136</v>
      </c>
      <c r="B33" s="4" t="s">
        <v>33</v>
      </c>
      <c r="C33" s="4" t="s">
        <v>137</v>
      </c>
      <c r="D33" s="4">
        <v>26269036800</v>
      </c>
      <c r="E33" s="12">
        <v>274867504</v>
      </c>
      <c r="F33" s="4">
        <v>0</v>
      </c>
      <c r="G33" s="12">
        <v>26543904304</v>
      </c>
      <c r="H33" s="4">
        <v>0</v>
      </c>
      <c r="I33" s="4">
        <v>26543904304</v>
      </c>
      <c r="J33" s="13"/>
      <c r="K33" s="13"/>
    </row>
    <row r="34" spans="1:11" ht="12.75">
      <c r="A34" s="4" t="s">
        <v>138</v>
      </c>
      <c r="B34" s="4" t="s">
        <v>33</v>
      </c>
      <c r="C34" s="4" t="s">
        <v>139</v>
      </c>
      <c r="D34" s="4">
        <v>24544143400</v>
      </c>
      <c r="E34" s="12">
        <v>4881588396</v>
      </c>
      <c r="F34" s="4">
        <v>0</v>
      </c>
      <c r="G34" s="12">
        <v>29425731796</v>
      </c>
      <c r="H34" s="4">
        <v>0</v>
      </c>
      <c r="I34" s="4">
        <v>29425731796</v>
      </c>
      <c r="J34" s="13"/>
      <c r="K34" s="13"/>
    </row>
    <row r="35" spans="1:11" ht="12.75">
      <c r="A35" s="4" t="s">
        <v>140</v>
      </c>
      <c r="B35" s="4" t="s">
        <v>33</v>
      </c>
      <c r="C35" s="4" t="s">
        <v>141</v>
      </c>
      <c r="D35" s="4">
        <v>16000942400</v>
      </c>
      <c r="E35" s="12">
        <v>4436369220</v>
      </c>
      <c r="F35" s="4">
        <v>0</v>
      </c>
      <c r="G35" s="12">
        <v>20437311620</v>
      </c>
      <c r="H35" s="4">
        <v>0</v>
      </c>
      <c r="I35" s="4">
        <v>20437311620</v>
      </c>
      <c r="J35" s="13"/>
      <c r="K35" s="13"/>
    </row>
    <row r="36" spans="1:11" ht="12.75">
      <c r="A36" s="4" t="s">
        <v>142</v>
      </c>
      <c r="B36" s="4" t="s">
        <v>33</v>
      </c>
      <c r="C36" s="4" t="s">
        <v>143</v>
      </c>
      <c r="D36" s="4">
        <v>15352869800</v>
      </c>
      <c r="E36" s="12">
        <v>96208644</v>
      </c>
      <c r="F36" s="4">
        <v>0</v>
      </c>
      <c r="G36" s="12">
        <v>15449078444</v>
      </c>
      <c r="H36" s="4">
        <v>0</v>
      </c>
      <c r="I36" s="4">
        <v>15449078444</v>
      </c>
      <c r="J36" s="13"/>
      <c r="K36" s="13"/>
    </row>
    <row r="37" spans="1:11" ht="12.75">
      <c r="A37" s="4" t="s">
        <v>144</v>
      </c>
      <c r="B37" s="4" t="s">
        <v>33</v>
      </c>
      <c r="C37" s="4" t="s">
        <v>145</v>
      </c>
      <c r="D37" s="4">
        <v>96230005600</v>
      </c>
      <c r="E37" s="12">
        <v>470316286</v>
      </c>
      <c r="F37" s="4">
        <v>0</v>
      </c>
      <c r="G37" s="12">
        <v>96700321886</v>
      </c>
      <c r="H37" s="4">
        <v>0</v>
      </c>
      <c r="I37" s="4">
        <v>96700321886</v>
      </c>
      <c r="J37" s="13"/>
      <c r="K37" s="13"/>
    </row>
    <row r="38" spans="1:11" ht="12.75">
      <c r="A38" s="4" t="s">
        <v>146</v>
      </c>
      <c r="B38" s="4" t="s">
        <v>33</v>
      </c>
      <c r="C38" s="4" t="s">
        <v>147</v>
      </c>
      <c r="D38" s="4">
        <v>21629387000</v>
      </c>
      <c r="E38" s="12">
        <v>2054392019</v>
      </c>
      <c r="F38" s="4">
        <v>0</v>
      </c>
      <c r="G38" s="12">
        <v>23683779019</v>
      </c>
      <c r="H38" s="4">
        <v>0</v>
      </c>
      <c r="I38" s="4">
        <v>23683779019</v>
      </c>
      <c r="J38" s="13"/>
      <c r="K38" s="13"/>
    </row>
    <row r="39" spans="1:11" ht="12.75">
      <c r="A39" s="4" t="s">
        <v>148</v>
      </c>
      <c r="B39" s="4" t="s">
        <v>149</v>
      </c>
      <c r="C39" s="4" t="s">
        <v>150</v>
      </c>
      <c r="D39" s="4">
        <v>48135956000</v>
      </c>
      <c r="E39" s="12">
        <v>19164957105</v>
      </c>
      <c r="F39" s="4">
        <v>0</v>
      </c>
      <c r="G39" s="12">
        <v>67300913105</v>
      </c>
      <c r="H39" s="4">
        <v>0</v>
      </c>
      <c r="I39" s="4">
        <v>67300913105</v>
      </c>
      <c r="J39" s="13"/>
      <c r="K39" s="13"/>
    </row>
    <row r="40" spans="1:11" ht="12.75">
      <c r="A40" s="4" t="s">
        <v>151</v>
      </c>
      <c r="B40" s="4" t="s">
        <v>37</v>
      </c>
      <c r="C40" s="4" t="s">
        <v>152</v>
      </c>
      <c r="D40" s="4">
        <v>75570066200</v>
      </c>
      <c r="E40" s="12">
        <v>25505916919</v>
      </c>
      <c r="F40" s="4">
        <v>0</v>
      </c>
      <c r="G40" s="12">
        <v>101075983119</v>
      </c>
      <c r="H40" s="4">
        <v>0</v>
      </c>
      <c r="I40" s="4">
        <v>101075983119</v>
      </c>
      <c r="J40" s="13"/>
      <c r="K40" s="13"/>
    </row>
    <row r="41" spans="1:11" ht="12.75">
      <c r="A41" s="4" t="s">
        <v>153</v>
      </c>
      <c r="B41" s="4" t="s">
        <v>37</v>
      </c>
      <c r="C41" s="4" t="s">
        <v>154</v>
      </c>
      <c r="D41" s="4">
        <v>36091890600</v>
      </c>
      <c r="E41" s="12">
        <v>806923647</v>
      </c>
      <c r="F41" s="4">
        <v>0</v>
      </c>
      <c r="G41" s="12">
        <v>36898814247</v>
      </c>
      <c r="H41" s="4">
        <v>0</v>
      </c>
      <c r="I41" s="4">
        <v>36898814247</v>
      </c>
      <c r="J41" s="13"/>
      <c r="K41" s="13"/>
    </row>
    <row r="42" spans="1:11" ht="12.75">
      <c r="A42" s="4" t="s">
        <v>155</v>
      </c>
      <c r="B42" s="4" t="s">
        <v>156</v>
      </c>
      <c r="C42" s="4" t="s">
        <v>157</v>
      </c>
      <c r="D42" s="4">
        <v>54889568000</v>
      </c>
      <c r="E42" s="12">
        <v>13196668332</v>
      </c>
      <c r="F42" s="4">
        <v>0</v>
      </c>
      <c r="G42" s="12">
        <v>68086236332</v>
      </c>
      <c r="H42" s="4">
        <v>2518854000</v>
      </c>
      <c r="I42" s="4">
        <v>70605090332</v>
      </c>
      <c r="J42" s="13"/>
      <c r="K42" s="13"/>
    </row>
    <row r="43" spans="1:11" ht="12.75">
      <c r="A43" s="4" t="s">
        <v>158</v>
      </c>
      <c r="B43" s="4" t="s">
        <v>39</v>
      </c>
      <c r="C43" s="4" t="s">
        <v>159</v>
      </c>
      <c r="D43" s="4">
        <v>59375269400</v>
      </c>
      <c r="E43" s="12">
        <v>736517416</v>
      </c>
      <c r="F43" s="4">
        <v>0</v>
      </c>
      <c r="G43" s="12">
        <v>60111786816</v>
      </c>
      <c r="H43" s="4">
        <v>0</v>
      </c>
      <c r="I43" s="4">
        <v>60111786816</v>
      </c>
      <c r="J43" s="13"/>
      <c r="K43" s="13"/>
    </row>
    <row r="44" spans="1:11" ht="12.75">
      <c r="A44" s="4" t="s">
        <v>160</v>
      </c>
      <c r="B44" s="4" t="s">
        <v>39</v>
      </c>
      <c r="C44" s="4" t="s">
        <v>161</v>
      </c>
      <c r="D44" s="4">
        <v>41650102600</v>
      </c>
      <c r="E44" s="12">
        <v>252814910</v>
      </c>
      <c r="F44" s="4">
        <v>0</v>
      </c>
      <c r="G44" s="12">
        <v>41902917510</v>
      </c>
      <c r="H44" s="4">
        <v>0</v>
      </c>
      <c r="I44" s="4">
        <v>41902917510</v>
      </c>
      <c r="J44" s="13"/>
      <c r="K44" s="13"/>
    </row>
    <row r="45" spans="1:11" ht="12.75">
      <c r="A45" s="4" t="s">
        <v>162</v>
      </c>
      <c r="B45" s="4" t="s">
        <v>41</v>
      </c>
      <c r="C45" s="4" t="s">
        <v>163</v>
      </c>
      <c r="D45" s="4">
        <v>108703808600</v>
      </c>
      <c r="E45" s="12">
        <v>21788475999</v>
      </c>
      <c r="F45" s="4">
        <v>0</v>
      </c>
      <c r="G45" s="12">
        <v>130492284599</v>
      </c>
      <c r="H45" s="4">
        <v>0</v>
      </c>
      <c r="I45" s="4">
        <v>130492284599</v>
      </c>
      <c r="J45" s="13"/>
      <c r="K45" s="13"/>
    </row>
    <row r="46" spans="1:11" ht="12.75">
      <c r="A46" s="4" t="s">
        <v>164</v>
      </c>
      <c r="B46" s="4" t="s">
        <v>41</v>
      </c>
      <c r="C46" s="4" t="s">
        <v>165</v>
      </c>
      <c r="D46" s="4">
        <v>30854142400</v>
      </c>
      <c r="E46" s="12">
        <v>8476660260</v>
      </c>
      <c r="F46" s="4">
        <v>0</v>
      </c>
      <c r="G46" s="12">
        <v>39330802660</v>
      </c>
      <c r="H46" s="4">
        <v>1194444000</v>
      </c>
      <c r="I46" s="4">
        <v>40525246660</v>
      </c>
      <c r="J46" s="13"/>
      <c r="K46" s="13"/>
    </row>
    <row r="47" spans="1:11" ht="12.75">
      <c r="A47" s="4" t="s">
        <v>166</v>
      </c>
      <c r="B47" s="4" t="s">
        <v>43</v>
      </c>
      <c r="C47" s="4" t="s">
        <v>167</v>
      </c>
      <c r="D47" s="4">
        <v>103581748400</v>
      </c>
      <c r="E47" s="12">
        <v>13634457258</v>
      </c>
      <c r="F47" s="4">
        <v>0</v>
      </c>
      <c r="G47" s="12">
        <v>117216205658</v>
      </c>
      <c r="H47" s="4">
        <v>0</v>
      </c>
      <c r="I47" s="4">
        <v>117216205658</v>
      </c>
      <c r="J47" s="13"/>
      <c r="K47" s="13"/>
    </row>
    <row r="48" spans="1:11" ht="12.75">
      <c r="A48" s="4" t="s">
        <v>168</v>
      </c>
      <c r="B48" s="4" t="s">
        <v>45</v>
      </c>
      <c r="C48" s="4" t="s">
        <v>169</v>
      </c>
      <c r="D48" s="4">
        <v>88056335800</v>
      </c>
      <c r="E48" s="12">
        <v>30644678895</v>
      </c>
      <c r="F48" s="4">
        <v>0</v>
      </c>
      <c r="G48" s="12">
        <v>118701014695</v>
      </c>
      <c r="H48" s="4">
        <v>0</v>
      </c>
      <c r="I48" s="4">
        <v>118701014695</v>
      </c>
      <c r="J48" s="13"/>
      <c r="K48" s="13"/>
    </row>
    <row r="49" spans="1:11" ht="12.75">
      <c r="A49" s="4" t="s">
        <v>170</v>
      </c>
      <c r="B49" s="4" t="s">
        <v>45</v>
      </c>
      <c r="C49" s="4" t="s">
        <v>171</v>
      </c>
      <c r="D49" s="4">
        <v>28556287400</v>
      </c>
      <c r="E49" s="12">
        <v>6503779028</v>
      </c>
      <c r="F49" s="4">
        <v>0</v>
      </c>
      <c r="G49" s="12">
        <v>35060066428</v>
      </c>
      <c r="H49" s="4">
        <v>0</v>
      </c>
      <c r="I49" s="4">
        <v>35060066428</v>
      </c>
      <c r="J49" s="13"/>
      <c r="K49" s="13"/>
    </row>
    <row r="50" spans="1:11" ht="12.75">
      <c r="A50" s="4" t="s">
        <v>172</v>
      </c>
      <c r="B50" s="4" t="s">
        <v>45</v>
      </c>
      <c r="C50" s="4" t="s">
        <v>173</v>
      </c>
      <c r="D50" s="4">
        <v>69619164400</v>
      </c>
      <c r="E50" s="12">
        <v>603166068</v>
      </c>
      <c r="F50" s="4">
        <v>0</v>
      </c>
      <c r="G50" s="12">
        <v>70222330468</v>
      </c>
      <c r="H50" s="4">
        <v>1776573000</v>
      </c>
      <c r="I50" s="4">
        <v>71998903468</v>
      </c>
      <c r="J50" s="13"/>
      <c r="K50" s="13"/>
    </row>
    <row r="51" spans="1:11" ht="12.75">
      <c r="A51" s="4" t="s">
        <v>174</v>
      </c>
      <c r="B51" s="4" t="s">
        <v>47</v>
      </c>
      <c r="C51" s="4" t="s">
        <v>175</v>
      </c>
      <c r="D51" s="4">
        <v>149302167200</v>
      </c>
      <c r="E51" s="12">
        <v>14587496384</v>
      </c>
      <c r="F51" s="4">
        <v>0</v>
      </c>
      <c r="G51" s="12">
        <v>163889663584</v>
      </c>
      <c r="H51" s="4">
        <v>0</v>
      </c>
      <c r="I51" s="4">
        <v>163889663584</v>
      </c>
      <c r="J51" s="13"/>
      <c r="K51" s="13"/>
    </row>
    <row r="52" spans="1:11" ht="12.75">
      <c r="A52" s="4" t="s">
        <v>176</v>
      </c>
      <c r="B52" s="4" t="s">
        <v>49</v>
      </c>
      <c r="C52" s="4" t="s">
        <v>177</v>
      </c>
      <c r="D52" s="4">
        <v>59478486600</v>
      </c>
      <c r="E52" s="12">
        <v>9697502279</v>
      </c>
      <c r="F52" s="4">
        <v>0</v>
      </c>
      <c r="G52" s="12">
        <v>69175988879</v>
      </c>
      <c r="H52" s="4">
        <v>0</v>
      </c>
      <c r="I52" s="4">
        <v>69175988879</v>
      </c>
      <c r="J52" s="13"/>
      <c r="K52" s="13"/>
    </row>
    <row r="53" spans="1:11" ht="12.75">
      <c r="A53" s="4" t="s">
        <v>178</v>
      </c>
      <c r="B53" s="4" t="s">
        <v>51</v>
      </c>
      <c r="C53" s="4" t="s">
        <v>179</v>
      </c>
      <c r="D53" s="4">
        <v>111874652400</v>
      </c>
      <c r="E53" s="12">
        <v>5262343837</v>
      </c>
      <c r="F53" s="4">
        <v>0</v>
      </c>
      <c r="G53" s="12">
        <v>117136996237</v>
      </c>
      <c r="H53" s="4">
        <v>2179483000</v>
      </c>
      <c r="I53" s="4">
        <v>119316479237</v>
      </c>
      <c r="J53" s="13"/>
      <c r="K53" s="13"/>
    </row>
    <row r="54" spans="1:11" ht="12.75">
      <c r="A54" s="4" t="s">
        <v>180</v>
      </c>
      <c r="B54" s="4" t="s">
        <v>51</v>
      </c>
      <c r="C54" s="4" t="s">
        <v>181</v>
      </c>
      <c r="D54" s="4">
        <v>39627950400</v>
      </c>
      <c r="E54" s="12">
        <v>512378481</v>
      </c>
      <c r="F54" s="4">
        <v>0</v>
      </c>
      <c r="G54" s="12">
        <v>40140328881</v>
      </c>
      <c r="H54" s="4">
        <v>0</v>
      </c>
      <c r="I54" s="4">
        <v>40140328881</v>
      </c>
      <c r="J54" s="13"/>
      <c r="K54" s="13"/>
    </row>
    <row r="55" spans="1:11" ht="12.75">
      <c r="A55" s="4" t="s">
        <v>182</v>
      </c>
      <c r="B55" s="4" t="s">
        <v>53</v>
      </c>
      <c r="C55" s="4" t="s">
        <v>183</v>
      </c>
      <c r="D55" s="4">
        <v>97720300800</v>
      </c>
      <c r="E55" s="12">
        <v>25657348456</v>
      </c>
      <c r="F55" s="4">
        <v>0</v>
      </c>
      <c r="G55" s="12">
        <v>123377649256</v>
      </c>
      <c r="H55" s="4">
        <v>0</v>
      </c>
      <c r="I55" s="4">
        <v>123377649256</v>
      </c>
      <c r="J55" s="13"/>
      <c r="K55" s="13"/>
    </row>
    <row r="56" spans="1:11" ht="12.75">
      <c r="A56" s="4" t="s">
        <v>184</v>
      </c>
      <c r="B56" s="4" t="s">
        <v>53</v>
      </c>
      <c r="C56" s="4" t="s">
        <v>185</v>
      </c>
      <c r="D56" s="4">
        <v>49761751800</v>
      </c>
      <c r="E56" s="12">
        <v>8010407632</v>
      </c>
      <c r="F56" s="4">
        <v>0</v>
      </c>
      <c r="G56" s="12">
        <v>57772159432</v>
      </c>
      <c r="H56" s="4">
        <v>0</v>
      </c>
      <c r="I56" s="4">
        <v>57772159432</v>
      </c>
      <c r="J56" s="13"/>
      <c r="K56" s="13"/>
    </row>
    <row r="57" spans="1:11" ht="12.75">
      <c r="A57" s="4" t="s">
        <v>186</v>
      </c>
      <c r="B57" s="4" t="s">
        <v>53</v>
      </c>
      <c r="C57" s="4" t="s">
        <v>187</v>
      </c>
      <c r="D57" s="4">
        <v>42007203800</v>
      </c>
      <c r="E57" s="12">
        <v>5288489637</v>
      </c>
      <c r="F57" s="4">
        <v>0</v>
      </c>
      <c r="G57" s="12">
        <v>47295693437</v>
      </c>
      <c r="H57" s="4">
        <v>0</v>
      </c>
      <c r="I57" s="4">
        <v>47295693437</v>
      </c>
      <c r="J57" s="13"/>
      <c r="K57" s="13"/>
    </row>
    <row r="58" spans="1:11" ht="12.75">
      <c r="A58" s="4" t="s">
        <v>188</v>
      </c>
      <c r="B58" s="4" t="s">
        <v>53</v>
      </c>
      <c r="C58" s="4" t="s">
        <v>189</v>
      </c>
      <c r="D58" s="4">
        <v>30315440200</v>
      </c>
      <c r="E58" s="12">
        <v>4062045207</v>
      </c>
      <c r="F58" s="4">
        <v>0</v>
      </c>
      <c r="G58" s="12">
        <v>34377485407</v>
      </c>
      <c r="H58" s="4">
        <v>0</v>
      </c>
      <c r="I58" s="4">
        <v>34377485407</v>
      </c>
      <c r="J58" s="13"/>
      <c r="K58" s="13"/>
    </row>
    <row r="59" spans="1:11" ht="12.75">
      <c r="A59" s="4" t="s">
        <v>190</v>
      </c>
      <c r="B59" s="4" t="s">
        <v>53</v>
      </c>
      <c r="C59" s="4" t="s">
        <v>191</v>
      </c>
      <c r="D59" s="4">
        <v>31240480000</v>
      </c>
      <c r="E59" s="12">
        <v>10200013571</v>
      </c>
      <c r="F59" s="4">
        <v>0</v>
      </c>
      <c r="G59" s="12">
        <v>41440493571</v>
      </c>
      <c r="H59" s="4">
        <v>0</v>
      </c>
      <c r="I59" s="4">
        <v>41440493571</v>
      </c>
      <c r="J59" s="13"/>
      <c r="K59" s="13"/>
    </row>
    <row r="60" spans="1:11" ht="12.75">
      <c r="A60" s="4" t="s">
        <v>192</v>
      </c>
      <c r="B60" s="4" t="s">
        <v>55</v>
      </c>
      <c r="C60" s="4" t="s">
        <v>193</v>
      </c>
      <c r="D60" s="4">
        <v>71036305600</v>
      </c>
      <c r="E60" s="12">
        <v>13499342305</v>
      </c>
      <c r="F60" s="4">
        <v>0</v>
      </c>
      <c r="G60" s="12">
        <v>84535647905</v>
      </c>
      <c r="H60" s="4">
        <v>722745000</v>
      </c>
      <c r="I60" s="4">
        <v>85258392905</v>
      </c>
      <c r="J60" s="13"/>
      <c r="K60" s="13"/>
    </row>
    <row r="61" spans="1:11" ht="12.75">
      <c r="A61" s="4" t="s">
        <v>194</v>
      </c>
      <c r="B61" s="4" t="s">
        <v>57</v>
      </c>
      <c r="C61" s="4" t="s">
        <v>195</v>
      </c>
      <c r="D61" s="4">
        <v>111208763000</v>
      </c>
      <c r="E61" s="12">
        <v>18973603335</v>
      </c>
      <c r="F61" s="4">
        <v>0</v>
      </c>
      <c r="G61" s="12">
        <v>130182366335</v>
      </c>
      <c r="H61" s="4">
        <v>0</v>
      </c>
      <c r="I61" s="4">
        <v>130182366335</v>
      </c>
      <c r="J61" s="13"/>
      <c r="K61" s="13"/>
    </row>
    <row r="62" spans="1:11" ht="12.75">
      <c r="A62" s="4" t="s">
        <v>196</v>
      </c>
      <c r="B62" s="4" t="s">
        <v>59</v>
      </c>
      <c r="C62" s="4" t="s">
        <v>197</v>
      </c>
      <c r="D62" s="4">
        <v>341105523200</v>
      </c>
      <c r="E62" s="12">
        <v>27269899114</v>
      </c>
      <c r="F62" s="4">
        <v>0</v>
      </c>
      <c r="G62" s="12">
        <v>368375422314</v>
      </c>
      <c r="H62" s="4">
        <v>0</v>
      </c>
      <c r="I62" s="4">
        <v>368375422314</v>
      </c>
      <c r="J62" s="13"/>
      <c r="K62" s="13"/>
    </row>
    <row r="63" spans="1:11" ht="12.75">
      <c r="A63" s="4" t="s">
        <v>198</v>
      </c>
      <c r="B63" s="4" t="s">
        <v>59</v>
      </c>
      <c r="C63" s="4" t="s">
        <v>199</v>
      </c>
      <c r="D63" s="4">
        <v>131182001800</v>
      </c>
      <c r="E63" s="12">
        <v>1601541483</v>
      </c>
      <c r="F63" s="4">
        <v>0</v>
      </c>
      <c r="G63" s="12">
        <v>132783543283</v>
      </c>
      <c r="H63" s="4">
        <v>0</v>
      </c>
      <c r="I63" s="4">
        <v>132783543283</v>
      </c>
      <c r="J63" s="13"/>
      <c r="K63" s="13"/>
    </row>
    <row r="64" spans="1:11" ht="12.75">
      <c r="A64" s="4" t="s">
        <v>200</v>
      </c>
      <c r="B64" s="4" t="s">
        <v>59</v>
      </c>
      <c r="C64" s="4" t="s">
        <v>201</v>
      </c>
      <c r="D64" s="4">
        <v>22757423800</v>
      </c>
      <c r="E64" s="12">
        <v>6476320009</v>
      </c>
      <c r="F64" s="4">
        <v>0</v>
      </c>
      <c r="G64" s="12">
        <v>29233743809</v>
      </c>
      <c r="H64" s="4">
        <v>0</v>
      </c>
      <c r="I64" s="4">
        <v>29233743809</v>
      </c>
      <c r="J64" s="13"/>
      <c r="K64" s="13"/>
    </row>
    <row r="65" spans="1:11" ht="12.75">
      <c r="A65" s="4" t="s">
        <v>202</v>
      </c>
      <c r="B65" s="4" t="s">
        <v>59</v>
      </c>
      <c r="C65" s="4" t="s">
        <v>203</v>
      </c>
      <c r="D65" s="4">
        <v>27886729000</v>
      </c>
      <c r="E65" s="12">
        <v>2154019170</v>
      </c>
      <c r="F65" s="4">
        <v>0</v>
      </c>
      <c r="G65" s="12">
        <v>30040748170</v>
      </c>
      <c r="H65" s="4">
        <v>0</v>
      </c>
      <c r="I65" s="4">
        <v>30040748170</v>
      </c>
      <c r="J65" s="13"/>
      <c r="K65" s="13"/>
    </row>
    <row r="66" spans="1:11" ht="12.75">
      <c r="A66" s="4" t="s">
        <v>204</v>
      </c>
      <c r="B66" s="4" t="s">
        <v>205</v>
      </c>
      <c r="C66" s="4" t="s">
        <v>206</v>
      </c>
      <c r="D66" s="4">
        <v>22261768800</v>
      </c>
      <c r="E66" s="12">
        <v>190746990</v>
      </c>
      <c r="F66" s="4">
        <v>0</v>
      </c>
      <c r="G66" s="12">
        <v>22452515790</v>
      </c>
      <c r="H66" s="4">
        <v>2195985000</v>
      </c>
      <c r="I66" s="4">
        <v>24648500790</v>
      </c>
      <c r="J66" s="13"/>
      <c r="K66" s="13"/>
    </row>
    <row r="67" spans="1:11" ht="12.75">
      <c r="A67" s="4" t="s">
        <v>207</v>
      </c>
      <c r="B67" s="4" t="s">
        <v>59</v>
      </c>
      <c r="C67" s="4" t="s">
        <v>208</v>
      </c>
      <c r="D67" s="4">
        <v>57470331800</v>
      </c>
      <c r="E67" s="12">
        <v>1843182998</v>
      </c>
      <c r="F67" s="4">
        <v>0</v>
      </c>
      <c r="G67" s="12">
        <v>59313514798</v>
      </c>
      <c r="H67" s="4">
        <v>463577000</v>
      </c>
      <c r="I67" s="4">
        <v>59777091798</v>
      </c>
      <c r="J67" s="13"/>
      <c r="K67" s="13"/>
    </row>
    <row r="68" spans="1:11" ht="12.75">
      <c r="A68" s="4" t="s">
        <v>209</v>
      </c>
      <c r="B68" s="4" t="s">
        <v>59</v>
      </c>
      <c r="C68" s="4" t="s">
        <v>210</v>
      </c>
      <c r="D68" s="4">
        <v>41031445800</v>
      </c>
      <c r="E68" s="12">
        <v>254734701</v>
      </c>
      <c r="F68" s="4">
        <v>0</v>
      </c>
      <c r="G68" s="12">
        <v>41286180501</v>
      </c>
      <c r="H68" s="4">
        <v>206972000</v>
      </c>
      <c r="I68" s="4">
        <v>41493152501</v>
      </c>
      <c r="J68" s="13"/>
      <c r="K68" s="13"/>
    </row>
    <row r="69" spans="1:11" ht="12.75">
      <c r="A69" s="4" t="s">
        <v>211</v>
      </c>
      <c r="B69" s="4" t="s">
        <v>63</v>
      </c>
      <c r="C69" s="4" t="s">
        <v>212</v>
      </c>
      <c r="D69" s="4">
        <v>37555727000</v>
      </c>
      <c r="E69" s="12">
        <v>8066353101</v>
      </c>
      <c r="F69" s="4">
        <v>0</v>
      </c>
      <c r="G69" s="12">
        <v>45622080101</v>
      </c>
      <c r="H69" s="4">
        <v>893100000</v>
      </c>
      <c r="I69" s="4">
        <v>46515180101</v>
      </c>
      <c r="J69" s="13"/>
      <c r="K69" s="13"/>
    </row>
    <row r="70" spans="1:2" ht="12.75">
      <c r="A70" s="13"/>
      <c r="B70" s="13"/>
    </row>
    <row r="71" spans="2:9" ht="12.75">
      <c r="B71" s="74" t="s">
        <v>78</v>
      </c>
      <c r="C71" s="74"/>
      <c r="D71" s="8">
        <v>5553147539000</v>
      </c>
      <c r="E71" s="8">
        <v>572324925715</v>
      </c>
      <c r="F71" s="8">
        <v>43612108485</v>
      </c>
      <c r="G71" s="8">
        <v>6169084573200</v>
      </c>
      <c r="H71" s="8">
        <v>21397177000</v>
      </c>
      <c r="I71" s="8">
        <v>6190481750200</v>
      </c>
    </row>
    <row r="72" spans="2:9" ht="12.75" customHeight="1">
      <c r="B72" s="81"/>
      <c r="C72" s="81"/>
      <c r="D72" s="81"/>
      <c r="E72" s="81"/>
      <c r="F72" s="81"/>
      <c r="G72" s="81"/>
      <c r="H72" s="81"/>
      <c r="I72" s="81"/>
    </row>
    <row r="73" spans="2:9" ht="12.75">
      <c r="B73" s="80"/>
      <c r="C73" s="80"/>
      <c r="D73" s="80"/>
      <c r="E73" s="80"/>
      <c r="F73" s="80"/>
      <c r="G73" s="80"/>
      <c r="H73" s="80"/>
      <c r="I73" s="80"/>
    </row>
    <row r="74" ht="12.75">
      <c r="I74" s="14"/>
    </row>
    <row r="75" spans="5:9" ht="12.75">
      <c r="E75" s="14"/>
      <c r="I75" s="14"/>
    </row>
    <row r="76" ht="12.75">
      <c r="I76" s="14"/>
    </row>
    <row r="77" ht="12.75">
      <c r="I77" s="14"/>
    </row>
  </sheetData>
  <sheetProtection/>
  <mergeCells count="7">
    <mergeCell ref="B73:I73"/>
    <mergeCell ref="B1:I1"/>
    <mergeCell ref="B2:I2"/>
    <mergeCell ref="B3:I3"/>
    <mergeCell ref="B4:I4"/>
    <mergeCell ref="B71:C71"/>
    <mergeCell ref="B72:I72"/>
  </mergeCells>
  <printOptions horizontalCentered="1"/>
  <pageMargins left="0.3937007874015748" right="0.3937007874015748" top="0.984251968503937" bottom="0.984251968503937" header="0" footer="0"/>
  <pageSetup fitToHeight="100" fitToWidth="1" horizontalDpi="600" verticalDpi="600" orientation="landscape" paperSize="136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1116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1" sqref="A1:G1"/>
    </sheetView>
  </sheetViews>
  <sheetFormatPr defaultColWidth="11.421875" defaultRowHeight="15"/>
  <cols>
    <col min="1" max="1" width="10.7109375" style="29" bestFit="1" customWidth="1"/>
    <col min="2" max="2" width="19.140625" style="29" customWidth="1"/>
    <col min="3" max="3" width="25.00390625" style="29" customWidth="1"/>
    <col min="4" max="4" width="19.421875" style="29" customWidth="1"/>
    <col min="5" max="5" width="17.00390625" style="29" customWidth="1"/>
    <col min="6" max="6" width="21.8515625" style="29" customWidth="1"/>
    <col min="7" max="7" width="19.28125" style="29" customWidth="1"/>
    <col min="8" max="16384" width="11.421875" style="29" customWidth="1"/>
  </cols>
  <sheetData>
    <row r="1" spans="1:7" ht="15">
      <c r="A1" s="82" t="s">
        <v>2253</v>
      </c>
      <c r="B1" s="82"/>
      <c r="C1" s="82"/>
      <c r="D1" s="82"/>
      <c r="E1" s="82"/>
      <c r="F1" s="82"/>
      <c r="G1" s="82"/>
    </row>
    <row r="2" spans="1:7" ht="15">
      <c r="A2" s="82" t="s">
        <v>1</v>
      </c>
      <c r="B2" s="82"/>
      <c r="C2" s="82"/>
      <c r="D2" s="82"/>
      <c r="E2" s="82"/>
      <c r="F2" s="82"/>
      <c r="G2" s="82"/>
    </row>
    <row r="3" spans="1:7" ht="15">
      <c r="A3" s="83" t="s">
        <v>230</v>
      </c>
      <c r="B3" s="83"/>
      <c r="C3" s="83"/>
      <c r="D3" s="83"/>
      <c r="E3" s="83"/>
      <c r="F3" s="83"/>
      <c r="G3" s="83"/>
    </row>
    <row r="4" spans="1:7" ht="15">
      <c r="A4" s="84" t="s">
        <v>231</v>
      </c>
      <c r="B4" s="84"/>
      <c r="C4" s="84"/>
      <c r="D4" s="84"/>
      <c r="E4" s="84"/>
      <c r="F4" s="84"/>
      <c r="G4" s="84"/>
    </row>
    <row r="5" spans="1:3" ht="12.75">
      <c r="A5" s="10"/>
      <c r="B5" s="10"/>
      <c r="C5" s="10"/>
    </row>
    <row r="6" spans="1:3" ht="12.75">
      <c r="A6" s="30"/>
      <c r="B6" s="31"/>
      <c r="C6" s="31"/>
    </row>
    <row r="7" spans="1:7" ht="38.25">
      <c r="A7" s="32" t="s">
        <v>232</v>
      </c>
      <c r="B7" s="32" t="s">
        <v>5</v>
      </c>
      <c r="C7" s="32" t="s">
        <v>233</v>
      </c>
      <c r="D7" s="32" t="s">
        <v>2254</v>
      </c>
      <c r="E7" s="32" t="s">
        <v>234</v>
      </c>
      <c r="F7" s="32" t="s">
        <v>2231</v>
      </c>
      <c r="G7" s="33" t="s">
        <v>235</v>
      </c>
    </row>
    <row r="8" spans="1:7" ht="12.75">
      <c r="A8" s="32"/>
      <c r="B8" s="32"/>
      <c r="C8" s="32"/>
      <c r="D8" s="34">
        <v>1</v>
      </c>
      <c r="E8" s="35">
        <v>2</v>
      </c>
      <c r="F8" s="35">
        <v>3</v>
      </c>
      <c r="G8" s="35" t="s">
        <v>12</v>
      </c>
    </row>
    <row r="9" spans="1:7" ht="12.75">
      <c r="A9" s="36" t="s">
        <v>85</v>
      </c>
      <c r="B9" s="36" t="s">
        <v>15</v>
      </c>
      <c r="C9" s="36" t="s">
        <v>86</v>
      </c>
      <c r="D9" s="37">
        <v>15287569935</v>
      </c>
      <c r="E9" s="38">
        <v>9098971000</v>
      </c>
      <c r="F9" s="38">
        <v>0</v>
      </c>
      <c r="G9" s="37">
        <v>24386540935</v>
      </c>
    </row>
    <row r="10" spans="1:7" ht="12.75">
      <c r="A10" s="36" t="s">
        <v>236</v>
      </c>
      <c r="B10" s="36" t="s">
        <v>15</v>
      </c>
      <c r="C10" s="36" t="s">
        <v>237</v>
      </c>
      <c r="D10" s="37">
        <v>339964964</v>
      </c>
      <c r="E10" s="38">
        <v>127922000</v>
      </c>
      <c r="F10" s="38">
        <v>0</v>
      </c>
      <c r="G10" s="37">
        <v>467886964</v>
      </c>
    </row>
    <row r="11" spans="1:7" ht="12.75">
      <c r="A11" s="36" t="s">
        <v>238</v>
      </c>
      <c r="B11" s="36" t="s">
        <v>15</v>
      </c>
      <c r="C11" s="36" t="s">
        <v>239</v>
      </c>
      <c r="D11" s="37">
        <v>34332471</v>
      </c>
      <c r="E11" s="38">
        <v>13008000</v>
      </c>
      <c r="F11" s="38">
        <v>0</v>
      </c>
      <c r="G11" s="37">
        <v>47340471</v>
      </c>
    </row>
    <row r="12" spans="1:7" ht="12.75">
      <c r="A12" s="36" t="s">
        <v>240</v>
      </c>
      <c r="B12" s="36" t="s">
        <v>15</v>
      </c>
      <c r="C12" s="36" t="s">
        <v>241</v>
      </c>
      <c r="D12" s="37">
        <v>59693138</v>
      </c>
      <c r="E12" s="38">
        <v>23003000</v>
      </c>
      <c r="F12" s="38">
        <v>0</v>
      </c>
      <c r="G12" s="37">
        <v>82696138</v>
      </c>
    </row>
    <row r="13" spans="1:7" ht="12.75">
      <c r="A13" s="36" t="s">
        <v>242</v>
      </c>
      <c r="B13" s="36" t="s">
        <v>15</v>
      </c>
      <c r="C13" s="36" t="s">
        <v>243</v>
      </c>
      <c r="D13" s="37">
        <v>373441577</v>
      </c>
      <c r="E13" s="38">
        <v>176140000</v>
      </c>
      <c r="F13" s="38">
        <v>0</v>
      </c>
      <c r="G13" s="37">
        <v>549581577</v>
      </c>
    </row>
    <row r="14" spans="1:7" ht="12.75">
      <c r="A14" s="36" t="s">
        <v>244</v>
      </c>
      <c r="B14" s="36" t="s">
        <v>15</v>
      </c>
      <c r="C14" s="36" t="s">
        <v>245</v>
      </c>
      <c r="D14" s="37">
        <v>494272968</v>
      </c>
      <c r="E14" s="38">
        <v>175502000</v>
      </c>
      <c r="F14" s="38">
        <v>0</v>
      </c>
      <c r="G14" s="37">
        <v>669774968</v>
      </c>
    </row>
    <row r="15" spans="1:7" ht="12.75">
      <c r="A15" s="36" t="s">
        <v>246</v>
      </c>
      <c r="B15" s="36" t="s">
        <v>15</v>
      </c>
      <c r="C15" s="36" t="s">
        <v>247</v>
      </c>
      <c r="D15" s="37">
        <v>594020309</v>
      </c>
      <c r="E15" s="38">
        <v>265586000</v>
      </c>
      <c r="F15" s="38">
        <v>0</v>
      </c>
      <c r="G15" s="37">
        <v>859606309</v>
      </c>
    </row>
    <row r="16" spans="1:7" ht="12.75">
      <c r="A16" s="36" t="s">
        <v>248</v>
      </c>
      <c r="B16" s="36" t="s">
        <v>15</v>
      </c>
      <c r="C16" s="36" t="s">
        <v>249</v>
      </c>
      <c r="D16" s="37">
        <v>90195815</v>
      </c>
      <c r="E16" s="38">
        <v>42372000</v>
      </c>
      <c r="F16" s="38">
        <v>0</v>
      </c>
      <c r="G16" s="37">
        <v>132567815</v>
      </c>
    </row>
    <row r="17" spans="1:7" ht="12.75">
      <c r="A17" s="36" t="s">
        <v>250</v>
      </c>
      <c r="B17" s="36" t="s">
        <v>15</v>
      </c>
      <c r="C17" s="36" t="s">
        <v>251</v>
      </c>
      <c r="D17" s="37">
        <v>283398847</v>
      </c>
      <c r="E17" s="38">
        <v>83901000</v>
      </c>
      <c r="F17" s="38">
        <v>0</v>
      </c>
      <c r="G17" s="37">
        <v>367299847</v>
      </c>
    </row>
    <row r="18" spans="1:7" ht="12.75">
      <c r="A18" s="36" t="s">
        <v>252</v>
      </c>
      <c r="B18" s="36" t="s">
        <v>15</v>
      </c>
      <c r="C18" s="36" t="s">
        <v>253</v>
      </c>
      <c r="D18" s="37">
        <v>333456106</v>
      </c>
      <c r="E18" s="38">
        <v>112287000</v>
      </c>
      <c r="F18" s="38">
        <v>0</v>
      </c>
      <c r="G18" s="37">
        <v>445743106</v>
      </c>
    </row>
    <row r="19" spans="1:7" ht="12.75">
      <c r="A19" s="36" t="s">
        <v>254</v>
      </c>
      <c r="B19" s="36" t="s">
        <v>15</v>
      </c>
      <c r="C19" s="36" t="s">
        <v>15</v>
      </c>
      <c r="D19" s="37">
        <v>414773706</v>
      </c>
      <c r="E19" s="38">
        <v>160781000</v>
      </c>
      <c r="F19" s="38">
        <v>0</v>
      </c>
      <c r="G19" s="37">
        <v>575554706</v>
      </c>
    </row>
    <row r="20" spans="1:7" ht="12.75">
      <c r="A20" s="36" t="s">
        <v>255</v>
      </c>
      <c r="B20" s="36" t="s">
        <v>15</v>
      </c>
      <c r="C20" s="36" t="s">
        <v>256</v>
      </c>
      <c r="D20" s="37">
        <v>153990693</v>
      </c>
      <c r="E20" s="38">
        <v>49466000</v>
      </c>
      <c r="F20" s="38">
        <v>0</v>
      </c>
      <c r="G20" s="37">
        <v>203456693</v>
      </c>
    </row>
    <row r="21" spans="1:7" ht="12.75">
      <c r="A21" s="36" t="s">
        <v>87</v>
      </c>
      <c r="B21" s="36" t="s">
        <v>15</v>
      </c>
      <c r="C21" s="36" t="s">
        <v>257</v>
      </c>
      <c r="D21" s="37">
        <v>1271089757</v>
      </c>
      <c r="E21" s="38">
        <v>704772000</v>
      </c>
      <c r="F21" s="38">
        <v>0</v>
      </c>
      <c r="G21" s="37">
        <v>1975861757</v>
      </c>
    </row>
    <row r="22" spans="1:7" ht="12.75">
      <c r="A22" s="36" t="s">
        <v>258</v>
      </c>
      <c r="B22" s="36" t="s">
        <v>15</v>
      </c>
      <c r="C22" s="36" t="s">
        <v>259</v>
      </c>
      <c r="D22" s="37">
        <v>1057858196</v>
      </c>
      <c r="E22" s="38">
        <v>302939000</v>
      </c>
      <c r="F22" s="38">
        <v>0</v>
      </c>
      <c r="G22" s="37">
        <v>1360797196</v>
      </c>
    </row>
    <row r="23" spans="1:7" ht="12.75">
      <c r="A23" s="36" t="s">
        <v>260</v>
      </c>
      <c r="B23" s="36" t="s">
        <v>15</v>
      </c>
      <c r="C23" s="36" t="s">
        <v>261</v>
      </c>
      <c r="D23" s="37">
        <v>171951246</v>
      </c>
      <c r="E23" s="38">
        <v>62454000</v>
      </c>
      <c r="F23" s="38">
        <v>0</v>
      </c>
      <c r="G23" s="37">
        <v>234405246</v>
      </c>
    </row>
    <row r="24" spans="1:7" ht="12.75">
      <c r="A24" s="36" t="s">
        <v>262</v>
      </c>
      <c r="B24" s="36" t="s">
        <v>15</v>
      </c>
      <c r="C24" s="36" t="s">
        <v>177</v>
      </c>
      <c r="D24" s="37">
        <v>79446298</v>
      </c>
      <c r="E24" s="38">
        <v>32391000</v>
      </c>
      <c r="F24" s="38">
        <v>0</v>
      </c>
      <c r="G24" s="37">
        <v>111837298</v>
      </c>
    </row>
    <row r="25" spans="1:7" ht="12.75">
      <c r="A25" s="36" t="s">
        <v>263</v>
      </c>
      <c r="B25" s="36" t="s">
        <v>15</v>
      </c>
      <c r="C25" s="36" t="s">
        <v>264</v>
      </c>
      <c r="D25" s="37">
        <v>547727024</v>
      </c>
      <c r="E25" s="38">
        <v>241962000</v>
      </c>
      <c r="F25" s="38">
        <v>0</v>
      </c>
      <c r="G25" s="37">
        <v>789689024</v>
      </c>
    </row>
    <row r="26" spans="1:7" ht="12.75">
      <c r="A26" s="36" t="s">
        <v>265</v>
      </c>
      <c r="B26" s="36" t="s">
        <v>15</v>
      </c>
      <c r="C26" s="36" t="s">
        <v>266</v>
      </c>
      <c r="D26" s="37">
        <v>116009511</v>
      </c>
      <c r="E26" s="38">
        <v>50436000</v>
      </c>
      <c r="F26" s="38">
        <v>0</v>
      </c>
      <c r="G26" s="37">
        <v>166445511</v>
      </c>
    </row>
    <row r="27" spans="1:7" ht="12.75">
      <c r="A27" s="36" t="s">
        <v>89</v>
      </c>
      <c r="B27" s="36" t="s">
        <v>15</v>
      </c>
      <c r="C27" s="36" t="s">
        <v>90</v>
      </c>
      <c r="D27" s="37">
        <v>2218515619</v>
      </c>
      <c r="E27" s="38">
        <v>1422220000</v>
      </c>
      <c r="F27" s="38">
        <v>0</v>
      </c>
      <c r="G27" s="37">
        <v>3640735619</v>
      </c>
    </row>
    <row r="28" spans="1:7" ht="12.75">
      <c r="A28" s="36" t="s">
        <v>267</v>
      </c>
      <c r="B28" s="36" t="s">
        <v>15</v>
      </c>
      <c r="C28" s="36" t="s">
        <v>268</v>
      </c>
      <c r="D28" s="37">
        <v>158720592</v>
      </c>
      <c r="E28" s="38">
        <v>66936000</v>
      </c>
      <c r="F28" s="38">
        <v>0</v>
      </c>
      <c r="G28" s="37">
        <v>225656592</v>
      </c>
    </row>
    <row r="29" spans="1:7" ht="12.75">
      <c r="A29" s="36" t="s">
        <v>269</v>
      </c>
      <c r="B29" s="36" t="s">
        <v>15</v>
      </c>
      <c r="C29" s="36" t="s">
        <v>270</v>
      </c>
      <c r="D29" s="37">
        <v>338595056</v>
      </c>
      <c r="E29" s="38">
        <v>119299000</v>
      </c>
      <c r="F29" s="38">
        <v>0</v>
      </c>
      <c r="G29" s="37">
        <v>457894056</v>
      </c>
    </row>
    <row r="30" spans="1:7" ht="12.75">
      <c r="A30" s="36" t="s">
        <v>271</v>
      </c>
      <c r="B30" s="36" t="s">
        <v>15</v>
      </c>
      <c r="C30" s="36" t="s">
        <v>19</v>
      </c>
      <c r="D30" s="37">
        <v>379530573</v>
      </c>
      <c r="E30" s="38">
        <v>175686000</v>
      </c>
      <c r="F30" s="38">
        <v>0</v>
      </c>
      <c r="G30" s="37">
        <v>555216573</v>
      </c>
    </row>
    <row r="31" spans="1:7" ht="12.75">
      <c r="A31" s="36" t="s">
        <v>272</v>
      </c>
      <c r="B31" s="36" t="s">
        <v>15</v>
      </c>
      <c r="C31" s="36" t="s">
        <v>273</v>
      </c>
      <c r="D31" s="37">
        <v>253439445</v>
      </c>
      <c r="E31" s="38">
        <v>65087000</v>
      </c>
      <c r="F31" s="38">
        <v>0</v>
      </c>
      <c r="G31" s="37">
        <v>318526445</v>
      </c>
    </row>
    <row r="32" spans="1:7" ht="12.75">
      <c r="A32" s="36" t="s">
        <v>274</v>
      </c>
      <c r="B32" s="36" t="s">
        <v>15</v>
      </c>
      <c r="C32" s="36" t="s">
        <v>275</v>
      </c>
      <c r="D32" s="37">
        <v>203802268</v>
      </c>
      <c r="E32" s="38">
        <v>56708000</v>
      </c>
      <c r="F32" s="38">
        <v>0</v>
      </c>
      <c r="G32" s="37">
        <v>260510268</v>
      </c>
    </row>
    <row r="33" spans="1:7" ht="12.75">
      <c r="A33" s="36" t="s">
        <v>276</v>
      </c>
      <c r="B33" s="36" t="s">
        <v>15</v>
      </c>
      <c r="C33" s="36" t="s">
        <v>277</v>
      </c>
      <c r="D33" s="37">
        <v>847169847</v>
      </c>
      <c r="E33" s="38">
        <v>258252000</v>
      </c>
      <c r="F33" s="38">
        <v>0</v>
      </c>
      <c r="G33" s="37">
        <v>1105421847</v>
      </c>
    </row>
    <row r="34" spans="1:7" ht="12.75">
      <c r="A34" s="36" t="s">
        <v>278</v>
      </c>
      <c r="B34" s="36" t="s">
        <v>15</v>
      </c>
      <c r="C34" s="36" t="s">
        <v>279</v>
      </c>
      <c r="D34" s="37">
        <v>207692479</v>
      </c>
      <c r="E34" s="38">
        <v>54978000</v>
      </c>
      <c r="F34" s="38">
        <v>0</v>
      </c>
      <c r="G34" s="37">
        <v>262670479</v>
      </c>
    </row>
    <row r="35" spans="1:7" ht="12.75">
      <c r="A35" s="36" t="s">
        <v>280</v>
      </c>
      <c r="B35" s="36" t="s">
        <v>15</v>
      </c>
      <c r="C35" s="36" t="s">
        <v>23</v>
      </c>
      <c r="D35" s="37">
        <v>697682892</v>
      </c>
      <c r="E35" s="38">
        <v>340929000</v>
      </c>
      <c r="F35" s="38">
        <v>0</v>
      </c>
      <c r="G35" s="37">
        <v>1038611892</v>
      </c>
    </row>
    <row r="36" spans="1:7" ht="12.75">
      <c r="A36" s="36" t="s">
        <v>281</v>
      </c>
      <c r="B36" s="36" t="s">
        <v>15</v>
      </c>
      <c r="C36" s="36" t="s">
        <v>282</v>
      </c>
      <c r="D36" s="37">
        <v>396759787</v>
      </c>
      <c r="E36" s="38">
        <v>69457000</v>
      </c>
      <c r="F36" s="38">
        <v>0</v>
      </c>
      <c r="G36" s="37">
        <v>466216787</v>
      </c>
    </row>
    <row r="37" spans="1:7" ht="12.75">
      <c r="A37" s="36" t="s">
        <v>283</v>
      </c>
      <c r="B37" s="36" t="s">
        <v>15</v>
      </c>
      <c r="C37" s="36" t="s">
        <v>284</v>
      </c>
      <c r="D37" s="37">
        <v>435043452</v>
      </c>
      <c r="E37" s="38">
        <v>133873000</v>
      </c>
      <c r="F37" s="38">
        <v>0</v>
      </c>
      <c r="G37" s="37">
        <v>568916452</v>
      </c>
    </row>
    <row r="38" spans="1:7" ht="12.75">
      <c r="A38" s="36" t="s">
        <v>285</v>
      </c>
      <c r="B38" s="36" t="s">
        <v>15</v>
      </c>
      <c r="C38" s="36" t="s">
        <v>286</v>
      </c>
      <c r="D38" s="37">
        <v>75921514</v>
      </c>
      <c r="E38" s="38">
        <v>28902000</v>
      </c>
      <c r="F38" s="38">
        <v>0</v>
      </c>
      <c r="G38" s="37">
        <v>104823514</v>
      </c>
    </row>
    <row r="39" spans="1:7" ht="12.75">
      <c r="A39" s="36" t="s">
        <v>287</v>
      </c>
      <c r="B39" s="36" t="s">
        <v>15</v>
      </c>
      <c r="C39" s="36" t="s">
        <v>288</v>
      </c>
      <c r="D39" s="37">
        <v>80825293</v>
      </c>
      <c r="E39" s="38">
        <v>32184000</v>
      </c>
      <c r="F39" s="38">
        <v>0</v>
      </c>
      <c r="G39" s="37">
        <v>113009293</v>
      </c>
    </row>
    <row r="40" spans="1:7" ht="12.75">
      <c r="A40" s="36" t="s">
        <v>289</v>
      </c>
      <c r="B40" s="36" t="s">
        <v>15</v>
      </c>
      <c r="C40" s="36" t="s">
        <v>290</v>
      </c>
      <c r="D40" s="37">
        <v>1003551514</v>
      </c>
      <c r="E40" s="38">
        <v>362451000</v>
      </c>
      <c r="F40" s="38">
        <v>0</v>
      </c>
      <c r="G40" s="37">
        <v>1366002514</v>
      </c>
    </row>
    <row r="41" spans="1:7" ht="12.75">
      <c r="A41" s="36" t="s">
        <v>291</v>
      </c>
      <c r="B41" s="36" t="s">
        <v>15</v>
      </c>
      <c r="C41" s="36" t="s">
        <v>292</v>
      </c>
      <c r="D41" s="37">
        <v>553268021</v>
      </c>
      <c r="E41" s="38">
        <v>232669000</v>
      </c>
      <c r="F41" s="38">
        <v>0</v>
      </c>
      <c r="G41" s="37">
        <v>785937021</v>
      </c>
    </row>
    <row r="42" spans="1:7" ht="12.75">
      <c r="A42" s="36" t="s">
        <v>293</v>
      </c>
      <c r="B42" s="36" t="s">
        <v>15</v>
      </c>
      <c r="C42" s="36" t="s">
        <v>294</v>
      </c>
      <c r="D42" s="37">
        <v>72910243</v>
      </c>
      <c r="E42" s="38">
        <v>29935000</v>
      </c>
      <c r="F42" s="38">
        <v>0</v>
      </c>
      <c r="G42" s="37">
        <v>102845243</v>
      </c>
    </row>
    <row r="43" spans="1:7" ht="12.75">
      <c r="A43" s="36" t="s">
        <v>295</v>
      </c>
      <c r="B43" s="36" t="s">
        <v>15</v>
      </c>
      <c r="C43" s="36" t="s">
        <v>296</v>
      </c>
      <c r="D43" s="37">
        <v>1757353841</v>
      </c>
      <c r="E43" s="38">
        <v>627842000</v>
      </c>
      <c r="F43" s="38">
        <v>0</v>
      </c>
      <c r="G43" s="37">
        <v>2385195841</v>
      </c>
    </row>
    <row r="44" spans="1:7" ht="12.75">
      <c r="A44" s="36" t="s">
        <v>297</v>
      </c>
      <c r="B44" s="36" t="s">
        <v>15</v>
      </c>
      <c r="C44" s="36" t="s">
        <v>298</v>
      </c>
      <c r="D44" s="37">
        <v>1051226386</v>
      </c>
      <c r="E44" s="38">
        <v>478971000</v>
      </c>
      <c r="F44" s="38">
        <v>0</v>
      </c>
      <c r="G44" s="37">
        <v>1530197386</v>
      </c>
    </row>
    <row r="45" spans="1:7" ht="12.75">
      <c r="A45" s="36" t="s">
        <v>299</v>
      </c>
      <c r="B45" s="36" t="s">
        <v>15</v>
      </c>
      <c r="C45" s="36" t="s">
        <v>300</v>
      </c>
      <c r="D45" s="37">
        <v>148557677</v>
      </c>
      <c r="E45" s="38">
        <v>61085000</v>
      </c>
      <c r="F45" s="38">
        <v>0</v>
      </c>
      <c r="G45" s="37">
        <v>209642677</v>
      </c>
    </row>
    <row r="46" spans="1:7" ht="12.75">
      <c r="A46" s="36" t="s">
        <v>301</v>
      </c>
      <c r="B46" s="36" t="s">
        <v>15</v>
      </c>
      <c r="C46" s="36" t="s">
        <v>302</v>
      </c>
      <c r="D46" s="37">
        <v>277237714</v>
      </c>
      <c r="E46" s="38">
        <v>104302000</v>
      </c>
      <c r="F46" s="38">
        <v>0</v>
      </c>
      <c r="G46" s="37">
        <v>381539714</v>
      </c>
    </row>
    <row r="47" spans="1:7" ht="12.75">
      <c r="A47" s="36" t="s">
        <v>303</v>
      </c>
      <c r="B47" s="36" t="s">
        <v>15</v>
      </c>
      <c r="C47" s="36" t="s">
        <v>304</v>
      </c>
      <c r="D47" s="37">
        <v>66282981</v>
      </c>
      <c r="E47" s="38">
        <v>24124000</v>
      </c>
      <c r="F47" s="38">
        <v>0</v>
      </c>
      <c r="G47" s="37">
        <v>90406981</v>
      </c>
    </row>
    <row r="48" spans="1:7" ht="12.75">
      <c r="A48" s="36" t="s">
        <v>305</v>
      </c>
      <c r="B48" s="36" t="s">
        <v>15</v>
      </c>
      <c r="C48" s="36" t="s">
        <v>306</v>
      </c>
      <c r="D48" s="37">
        <v>369630522</v>
      </c>
      <c r="E48" s="38">
        <v>129280000</v>
      </c>
      <c r="F48" s="38">
        <v>0</v>
      </c>
      <c r="G48" s="37">
        <v>498910522</v>
      </c>
    </row>
    <row r="49" spans="1:7" ht="12.75">
      <c r="A49" s="36" t="s">
        <v>307</v>
      </c>
      <c r="B49" s="36" t="s">
        <v>15</v>
      </c>
      <c r="C49" s="36" t="s">
        <v>308</v>
      </c>
      <c r="D49" s="37">
        <v>814281948</v>
      </c>
      <c r="E49" s="38">
        <v>302651000</v>
      </c>
      <c r="F49" s="38">
        <v>0</v>
      </c>
      <c r="G49" s="37">
        <v>1116932948</v>
      </c>
    </row>
    <row r="50" spans="1:7" ht="12.75">
      <c r="A50" s="36" t="s">
        <v>309</v>
      </c>
      <c r="B50" s="36" t="s">
        <v>15</v>
      </c>
      <c r="C50" s="36" t="s">
        <v>310</v>
      </c>
      <c r="D50" s="37">
        <v>673412444</v>
      </c>
      <c r="E50" s="38">
        <v>190068000</v>
      </c>
      <c r="F50" s="38">
        <v>0</v>
      </c>
      <c r="G50" s="37">
        <v>863480444</v>
      </c>
    </row>
    <row r="51" spans="1:7" ht="12.75">
      <c r="A51" s="36" t="s">
        <v>311</v>
      </c>
      <c r="B51" s="36" t="s">
        <v>15</v>
      </c>
      <c r="C51" s="36" t="s">
        <v>312</v>
      </c>
      <c r="D51" s="37">
        <v>228465326</v>
      </c>
      <c r="E51" s="38">
        <v>104324000</v>
      </c>
      <c r="F51" s="38">
        <v>0</v>
      </c>
      <c r="G51" s="37">
        <v>332789326</v>
      </c>
    </row>
    <row r="52" spans="1:7" ht="12.75">
      <c r="A52" s="36" t="s">
        <v>313</v>
      </c>
      <c r="B52" s="36" t="s">
        <v>15</v>
      </c>
      <c r="C52" s="36" t="s">
        <v>314</v>
      </c>
      <c r="D52" s="37">
        <v>246291670</v>
      </c>
      <c r="E52" s="38">
        <v>83534000</v>
      </c>
      <c r="F52" s="38">
        <v>0</v>
      </c>
      <c r="G52" s="37">
        <v>329825670</v>
      </c>
    </row>
    <row r="53" spans="1:7" ht="12.75">
      <c r="A53" s="36" t="s">
        <v>315</v>
      </c>
      <c r="B53" s="36" t="s">
        <v>15</v>
      </c>
      <c r="C53" s="36" t="s">
        <v>316</v>
      </c>
      <c r="D53" s="37">
        <v>1082283568</v>
      </c>
      <c r="E53" s="38">
        <v>403864000</v>
      </c>
      <c r="F53" s="38">
        <v>0</v>
      </c>
      <c r="G53" s="37">
        <v>1486147568</v>
      </c>
    </row>
    <row r="54" spans="1:7" ht="12.75">
      <c r="A54" s="36" t="s">
        <v>317</v>
      </c>
      <c r="B54" s="36" t="s">
        <v>15</v>
      </c>
      <c r="C54" s="36" t="s">
        <v>318</v>
      </c>
      <c r="D54" s="37">
        <v>115557053</v>
      </c>
      <c r="E54" s="38">
        <v>51313000</v>
      </c>
      <c r="F54" s="38">
        <v>0</v>
      </c>
      <c r="G54" s="37">
        <v>166870053</v>
      </c>
    </row>
    <row r="55" spans="1:7" ht="12.75">
      <c r="A55" s="36" t="s">
        <v>91</v>
      </c>
      <c r="B55" s="36" t="s">
        <v>15</v>
      </c>
      <c r="C55" s="36" t="s">
        <v>92</v>
      </c>
      <c r="D55" s="37">
        <v>855328285</v>
      </c>
      <c r="E55" s="38">
        <v>396237000</v>
      </c>
      <c r="F55" s="38">
        <v>0</v>
      </c>
      <c r="G55" s="37">
        <v>1251565285</v>
      </c>
    </row>
    <row r="56" spans="1:7" ht="12.75">
      <c r="A56" s="36" t="s">
        <v>319</v>
      </c>
      <c r="B56" s="36" t="s">
        <v>15</v>
      </c>
      <c r="C56" s="36" t="s">
        <v>320</v>
      </c>
      <c r="D56" s="37">
        <v>329577129</v>
      </c>
      <c r="E56" s="38">
        <v>131264000</v>
      </c>
      <c r="F56" s="38">
        <v>0</v>
      </c>
      <c r="G56" s="37">
        <v>460841129</v>
      </c>
    </row>
    <row r="57" spans="1:7" ht="12.75">
      <c r="A57" s="36" t="s">
        <v>321</v>
      </c>
      <c r="B57" s="36" t="s">
        <v>15</v>
      </c>
      <c r="C57" s="36" t="s">
        <v>322</v>
      </c>
      <c r="D57" s="37">
        <v>549647991</v>
      </c>
      <c r="E57" s="38">
        <v>192378000</v>
      </c>
      <c r="F57" s="38">
        <v>0</v>
      </c>
      <c r="G57" s="37">
        <v>742025991</v>
      </c>
    </row>
    <row r="58" spans="1:7" ht="12.75">
      <c r="A58" s="36" t="s">
        <v>323</v>
      </c>
      <c r="B58" s="36" t="s">
        <v>15</v>
      </c>
      <c r="C58" s="36" t="s">
        <v>324</v>
      </c>
      <c r="D58" s="37">
        <v>112899002</v>
      </c>
      <c r="E58" s="38">
        <v>38754000</v>
      </c>
      <c r="F58" s="38">
        <v>0</v>
      </c>
      <c r="G58" s="37">
        <v>151653002</v>
      </c>
    </row>
    <row r="59" spans="1:7" ht="12.75">
      <c r="A59" s="36" t="s">
        <v>325</v>
      </c>
      <c r="B59" s="36" t="s">
        <v>15</v>
      </c>
      <c r="C59" s="36" t="s">
        <v>326</v>
      </c>
      <c r="D59" s="37">
        <v>442147568</v>
      </c>
      <c r="E59" s="38">
        <v>202381000</v>
      </c>
      <c r="F59" s="38">
        <v>0</v>
      </c>
      <c r="G59" s="37">
        <v>644528568</v>
      </c>
    </row>
    <row r="60" spans="1:7" ht="12.75">
      <c r="A60" s="36" t="s">
        <v>327</v>
      </c>
      <c r="B60" s="36" t="s">
        <v>15</v>
      </c>
      <c r="C60" s="36" t="s">
        <v>328</v>
      </c>
      <c r="D60" s="37">
        <v>182213324</v>
      </c>
      <c r="E60" s="38">
        <v>60863000</v>
      </c>
      <c r="F60" s="38">
        <v>0</v>
      </c>
      <c r="G60" s="37">
        <v>243076324</v>
      </c>
    </row>
    <row r="61" spans="1:7" ht="12.75">
      <c r="A61" s="36" t="s">
        <v>329</v>
      </c>
      <c r="B61" s="36" t="s">
        <v>15</v>
      </c>
      <c r="C61" s="36" t="s">
        <v>330</v>
      </c>
      <c r="D61" s="37">
        <v>169524128</v>
      </c>
      <c r="E61" s="38">
        <v>74322000</v>
      </c>
      <c r="F61" s="38">
        <v>0</v>
      </c>
      <c r="G61" s="37">
        <v>243846128</v>
      </c>
    </row>
    <row r="62" spans="1:7" ht="12.75">
      <c r="A62" s="36" t="s">
        <v>331</v>
      </c>
      <c r="B62" s="36" t="s">
        <v>15</v>
      </c>
      <c r="C62" s="36" t="s">
        <v>332</v>
      </c>
      <c r="D62" s="37">
        <v>131680499</v>
      </c>
      <c r="E62" s="38">
        <v>39922000</v>
      </c>
      <c r="F62" s="38">
        <v>0</v>
      </c>
      <c r="G62" s="37">
        <v>171602499</v>
      </c>
    </row>
    <row r="63" spans="1:7" ht="12.75">
      <c r="A63" s="36" t="s">
        <v>333</v>
      </c>
      <c r="B63" s="36" t="s">
        <v>15</v>
      </c>
      <c r="C63" s="36" t="s">
        <v>334</v>
      </c>
      <c r="D63" s="37">
        <v>418667139</v>
      </c>
      <c r="E63" s="38">
        <v>188898000</v>
      </c>
      <c r="F63" s="38">
        <v>0</v>
      </c>
      <c r="G63" s="37">
        <v>607565139</v>
      </c>
    </row>
    <row r="64" spans="1:7" ht="12.75">
      <c r="A64" s="36" t="s">
        <v>335</v>
      </c>
      <c r="B64" s="36" t="s">
        <v>15</v>
      </c>
      <c r="C64" s="36" t="s">
        <v>336</v>
      </c>
      <c r="D64" s="37">
        <v>86834918</v>
      </c>
      <c r="E64" s="38">
        <v>41650000</v>
      </c>
      <c r="F64" s="38">
        <v>0</v>
      </c>
      <c r="G64" s="37">
        <v>128484918</v>
      </c>
    </row>
    <row r="65" spans="1:7" ht="12.75">
      <c r="A65" s="36" t="s">
        <v>337</v>
      </c>
      <c r="B65" s="36" t="s">
        <v>15</v>
      </c>
      <c r="C65" s="36" t="s">
        <v>338</v>
      </c>
      <c r="D65" s="37">
        <v>116640455</v>
      </c>
      <c r="E65" s="38">
        <v>42179000</v>
      </c>
      <c r="F65" s="38">
        <v>0</v>
      </c>
      <c r="G65" s="37">
        <v>158819455</v>
      </c>
    </row>
    <row r="66" spans="1:7" ht="12.75">
      <c r="A66" s="36" t="s">
        <v>339</v>
      </c>
      <c r="B66" s="36" t="s">
        <v>15</v>
      </c>
      <c r="C66" s="36" t="s">
        <v>340</v>
      </c>
      <c r="D66" s="37">
        <v>77076634</v>
      </c>
      <c r="E66" s="38">
        <v>33066000</v>
      </c>
      <c r="F66" s="38">
        <v>0</v>
      </c>
      <c r="G66" s="37">
        <v>110142634</v>
      </c>
    </row>
    <row r="67" spans="1:7" ht="12.75">
      <c r="A67" s="36" t="s">
        <v>93</v>
      </c>
      <c r="B67" s="36" t="s">
        <v>15</v>
      </c>
      <c r="C67" s="36" t="s">
        <v>94</v>
      </c>
      <c r="D67" s="37">
        <v>1605874777</v>
      </c>
      <c r="E67" s="38">
        <v>909099000</v>
      </c>
      <c r="F67" s="38">
        <v>0</v>
      </c>
      <c r="G67" s="37">
        <v>2514973777</v>
      </c>
    </row>
    <row r="68" spans="1:7" ht="12.75">
      <c r="A68" s="36" t="s">
        <v>341</v>
      </c>
      <c r="B68" s="36" t="s">
        <v>15</v>
      </c>
      <c r="C68" s="36" t="s">
        <v>342</v>
      </c>
      <c r="D68" s="37">
        <v>818830549</v>
      </c>
      <c r="E68" s="38">
        <v>216795000</v>
      </c>
      <c r="F68" s="38">
        <v>0</v>
      </c>
      <c r="G68" s="37">
        <v>1035625549</v>
      </c>
    </row>
    <row r="69" spans="1:7" ht="12.75">
      <c r="A69" s="36" t="s">
        <v>343</v>
      </c>
      <c r="B69" s="36" t="s">
        <v>15</v>
      </c>
      <c r="C69" s="36" t="s">
        <v>344</v>
      </c>
      <c r="D69" s="37">
        <v>195496981</v>
      </c>
      <c r="E69" s="38">
        <v>93558000</v>
      </c>
      <c r="F69" s="38">
        <v>0</v>
      </c>
      <c r="G69" s="37">
        <v>289054981</v>
      </c>
    </row>
    <row r="70" spans="1:7" ht="12.75">
      <c r="A70" s="36" t="s">
        <v>345</v>
      </c>
      <c r="B70" s="36" t="s">
        <v>15</v>
      </c>
      <c r="C70" s="36" t="s">
        <v>346</v>
      </c>
      <c r="D70" s="37">
        <v>210693143</v>
      </c>
      <c r="E70" s="38">
        <v>84019000</v>
      </c>
      <c r="F70" s="38">
        <v>0</v>
      </c>
      <c r="G70" s="37">
        <v>294712143</v>
      </c>
    </row>
    <row r="71" spans="1:7" ht="12.75">
      <c r="A71" s="36" t="s">
        <v>347</v>
      </c>
      <c r="B71" s="36" t="s">
        <v>15</v>
      </c>
      <c r="C71" s="36" t="s">
        <v>348</v>
      </c>
      <c r="D71" s="37">
        <v>576788147</v>
      </c>
      <c r="E71" s="38">
        <v>237975000</v>
      </c>
      <c r="F71" s="38">
        <v>0</v>
      </c>
      <c r="G71" s="37">
        <v>814763147</v>
      </c>
    </row>
    <row r="72" spans="1:7" ht="12.75">
      <c r="A72" s="36" t="s">
        <v>349</v>
      </c>
      <c r="B72" s="36" t="s">
        <v>15</v>
      </c>
      <c r="C72" s="36" t="s">
        <v>350</v>
      </c>
      <c r="D72" s="37">
        <v>461514099</v>
      </c>
      <c r="E72" s="38">
        <v>188451000</v>
      </c>
      <c r="F72" s="38">
        <v>0</v>
      </c>
      <c r="G72" s="37">
        <v>649965099</v>
      </c>
    </row>
    <row r="73" spans="1:7" ht="12.75">
      <c r="A73" s="36" t="s">
        <v>351</v>
      </c>
      <c r="B73" s="36" t="s">
        <v>15</v>
      </c>
      <c r="C73" s="36" t="s">
        <v>352</v>
      </c>
      <c r="D73" s="37">
        <v>129614912</v>
      </c>
      <c r="E73" s="38">
        <v>62897000</v>
      </c>
      <c r="F73" s="38">
        <v>0</v>
      </c>
      <c r="G73" s="37">
        <v>192511912</v>
      </c>
    </row>
    <row r="74" spans="1:7" ht="12.75">
      <c r="A74" s="36" t="s">
        <v>353</v>
      </c>
      <c r="B74" s="36" t="s">
        <v>15</v>
      </c>
      <c r="C74" s="36" t="s">
        <v>354</v>
      </c>
      <c r="D74" s="37">
        <v>233339598</v>
      </c>
      <c r="E74" s="38">
        <v>105821000</v>
      </c>
      <c r="F74" s="38">
        <v>0</v>
      </c>
      <c r="G74" s="37">
        <v>339160598</v>
      </c>
    </row>
    <row r="75" spans="1:7" ht="12.75">
      <c r="A75" s="36" t="s">
        <v>355</v>
      </c>
      <c r="B75" s="36" t="s">
        <v>15</v>
      </c>
      <c r="C75" s="36" t="s">
        <v>356</v>
      </c>
      <c r="D75" s="37">
        <v>200558744</v>
      </c>
      <c r="E75" s="38">
        <v>76431000</v>
      </c>
      <c r="F75" s="38">
        <v>0</v>
      </c>
      <c r="G75" s="37">
        <v>276989744</v>
      </c>
    </row>
    <row r="76" spans="1:7" ht="12.75">
      <c r="A76" s="36" t="s">
        <v>357</v>
      </c>
      <c r="B76" s="36" t="s">
        <v>15</v>
      </c>
      <c r="C76" s="36" t="s">
        <v>358</v>
      </c>
      <c r="D76" s="37">
        <v>151317441</v>
      </c>
      <c r="E76" s="38">
        <v>68445000</v>
      </c>
      <c r="F76" s="38">
        <v>0</v>
      </c>
      <c r="G76" s="37">
        <v>219762441</v>
      </c>
    </row>
    <row r="77" spans="1:7" ht="12.75">
      <c r="A77" s="36" t="s">
        <v>359</v>
      </c>
      <c r="B77" s="36" t="s">
        <v>15</v>
      </c>
      <c r="C77" s="36" t="s">
        <v>360</v>
      </c>
      <c r="D77" s="37">
        <v>669627283</v>
      </c>
      <c r="E77" s="38">
        <v>251296000</v>
      </c>
      <c r="F77" s="38">
        <v>0</v>
      </c>
      <c r="G77" s="37">
        <v>920923283</v>
      </c>
    </row>
    <row r="78" spans="1:7" ht="12.75">
      <c r="A78" s="36" t="s">
        <v>361</v>
      </c>
      <c r="B78" s="36" t="s">
        <v>15</v>
      </c>
      <c r="C78" s="36" t="s">
        <v>362</v>
      </c>
      <c r="D78" s="37">
        <v>113772059</v>
      </c>
      <c r="E78" s="38">
        <v>40933000</v>
      </c>
      <c r="F78" s="38">
        <v>0</v>
      </c>
      <c r="G78" s="37">
        <v>154705059</v>
      </c>
    </row>
    <row r="79" spans="1:7" ht="12.75">
      <c r="A79" s="36" t="s">
        <v>363</v>
      </c>
      <c r="B79" s="36" t="s">
        <v>15</v>
      </c>
      <c r="C79" s="36" t="s">
        <v>364</v>
      </c>
      <c r="D79" s="37">
        <v>195310479</v>
      </c>
      <c r="E79" s="38">
        <v>36916000</v>
      </c>
      <c r="F79" s="38">
        <v>0</v>
      </c>
      <c r="G79" s="37">
        <v>232226479</v>
      </c>
    </row>
    <row r="80" spans="1:7" ht="12.75">
      <c r="A80" s="36" t="s">
        <v>365</v>
      </c>
      <c r="B80" s="36" t="s">
        <v>15</v>
      </c>
      <c r="C80" s="36" t="s">
        <v>366</v>
      </c>
      <c r="D80" s="37">
        <v>449238737</v>
      </c>
      <c r="E80" s="38">
        <v>143188000</v>
      </c>
      <c r="F80" s="38">
        <v>0</v>
      </c>
      <c r="G80" s="37">
        <v>592426737</v>
      </c>
    </row>
    <row r="81" spans="1:7" ht="12.75">
      <c r="A81" s="36" t="s">
        <v>367</v>
      </c>
      <c r="B81" s="36" t="s">
        <v>15</v>
      </c>
      <c r="C81" s="36" t="s">
        <v>368</v>
      </c>
      <c r="D81" s="37">
        <v>210754022</v>
      </c>
      <c r="E81" s="38">
        <v>79157000</v>
      </c>
      <c r="F81" s="38">
        <v>0</v>
      </c>
      <c r="G81" s="37">
        <v>289911022</v>
      </c>
    </row>
    <row r="82" spans="1:7" ht="12.75">
      <c r="A82" s="36" t="s">
        <v>369</v>
      </c>
      <c r="B82" s="36" t="s">
        <v>15</v>
      </c>
      <c r="C82" s="36" t="s">
        <v>370</v>
      </c>
      <c r="D82" s="37">
        <v>1692964713</v>
      </c>
      <c r="E82" s="38">
        <v>443640000</v>
      </c>
      <c r="F82" s="38">
        <v>0</v>
      </c>
      <c r="G82" s="37">
        <v>2136604713</v>
      </c>
    </row>
    <row r="83" spans="1:7" ht="12.75">
      <c r="A83" s="36" t="s">
        <v>371</v>
      </c>
      <c r="B83" s="36" t="s">
        <v>15</v>
      </c>
      <c r="C83" s="36" t="s">
        <v>372</v>
      </c>
      <c r="D83" s="37">
        <v>671479159</v>
      </c>
      <c r="E83" s="38">
        <v>200986000</v>
      </c>
      <c r="F83" s="38">
        <v>0</v>
      </c>
      <c r="G83" s="37">
        <v>872465159</v>
      </c>
    </row>
    <row r="84" spans="1:7" ht="12.75">
      <c r="A84" s="36" t="s">
        <v>373</v>
      </c>
      <c r="B84" s="36" t="s">
        <v>15</v>
      </c>
      <c r="C84" s="36" t="s">
        <v>374</v>
      </c>
      <c r="D84" s="37">
        <v>61347686</v>
      </c>
      <c r="E84" s="38">
        <v>23291000</v>
      </c>
      <c r="F84" s="38">
        <v>0</v>
      </c>
      <c r="G84" s="37">
        <v>84638686</v>
      </c>
    </row>
    <row r="85" spans="1:7" ht="12.75">
      <c r="A85" s="36" t="s">
        <v>375</v>
      </c>
      <c r="B85" s="36" t="s">
        <v>15</v>
      </c>
      <c r="C85" s="36" t="s">
        <v>376</v>
      </c>
      <c r="D85" s="37">
        <v>240387082</v>
      </c>
      <c r="E85" s="38">
        <v>101847000</v>
      </c>
      <c r="F85" s="38">
        <v>0</v>
      </c>
      <c r="G85" s="37">
        <v>342234082</v>
      </c>
    </row>
    <row r="86" spans="1:7" ht="12.75">
      <c r="A86" s="36" t="s">
        <v>377</v>
      </c>
      <c r="B86" s="36" t="s">
        <v>15</v>
      </c>
      <c r="C86" s="36" t="s">
        <v>378</v>
      </c>
      <c r="D86" s="37">
        <v>323538889</v>
      </c>
      <c r="E86" s="38">
        <v>74392000</v>
      </c>
      <c r="F86" s="38">
        <v>0</v>
      </c>
      <c r="G86" s="37">
        <v>397930889</v>
      </c>
    </row>
    <row r="87" spans="1:7" ht="12.75">
      <c r="A87" s="36" t="s">
        <v>379</v>
      </c>
      <c r="B87" s="36" t="s">
        <v>15</v>
      </c>
      <c r="C87" s="36" t="s">
        <v>380</v>
      </c>
      <c r="D87" s="37">
        <v>117113633</v>
      </c>
      <c r="E87" s="38">
        <v>54252000</v>
      </c>
      <c r="F87" s="38">
        <v>0</v>
      </c>
      <c r="G87" s="37">
        <v>171365633</v>
      </c>
    </row>
    <row r="88" spans="1:7" ht="12.75">
      <c r="A88" s="36" t="s">
        <v>381</v>
      </c>
      <c r="B88" s="36" t="s">
        <v>15</v>
      </c>
      <c r="C88" s="36" t="s">
        <v>382</v>
      </c>
      <c r="D88" s="37">
        <v>609596950</v>
      </c>
      <c r="E88" s="38">
        <v>287082000</v>
      </c>
      <c r="F88" s="38">
        <v>0</v>
      </c>
      <c r="G88" s="37">
        <v>896678950</v>
      </c>
    </row>
    <row r="89" spans="1:7" ht="12.75">
      <c r="A89" s="36" t="s">
        <v>383</v>
      </c>
      <c r="B89" s="36" t="s">
        <v>15</v>
      </c>
      <c r="C89" s="36" t="s">
        <v>384</v>
      </c>
      <c r="D89" s="37">
        <v>241585477</v>
      </c>
      <c r="E89" s="38">
        <v>111764000</v>
      </c>
      <c r="F89" s="38">
        <v>0</v>
      </c>
      <c r="G89" s="37">
        <v>353349477</v>
      </c>
    </row>
    <row r="90" spans="1:7" ht="12.75">
      <c r="A90" s="36" t="s">
        <v>385</v>
      </c>
      <c r="B90" s="36" t="s">
        <v>15</v>
      </c>
      <c r="C90" s="36" t="s">
        <v>386</v>
      </c>
      <c r="D90" s="37">
        <v>268149365</v>
      </c>
      <c r="E90" s="38">
        <v>125540000</v>
      </c>
      <c r="F90" s="38">
        <v>0</v>
      </c>
      <c r="G90" s="37">
        <v>393689365</v>
      </c>
    </row>
    <row r="91" spans="1:7" ht="12.75">
      <c r="A91" s="36" t="s">
        <v>387</v>
      </c>
      <c r="B91" s="36" t="s">
        <v>15</v>
      </c>
      <c r="C91" s="36" t="s">
        <v>388</v>
      </c>
      <c r="D91" s="37">
        <v>548779100</v>
      </c>
      <c r="E91" s="38">
        <v>204298000</v>
      </c>
      <c r="F91" s="38">
        <v>0</v>
      </c>
      <c r="G91" s="37">
        <v>753077100</v>
      </c>
    </row>
    <row r="92" spans="1:7" ht="12.75">
      <c r="A92" s="36" t="s">
        <v>389</v>
      </c>
      <c r="B92" s="36" t="s">
        <v>15</v>
      </c>
      <c r="C92" s="36" t="s">
        <v>390</v>
      </c>
      <c r="D92" s="37">
        <v>179372972</v>
      </c>
      <c r="E92" s="38">
        <v>75447000</v>
      </c>
      <c r="F92" s="38">
        <v>0</v>
      </c>
      <c r="G92" s="37">
        <v>254819972</v>
      </c>
    </row>
    <row r="93" spans="1:7" ht="12.75">
      <c r="A93" s="36" t="s">
        <v>95</v>
      </c>
      <c r="B93" s="36" t="s">
        <v>15</v>
      </c>
      <c r="C93" s="36" t="s">
        <v>96</v>
      </c>
      <c r="D93" s="37">
        <v>1275200774</v>
      </c>
      <c r="E93" s="38">
        <v>444966000</v>
      </c>
      <c r="F93" s="38">
        <v>0</v>
      </c>
      <c r="G93" s="37">
        <v>1720166774</v>
      </c>
    </row>
    <row r="94" spans="1:7" ht="12.75">
      <c r="A94" s="36" t="s">
        <v>391</v>
      </c>
      <c r="B94" s="36" t="s">
        <v>15</v>
      </c>
      <c r="C94" s="36" t="s">
        <v>392</v>
      </c>
      <c r="D94" s="37">
        <v>248869318</v>
      </c>
      <c r="E94" s="38">
        <v>71416000</v>
      </c>
      <c r="F94" s="38">
        <v>0</v>
      </c>
      <c r="G94" s="37">
        <v>320285318</v>
      </c>
    </row>
    <row r="95" spans="1:7" ht="12.75">
      <c r="A95" s="36" t="s">
        <v>97</v>
      </c>
      <c r="B95" s="36" t="s">
        <v>15</v>
      </c>
      <c r="C95" s="36" t="s">
        <v>98</v>
      </c>
      <c r="D95" s="37">
        <v>465772708</v>
      </c>
      <c r="E95" s="38">
        <v>163243000</v>
      </c>
      <c r="F95" s="38">
        <v>0</v>
      </c>
      <c r="G95" s="37">
        <v>629015708</v>
      </c>
    </row>
    <row r="96" spans="1:7" ht="12.75">
      <c r="A96" s="36" t="s">
        <v>393</v>
      </c>
      <c r="B96" s="36" t="s">
        <v>15</v>
      </c>
      <c r="C96" s="36" t="s">
        <v>394</v>
      </c>
      <c r="D96" s="37">
        <v>287451151</v>
      </c>
      <c r="E96" s="38">
        <v>111152000</v>
      </c>
      <c r="F96" s="38">
        <v>0</v>
      </c>
      <c r="G96" s="37">
        <v>398603151</v>
      </c>
    </row>
    <row r="97" spans="1:7" ht="12.75">
      <c r="A97" s="36" t="s">
        <v>395</v>
      </c>
      <c r="B97" s="36" t="s">
        <v>15</v>
      </c>
      <c r="C97" s="36" t="s">
        <v>67</v>
      </c>
      <c r="D97" s="37">
        <v>153660097</v>
      </c>
      <c r="E97" s="38">
        <v>59007000</v>
      </c>
      <c r="F97" s="38">
        <v>0</v>
      </c>
      <c r="G97" s="37">
        <v>212667097</v>
      </c>
    </row>
    <row r="98" spans="1:7" ht="12.75">
      <c r="A98" s="36" t="s">
        <v>396</v>
      </c>
      <c r="B98" s="36" t="s">
        <v>15</v>
      </c>
      <c r="C98" s="36" t="s">
        <v>397</v>
      </c>
      <c r="D98" s="37">
        <v>264876220</v>
      </c>
      <c r="E98" s="38">
        <v>109826000</v>
      </c>
      <c r="F98" s="38">
        <v>0</v>
      </c>
      <c r="G98" s="37">
        <v>374702220</v>
      </c>
    </row>
    <row r="99" spans="1:7" ht="12.75">
      <c r="A99" s="36" t="s">
        <v>398</v>
      </c>
      <c r="B99" s="36" t="s">
        <v>15</v>
      </c>
      <c r="C99" s="36" t="s">
        <v>399</v>
      </c>
      <c r="D99" s="37">
        <v>134169599</v>
      </c>
      <c r="E99" s="38">
        <v>38837000</v>
      </c>
      <c r="F99" s="38">
        <v>0</v>
      </c>
      <c r="G99" s="37">
        <v>173006599</v>
      </c>
    </row>
    <row r="100" spans="1:7" ht="12.75">
      <c r="A100" s="36" t="s">
        <v>400</v>
      </c>
      <c r="B100" s="36" t="s">
        <v>15</v>
      </c>
      <c r="C100" s="36" t="s">
        <v>401</v>
      </c>
      <c r="D100" s="37">
        <v>208975266</v>
      </c>
      <c r="E100" s="38">
        <v>82817000</v>
      </c>
      <c r="F100" s="38">
        <v>0</v>
      </c>
      <c r="G100" s="37">
        <v>291792266</v>
      </c>
    </row>
    <row r="101" spans="1:7" ht="12.75">
      <c r="A101" s="36" t="s">
        <v>402</v>
      </c>
      <c r="B101" s="36" t="s">
        <v>15</v>
      </c>
      <c r="C101" s="36" t="s">
        <v>403</v>
      </c>
      <c r="D101" s="37">
        <v>47403269</v>
      </c>
      <c r="E101" s="38">
        <v>24395000</v>
      </c>
      <c r="F101" s="38">
        <v>0</v>
      </c>
      <c r="G101" s="37">
        <v>71798269</v>
      </c>
    </row>
    <row r="102" spans="1:7" ht="12.75">
      <c r="A102" s="36" t="s">
        <v>404</v>
      </c>
      <c r="B102" s="36" t="s">
        <v>15</v>
      </c>
      <c r="C102" s="36" t="s">
        <v>405</v>
      </c>
      <c r="D102" s="37">
        <v>718556371</v>
      </c>
      <c r="E102" s="38">
        <v>215151000</v>
      </c>
      <c r="F102" s="38">
        <v>0</v>
      </c>
      <c r="G102" s="37">
        <v>933707371</v>
      </c>
    </row>
    <row r="103" spans="1:7" ht="12.75">
      <c r="A103" s="36" t="s">
        <v>406</v>
      </c>
      <c r="B103" s="36" t="s">
        <v>15</v>
      </c>
      <c r="C103" s="36" t="s">
        <v>407</v>
      </c>
      <c r="D103" s="37">
        <v>211881249</v>
      </c>
      <c r="E103" s="38">
        <v>95008000</v>
      </c>
      <c r="F103" s="38">
        <v>0</v>
      </c>
      <c r="G103" s="37">
        <v>306889249</v>
      </c>
    </row>
    <row r="104" spans="1:7" ht="12.75">
      <c r="A104" s="36" t="s">
        <v>408</v>
      </c>
      <c r="B104" s="36" t="s">
        <v>15</v>
      </c>
      <c r="C104" s="36" t="s">
        <v>409</v>
      </c>
      <c r="D104" s="37">
        <v>331973575</v>
      </c>
      <c r="E104" s="38">
        <v>152826000</v>
      </c>
      <c r="F104" s="38">
        <v>0</v>
      </c>
      <c r="G104" s="37">
        <v>484799575</v>
      </c>
    </row>
    <row r="105" spans="1:7" ht="12.75">
      <c r="A105" s="36" t="s">
        <v>410</v>
      </c>
      <c r="B105" s="36" t="s">
        <v>15</v>
      </c>
      <c r="C105" s="36" t="s">
        <v>411</v>
      </c>
      <c r="D105" s="37">
        <v>1246955075</v>
      </c>
      <c r="E105" s="38">
        <v>321882000</v>
      </c>
      <c r="F105" s="38">
        <v>0</v>
      </c>
      <c r="G105" s="37">
        <v>1568837075</v>
      </c>
    </row>
    <row r="106" spans="1:7" ht="12.75">
      <c r="A106" s="36" t="s">
        <v>412</v>
      </c>
      <c r="B106" s="36" t="s">
        <v>15</v>
      </c>
      <c r="C106" s="36" t="s">
        <v>413</v>
      </c>
      <c r="D106" s="37">
        <v>215741765</v>
      </c>
      <c r="E106" s="38">
        <v>88169000</v>
      </c>
      <c r="F106" s="38">
        <v>0</v>
      </c>
      <c r="G106" s="37">
        <v>303910765</v>
      </c>
    </row>
    <row r="107" spans="1:7" ht="12.75">
      <c r="A107" s="36" t="s">
        <v>414</v>
      </c>
      <c r="B107" s="36" t="s">
        <v>15</v>
      </c>
      <c r="C107" s="36" t="s">
        <v>415</v>
      </c>
      <c r="D107" s="37">
        <v>359513993</v>
      </c>
      <c r="E107" s="38">
        <v>139195000</v>
      </c>
      <c r="F107" s="38">
        <v>0</v>
      </c>
      <c r="G107" s="37">
        <v>498708993</v>
      </c>
    </row>
    <row r="108" spans="1:7" ht="12.75">
      <c r="A108" s="36" t="s">
        <v>416</v>
      </c>
      <c r="B108" s="36" t="s">
        <v>15</v>
      </c>
      <c r="C108" s="36" t="s">
        <v>417</v>
      </c>
      <c r="D108" s="37">
        <v>310212341</v>
      </c>
      <c r="E108" s="38">
        <v>131107000</v>
      </c>
      <c r="F108" s="38">
        <v>0</v>
      </c>
      <c r="G108" s="37">
        <v>441319341</v>
      </c>
    </row>
    <row r="109" spans="1:7" ht="12.75">
      <c r="A109" s="36" t="s">
        <v>418</v>
      </c>
      <c r="B109" s="36" t="s">
        <v>15</v>
      </c>
      <c r="C109" s="36" t="s">
        <v>419</v>
      </c>
      <c r="D109" s="37">
        <v>337490900</v>
      </c>
      <c r="E109" s="38">
        <v>151855000</v>
      </c>
      <c r="F109" s="38">
        <v>0</v>
      </c>
      <c r="G109" s="37">
        <v>489345900</v>
      </c>
    </row>
    <row r="110" spans="1:7" ht="12.75">
      <c r="A110" s="36" t="s">
        <v>420</v>
      </c>
      <c r="B110" s="36" t="s">
        <v>15</v>
      </c>
      <c r="C110" s="36" t="s">
        <v>421</v>
      </c>
      <c r="D110" s="37">
        <v>478312503</v>
      </c>
      <c r="E110" s="38">
        <v>225650000</v>
      </c>
      <c r="F110" s="38">
        <v>0</v>
      </c>
      <c r="G110" s="37">
        <v>703962503</v>
      </c>
    </row>
    <row r="111" spans="1:7" ht="12.75">
      <c r="A111" s="36" t="s">
        <v>422</v>
      </c>
      <c r="B111" s="36" t="s">
        <v>15</v>
      </c>
      <c r="C111" s="36" t="s">
        <v>423</v>
      </c>
      <c r="D111" s="37">
        <v>214516213</v>
      </c>
      <c r="E111" s="38">
        <v>98078000</v>
      </c>
      <c r="F111" s="38">
        <v>0</v>
      </c>
      <c r="G111" s="37">
        <v>312594213</v>
      </c>
    </row>
    <row r="112" spans="1:7" ht="12.75">
      <c r="A112" s="36" t="s">
        <v>424</v>
      </c>
      <c r="B112" s="36" t="s">
        <v>15</v>
      </c>
      <c r="C112" s="36" t="s">
        <v>425</v>
      </c>
      <c r="D112" s="37">
        <v>385771400</v>
      </c>
      <c r="E112" s="38">
        <v>181690000</v>
      </c>
      <c r="F112" s="38">
        <v>0</v>
      </c>
      <c r="G112" s="37">
        <v>567461400</v>
      </c>
    </row>
    <row r="113" spans="1:7" ht="12.75">
      <c r="A113" s="36" t="s">
        <v>426</v>
      </c>
      <c r="B113" s="36" t="s">
        <v>15</v>
      </c>
      <c r="C113" s="36" t="s">
        <v>427</v>
      </c>
      <c r="D113" s="37">
        <v>513478714</v>
      </c>
      <c r="E113" s="38">
        <v>239506000</v>
      </c>
      <c r="F113" s="38">
        <v>0</v>
      </c>
      <c r="G113" s="37">
        <v>752984714</v>
      </c>
    </row>
    <row r="114" spans="1:7" ht="12.75">
      <c r="A114" s="36" t="s">
        <v>428</v>
      </c>
      <c r="B114" s="36" t="s">
        <v>15</v>
      </c>
      <c r="C114" s="36" t="s">
        <v>429</v>
      </c>
      <c r="D114" s="37">
        <v>626958134</v>
      </c>
      <c r="E114" s="38">
        <v>252428000</v>
      </c>
      <c r="F114" s="38">
        <v>0</v>
      </c>
      <c r="G114" s="37">
        <v>879386134</v>
      </c>
    </row>
    <row r="115" spans="1:7" ht="12.75">
      <c r="A115" s="36" t="s">
        <v>430</v>
      </c>
      <c r="B115" s="36" t="s">
        <v>15</v>
      </c>
      <c r="C115" s="36" t="s">
        <v>431</v>
      </c>
      <c r="D115" s="37">
        <v>260689418</v>
      </c>
      <c r="E115" s="38">
        <v>102384000</v>
      </c>
      <c r="F115" s="38">
        <v>0</v>
      </c>
      <c r="G115" s="37">
        <v>363073418</v>
      </c>
    </row>
    <row r="116" spans="1:7" ht="12.75">
      <c r="A116" s="36" t="s">
        <v>432</v>
      </c>
      <c r="B116" s="36" t="s">
        <v>15</v>
      </c>
      <c r="C116" s="36" t="s">
        <v>433</v>
      </c>
      <c r="D116" s="37">
        <v>254506683</v>
      </c>
      <c r="E116" s="38">
        <v>100454000</v>
      </c>
      <c r="F116" s="38">
        <v>0</v>
      </c>
      <c r="G116" s="37">
        <v>354960683</v>
      </c>
    </row>
    <row r="117" spans="1:7" ht="12.75">
      <c r="A117" s="36" t="s">
        <v>434</v>
      </c>
      <c r="B117" s="36" t="s">
        <v>15</v>
      </c>
      <c r="C117" s="36" t="s">
        <v>435</v>
      </c>
      <c r="D117" s="37">
        <v>729078021</v>
      </c>
      <c r="E117" s="38">
        <v>245664000</v>
      </c>
      <c r="F117" s="38">
        <v>0</v>
      </c>
      <c r="G117" s="37">
        <v>974742021</v>
      </c>
    </row>
    <row r="118" spans="1:7" ht="12.75">
      <c r="A118" s="36" t="s">
        <v>436</v>
      </c>
      <c r="B118" s="36" t="s">
        <v>15</v>
      </c>
      <c r="C118" s="36" t="s">
        <v>437</v>
      </c>
      <c r="D118" s="37">
        <v>123672434</v>
      </c>
      <c r="E118" s="38">
        <v>49442000</v>
      </c>
      <c r="F118" s="38">
        <v>0</v>
      </c>
      <c r="G118" s="37">
        <v>173114434</v>
      </c>
    </row>
    <row r="119" spans="1:7" ht="12.75">
      <c r="A119" s="36" t="s">
        <v>438</v>
      </c>
      <c r="B119" s="36" t="s">
        <v>15</v>
      </c>
      <c r="C119" s="36" t="s">
        <v>439</v>
      </c>
      <c r="D119" s="37">
        <v>139617016</v>
      </c>
      <c r="E119" s="38">
        <v>61674000</v>
      </c>
      <c r="F119" s="38">
        <v>0</v>
      </c>
      <c r="G119" s="37">
        <v>201291016</v>
      </c>
    </row>
    <row r="120" spans="1:7" ht="12.75">
      <c r="A120" s="36" t="s">
        <v>440</v>
      </c>
      <c r="B120" s="36" t="s">
        <v>15</v>
      </c>
      <c r="C120" s="36" t="s">
        <v>441</v>
      </c>
      <c r="D120" s="37">
        <v>153652579</v>
      </c>
      <c r="E120" s="38">
        <v>50111000</v>
      </c>
      <c r="F120" s="38">
        <v>0</v>
      </c>
      <c r="G120" s="37">
        <v>203763579</v>
      </c>
    </row>
    <row r="121" spans="1:7" ht="12.75">
      <c r="A121" s="36" t="s">
        <v>99</v>
      </c>
      <c r="B121" s="36" t="s">
        <v>15</v>
      </c>
      <c r="C121" s="36" t="s">
        <v>100</v>
      </c>
      <c r="D121" s="37">
        <v>4368773625</v>
      </c>
      <c r="E121" s="38">
        <v>1212844000</v>
      </c>
      <c r="F121" s="38">
        <v>0</v>
      </c>
      <c r="G121" s="37">
        <v>5581617625</v>
      </c>
    </row>
    <row r="122" spans="1:7" ht="12.75">
      <c r="A122" s="36" t="s">
        <v>442</v>
      </c>
      <c r="B122" s="36" t="s">
        <v>15</v>
      </c>
      <c r="C122" s="36" t="s">
        <v>443</v>
      </c>
      <c r="D122" s="37">
        <v>198967056</v>
      </c>
      <c r="E122" s="38">
        <v>51378000</v>
      </c>
      <c r="F122" s="38">
        <v>0</v>
      </c>
      <c r="G122" s="37">
        <v>250345056</v>
      </c>
    </row>
    <row r="123" spans="1:7" ht="12.75">
      <c r="A123" s="36" t="s">
        <v>444</v>
      </c>
      <c r="B123" s="36" t="s">
        <v>15</v>
      </c>
      <c r="C123" s="36" t="s">
        <v>445</v>
      </c>
      <c r="D123" s="37">
        <v>620245603</v>
      </c>
      <c r="E123" s="38">
        <v>225346000</v>
      </c>
      <c r="F123" s="38">
        <v>0</v>
      </c>
      <c r="G123" s="37">
        <v>845591603</v>
      </c>
    </row>
    <row r="124" spans="1:7" ht="12.75">
      <c r="A124" s="36" t="s">
        <v>446</v>
      </c>
      <c r="B124" s="36" t="s">
        <v>15</v>
      </c>
      <c r="C124" s="36" t="s">
        <v>447</v>
      </c>
      <c r="D124" s="37">
        <v>422085158</v>
      </c>
      <c r="E124" s="38">
        <v>145717000</v>
      </c>
      <c r="F124" s="38">
        <v>0</v>
      </c>
      <c r="G124" s="37">
        <v>567802158</v>
      </c>
    </row>
    <row r="125" spans="1:7" ht="12.75">
      <c r="A125" s="36" t="s">
        <v>448</v>
      </c>
      <c r="B125" s="36" t="s">
        <v>15</v>
      </c>
      <c r="C125" s="36" t="s">
        <v>449</v>
      </c>
      <c r="D125" s="37">
        <v>90138744</v>
      </c>
      <c r="E125" s="38">
        <v>40135000</v>
      </c>
      <c r="F125" s="38">
        <v>0</v>
      </c>
      <c r="G125" s="37">
        <v>130273744</v>
      </c>
    </row>
    <row r="126" spans="1:7" ht="12.75">
      <c r="A126" s="36" t="s">
        <v>450</v>
      </c>
      <c r="B126" s="36" t="s">
        <v>15</v>
      </c>
      <c r="C126" s="36" t="s">
        <v>451</v>
      </c>
      <c r="D126" s="37">
        <v>285048216</v>
      </c>
      <c r="E126" s="38">
        <v>113185000</v>
      </c>
      <c r="F126" s="38">
        <v>0</v>
      </c>
      <c r="G126" s="37">
        <v>398233216</v>
      </c>
    </row>
    <row r="127" spans="1:7" ht="12.75">
      <c r="A127" s="36" t="s">
        <v>452</v>
      </c>
      <c r="B127" s="36" t="s">
        <v>15</v>
      </c>
      <c r="C127" s="36" t="s">
        <v>453</v>
      </c>
      <c r="D127" s="37">
        <v>191270296</v>
      </c>
      <c r="E127" s="38">
        <v>80198000</v>
      </c>
      <c r="F127" s="38">
        <v>0</v>
      </c>
      <c r="G127" s="37">
        <v>271468296</v>
      </c>
    </row>
    <row r="128" spans="1:7" ht="12.75">
      <c r="A128" s="36" t="s">
        <v>454</v>
      </c>
      <c r="B128" s="36" t="s">
        <v>15</v>
      </c>
      <c r="C128" s="36" t="s">
        <v>455</v>
      </c>
      <c r="D128" s="37">
        <v>337017415</v>
      </c>
      <c r="E128" s="38">
        <v>86447000</v>
      </c>
      <c r="F128" s="38">
        <v>0</v>
      </c>
      <c r="G128" s="37">
        <v>423464415</v>
      </c>
    </row>
    <row r="129" spans="1:7" ht="12.75">
      <c r="A129" s="36" t="s">
        <v>456</v>
      </c>
      <c r="B129" s="36" t="s">
        <v>15</v>
      </c>
      <c r="C129" s="36" t="s">
        <v>457</v>
      </c>
      <c r="D129" s="37">
        <v>143962259</v>
      </c>
      <c r="E129" s="38">
        <v>51417000</v>
      </c>
      <c r="F129" s="38">
        <v>0</v>
      </c>
      <c r="G129" s="37">
        <v>195379259</v>
      </c>
    </row>
    <row r="130" spans="1:7" ht="12.75">
      <c r="A130" s="36" t="s">
        <v>458</v>
      </c>
      <c r="B130" s="36" t="s">
        <v>15</v>
      </c>
      <c r="C130" s="36" t="s">
        <v>459</v>
      </c>
      <c r="D130" s="37">
        <v>641234071</v>
      </c>
      <c r="E130" s="38">
        <v>312613000</v>
      </c>
      <c r="F130" s="38">
        <v>0</v>
      </c>
      <c r="G130" s="37">
        <v>953847071</v>
      </c>
    </row>
    <row r="131" spans="1:7" ht="12.75">
      <c r="A131" s="36" t="s">
        <v>460</v>
      </c>
      <c r="B131" s="36" t="s">
        <v>15</v>
      </c>
      <c r="C131" s="36" t="s">
        <v>461</v>
      </c>
      <c r="D131" s="37">
        <v>403171963</v>
      </c>
      <c r="E131" s="38">
        <v>145877000</v>
      </c>
      <c r="F131" s="38">
        <v>0</v>
      </c>
      <c r="G131" s="37">
        <v>549048963</v>
      </c>
    </row>
    <row r="132" spans="1:7" ht="12.75">
      <c r="A132" s="36" t="s">
        <v>462</v>
      </c>
      <c r="B132" s="36" t="s">
        <v>15</v>
      </c>
      <c r="C132" s="36" t="s">
        <v>463</v>
      </c>
      <c r="D132" s="37">
        <v>419264086</v>
      </c>
      <c r="E132" s="38">
        <v>127561000</v>
      </c>
      <c r="F132" s="38">
        <v>0</v>
      </c>
      <c r="G132" s="37">
        <v>546825086</v>
      </c>
    </row>
    <row r="133" spans="1:7" ht="12.75">
      <c r="A133" s="36" t="s">
        <v>464</v>
      </c>
      <c r="B133" s="36" t="s">
        <v>15</v>
      </c>
      <c r="C133" s="36" t="s">
        <v>465</v>
      </c>
      <c r="D133" s="37">
        <v>834969917</v>
      </c>
      <c r="E133" s="38">
        <v>254512000</v>
      </c>
      <c r="F133" s="38">
        <v>0</v>
      </c>
      <c r="G133" s="37">
        <v>1089481917</v>
      </c>
    </row>
    <row r="134" spans="1:7" ht="12.75">
      <c r="A134" s="36" t="s">
        <v>101</v>
      </c>
      <c r="B134" s="36" t="s">
        <v>104</v>
      </c>
      <c r="C134" s="36" t="s">
        <v>102</v>
      </c>
      <c r="D134" s="37">
        <v>9019978350</v>
      </c>
      <c r="E134" s="38">
        <v>5276972000</v>
      </c>
      <c r="F134" s="38">
        <v>0</v>
      </c>
      <c r="G134" s="37">
        <v>14296950350</v>
      </c>
    </row>
    <row r="135" spans="1:7" ht="12.75">
      <c r="A135" s="36" t="s">
        <v>466</v>
      </c>
      <c r="B135" s="36" t="s">
        <v>17</v>
      </c>
      <c r="C135" s="36" t="s">
        <v>467</v>
      </c>
      <c r="D135" s="37">
        <v>830325940</v>
      </c>
      <c r="E135" s="38">
        <v>386396000</v>
      </c>
      <c r="F135" s="38">
        <v>0</v>
      </c>
      <c r="G135" s="37">
        <v>1216721940</v>
      </c>
    </row>
    <row r="136" spans="1:7" ht="12.75">
      <c r="A136" s="36" t="s">
        <v>468</v>
      </c>
      <c r="B136" s="36" t="s">
        <v>17</v>
      </c>
      <c r="C136" s="36" t="s">
        <v>469</v>
      </c>
      <c r="D136" s="37">
        <v>469568740</v>
      </c>
      <c r="E136" s="38">
        <v>154829000</v>
      </c>
      <c r="F136" s="38">
        <v>0</v>
      </c>
      <c r="G136" s="37">
        <v>624397740</v>
      </c>
    </row>
    <row r="137" spans="1:7" ht="12.75">
      <c r="A137" s="36" t="s">
        <v>470</v>
      </c>
      <c r="B137" s="36" t="s">
        <v>17</v>
      </c>
      <c r="C137" s="36" t="s">
        <v>471</v>
      </c>
      <c r="D137" s="37">
        <v>323753317</v>
      </c>
      <c r="E137" s="38">
        <v>87479000</v>
      </c>
      <c r="F137" s="38">
        <v>0</v>
      </c>
      <c r="G137" s="37">
        <v>411232317</v>
      </c>
    </row>
    <row r="138" spans="1:7" ht="12.75">
      <c r="A138" s="36" t="s">
        <v>472</v>
      </c>
      <c r="B138" s="36" t="s">
        <v>17</v>
      </c>
      <c r="C138" s="36" t="s">
        <v>473</v>
      </c>
      <c r="D138" s="37">
        <v>469883501</v>
      </c>
      <c r="E138" s="38">
        <v>226203000</v>
      </c>
      <c r="F138" s="38">
        <v>0</v>
      </c>
      <c r="G138" s="37">
        <v>696086501</v>
      </c>
    </row>
    <row r="139" spans="1:7" ht="12.75">
      <c r="A139" s="36" t="s">
        <v>474</v>
      </c>
      <c r="B139" s="36" t="s">
        <v>17</v>
      </c>
      <c r="C139" s="36" t="s">
        <v>475</v>
      </c>
      <c r="D139" s="37">
        <v>229624937</v>
      </c>
      <c r="E139" s="38">
        <v>112971000</v>
      </c>
      <c r="F139" s="38">
        <v>0</v>
      </c>
      <c r="G139" s="37">
        <v>342595937</v>
      </c>
    </row>
    <row r="140" spans="1:7" ht="12.75">
      <c r="A140" s="36" t="s">
        <v>476</v>
      </c>
      <c r="B140" s="36" t="s">
        <v>17</v>
      </c>
      <c r="C140" s="36" t="s">
        <v>477</v>
      </c>
      <c r="D140" s="37">
        <v>538440318</v>
      </c>
      <c r="E140" s="38">
        <v>151711000</v>
      </c>
      <c r="F140" s="38">
        <v>0</v>
      </c>
      <c r="G140" s="37">
        <v>690151318</v>
      </c>
    </row>
    <row r="141" spans="1:7" ht="12.75">
      <c r="A141" s="36" t="s">
        <v>103</v>
      </c>
      <c r="B141" s="36" t="s">
        <v>17</v>
      </c>
      <c r="C141" s="36" t="s">
        <v>105</v>
      </c>
      <c r="D141" s="37">
        <v>1073681092</v>
      </c>
      <c r="E141" s="38">
        <v>447967000</v>
      </c>
      <c r="F141" s="38">
        <v>0</v>
      </c>
      <c r="G141" s="37">
        <v>1521648092</v>
      </c>
    </row>
    <row r="142" spans="1:7" ht="12.75">
      <c r="A142" s="36" t="s">
        <v>478</v>
      </c>
      <c r="B142" s="36" t="s">
        <v>17</v>
      </c>
      <c r="C142" s="36" t="s">
        <v>479</v>
      </c>
      <c r="D142" s="37">
        <v>365559861</v>
      </c>
      <c r="E142" s="38">
        <v>118337000</v>
      </c>
      <c r="F142" s="38">
        <v>0</v>
      </c>
      <c r="G142" s="37">
        <v>483896861</v>
      </c>
    </row>
    <row r="143" spans="1:7" ht="12.75">
      <c r="A143" s="36" t="s">
        <v>480</v>
      </c>
      <c r="B143" s="36" t="s">
        <v>17</v>
      </c>
      <c r="C143" s="36" t="s">
        <v>481</v>
      </c>
      <c r="D143" s="37">
        <v>357989431</v>
      </c>
      <c r="E143" s="38">
        <v>172344000</v>
      </c>
      <c r="F143" s="38">
        <v>0</v>
      </c>
      <c r="G143" s="37">
        <v>530333431</v>
      </c>
    </row>
    <row r="144" spans="1:7" ht="12.75">
      <c r="A144" s="36" t="s">
        <v>482</v>
      </c>
      <c r="B144" s="36" t="s">
        <v>17</v>
      </c>
      <c r="C144" s="36" t="s">
        <v>483</v>
      </c>
      <c r="D144" s="37">
        <v>116664268</v>
      </c>
      <c r="E144" s="38">
        <v>33085000</v>
      </c>
      <c r="F144" s="38">
        <v>0</v>
      </c>
      <c r="G144" s="37">
        <v>149749268</v>
      </c>
    </row>
    <row r="145" spans="1:7" ht="12.75">
      <c r="A145" s="36" t="s">
        <v>484</v>
      </c>
      <c r="B145" s="36" t="s">
        <v>17</v>
      </c>
      <c r="C145" s="36" t="s">
        <v>485</v>
      </c>
      <c r="D145" s="37">
        <v>210516198</v>
      </c>
      <c r="E145" s="38">
        <v>101445000</v>
      </c>
      <c r="F145" s="38">
        <v>0</v>
      </c>
      <c r="G145" s="37">
        <v>311961198</v>
      </c>
    </row>
    <row r="146" spans="1:7" ht="12.75">
      <c r="A146" s="36" t="s">
        <v>486</v>
      </c>
      <c r="B146" s="36" t="s">
        <v>17</v>
      </c>
      <c r="C146" s="36" t="s">
        <v>487</v>
      </c>
      <c r="D146" s="37">
        <v>388048491</v>
      </c>
      <c r="E146" s="38">
        <v>144457000</v>
      </c>
      <c r="F146" s="38">
        <v>0</v>
      </c>
      <c r="G146" s="37">
        <v>532505491</v>
      </c>
    </row>
    <row r="147" spans="1:7" ht="12.75">
      <c r="A147" s="36" t="s">
        <v>488</v>
      </c>
      <c r="B147" s="36" t="s">
        <v>17</v>
      </c>
      <c r="C147" s="36" t="s">
        <v>489</v>
      </c>
      <c r="D147" s="37">
        <v>321423703</v>
      </c>
      <c r="E147" s="38">
        <v>147964000</v>
      </c>
      <c r="F147" s="38">
        <v>0</v>
      </c>
      <c r="G147" s="37">
        <v>469387703</v>
      </c>
    </row>
    <row r="148" spans="1:7" ht="12.75">
      <c r="A148" s="36" t="s">
        <v>490</v>
      </c>
      <c r="B148" s="36" t="s">
        <v>17</v>
      </c>
      <c r="C148" s="36" t="s">
        <v>491</v>
      </c>
      <c r="D148" s="37">
        <v>533860897</v>
      </c>
      <c r="E148" s="38">
        <v>183238000</v>
      </c>
      <c r="F148" s="38">
        <v>0</v>
      </c>
      <c r="G148" s="37">
        <v>717098897</v>
      </c>
    </row>
    <row r="149" spans="1:7" ht="12.75">
      <c r="A149" s="36" t="s">
        <v>492</v>
      </c>
      <c r="B149" s="36" t="s">
        <v>17</v>
      </c>
      <c r="C149" s="36" t="s">
        <v>493</v>
      </c>
      <c r="D149" s="37">
        <v>437110441</v>
      </c>
      <c r="E149" s="38">
        <v>196756000</v>
      </c>
      <c r="F149" s="38">
        <v>0</v>
      </c>
      <c r="G149" s="37">
        <v>633866441</v>
      </c>
    </row>
    <row r="150" spans="1:7" ht="12.75">
      <c r="A150" s="36" t="s">
        <v>494</v>
      </c>
      <c r="B150" s="36" t="s">
        <v>17</v>
      </c>
      <c r="C150" s="36" t="s">
        <v>392</v>
      </c>
      <c r="D150" s="37">
        <v>1238506561</v>
      </c>
      <c r="E150" s="38">
        <v>545965000</v>
      </c>
      <c r="F150" s="38">
        <v>0</v>
      </c>
      <c r="G150" s="37">
        <v>1784471561</v>
      </c>
    </row>
    <row r="151" spans="1:7" ht="12.75">
      <c r="A151" s="36" t="s">
        <v>495</v>
      </c>
      <c r="B151" s="36" t="s">
        <v>17</v>
      </c>
      <c r="C151" s="36" t="s">
        <v>496</v>
      </c>
      <c r="D151" s="37">
        <v>224470118</v>
      </c>
      <c r="E151" s="38">
        <v>74481000</v>
      </c>
      <c r="F151" s="38">
        <v>0</v>
      </c>
      <c r="G151" s="37">
        <v>298951118</v>
      </c>
    </row>
    <row r="152" spans="1:7" ht="12.75">
      <c r="A152" s="36" t="s">
        <v>497</v>
      </c>
      <c r="B152" s="36" t="s">
        <v>17</v>
      </c>
      <c r="C152" s="36" t="s">
        <v>498</v>
      </c>
      <c r="D152" s="37">
        <v>324936214</v>
      </c>
      <c r="E152" s="38">
        <v>124482000</v>
      </c>
      <c r="F152" s="38">
        <v>0</v>
      </c>
      <c r="G152" s="37">
        <v>449418214</v>
      </c>
    </row>
    <row r="153" spans="1:7" ht="12.75">
      <c r="A153" s="36" t="s">
        <v>106</v>
      </c>
      <c r="B153" s="36" t="s">
        <v>17</v>
      </c>
      <c r="C153" s="36" t="s">
        <v>107</v>
      </c>
      <c r="D153" s="37">
        <v>2753242688</v>
      </c>
      <c r="E153" s="38">
        <v>1407052000</v>
      </c>
      <c r="F153" s="38">
        <v>0</v>
      </c>
      <c r="G153" s="37">
        <v>4160294688</v>
      </c>
    </row>
    <row r="154" spans="1:7" ht="12.75">
      <c r="A154" s="36" t="s">
        <v>499</v>
      </c>
      <c r="B154" s="36" t="s">
        <v>17</v>
      </c>
      <c r="C154" s="36" t="s">
        <v>500</v>
      </c>
      <c r="D154" s="37">
        <v>203829020</v>
      </c>
      <c r="E154" s="38">
        <v>72302000</v>
      </c>
      <c r="F154" s="38">
        <v>0</v>
      </c>
      <c r="G154" s="37">
        <v>276131020</v>
      </c>
    </row>
    <row r="155" spans="1:7" ht="12.75">
      <c r="A155" s="36" t="s">
        <v>501</v>
      </c>
      <c r="B155" s="36" t="s">
        <v>17</v>
      </c>
      <c r="C155" s="36" t="s">
        <v>502</v>
      </c>
      <c r="D155" s="37">
        <v>155879405</v>
      </c>
      <c r="E155" s="38">
        <v>74077000</v>
      </c>
      <c r="F155" s="38">
        <v>0</v>
      </c>
      <c r="G155" s="37">
        <v>229956405</v>
      </c>
    </row>
    <row r="156" spans="1:7" ht="12.75">
      <c r="A156" s="36" t="s">
        <v>503</v>
      </c>
      <c r="B156" s="36" t="s">
        <v>17</v>
      </c>
      <c r="C156" s="36" t="s">
        <v>504</v>
      </c>
      <c r="D156" s="37">
        <v>128142060</v>
      </c>
      <c r="E156" s="38">
        <v>55880000</v>
      </c>
      <c r="F156" s="38">
        <v>0</v>
      </c>
      <c r="G156" s="37">
        <v>184022060</v>
      </c>
    </row>
    <row r="157" spans="1:7" ht="12.75">
      <c r="A157" s="36" t="s">
        <v>108</v>
      </c>
      <c r="B157" s="36" t="s">
        <v>505</v>
      </c>
      <c r="C157" s="36" t="s">
        <v>505</v>
      </c>
      <c r="D157" s="37">
        <v>34868555669</v>
      </c>
      <c r="E157" s="38">
        <v>24284028000</v>
      </c>
      <c r="F157" s="38">
        <v>0</v>
      </c>
      <c r="G157" s="37">
        <v>59152583669</v>
      </c>
    </row>
    <row r="158" spans="1:7" ht="12.75">
      <c r="A158" s="36" t="s">
        <v>110</v>
      </c>
      <c r="B158" s="36" t="s">
        <v>19</v>
      </c>
      <c r="C158" s="36" t="s">
        <v>111</v>
      </c>
      <c r="D158" s="37">
        <v>8080868056</v>
      </c>
      <c r="E158" s="38">
        <v>4319126000</v>
      </c>
      <c r="F158" s="38">
        <v>0</v>
      </c>
      <c r="G158" s="37">
        <v>12399994056</v>
      </c>
    </row>
    <row r="159" spans="1:7" ht="12.75">
      <c r="A159" s="36" t="s">
        <v>506</v>
      </c>
      <c r="B159" s="36" t="s">
        <v>19</v>
      </c>
      <c r="C159" s="36" t="s">
        <v>507</v>
      </c>
      <c r="D159" s="37">
        <v>953222274</v>
      </c>
      <c r="E159" s="38">
        <v>230883000</v>
      </c>
      <c r="F159" s="38">
        <v>0</v>
      </c>
      <c r="G159" s="37">
        <v>1184105274</v>
      </c>
    </row>
    <row r="160" spans="1:7" ht="12.75">
      <c r="A160" s="36" t="s">
        <v>508</v>
      </c>
      <c r="B160" s="36" t="s">
        <v>19</v>
      </c>
      <c r="C160" s="36" t="s">
        <v>509</v>
      </c>
      <c r="D160" s="37">
        <v>296601196</v>
      </c>
      <c r="E160" s="38">
        <v>94094000</v>
      </c>
      <c r="F160" s="38">
        <v>0</v>
      </c>
      <c r="G160" s="37">
        <v>390695196</v>
      </c>
    </row>
    <row r="161" spans="1:7" ht="12.75">
      <c r="A161" s="36" t="s">
        <v>510</v>
      </c>
      <c r="B161" s="36" t="s">
        <v>19</v>
      </c>
      <c r="C161" s="36" t="s">
        <v>511</v>
      </c>
      <c r="D161" s="37">
        <v>203883609</v>
      </c>
      <c r="E161" s="38">
        <v>70057000</v>
      </c>
      <c r="F161" s="38">
        <v>0</v>
      </c>
      <c r="G161" s="37">
        <v>273940609</v>
      </c>
    </row>
    <row r="162" spans="1:7" ht="12.75">
      <c r="A162" s="36" t="s">
        <v>512</v>
      </c>
      <c r="B162" s="36" t="s">
        <v>19</v>
      </c>
      <c r="C162" s="36" t="s">
        <v>513</v>
      </c>
      <c r="D162" s="37">
        <v>1236505848</v>
      </c>
      <c r="E162" s="38">
        <v>416578000</v>
      </c>
      <c r="F162" s="38">
        <v>0</v>
      </c>
      <c r="G162" s="37">
        <v>1653083848</v>
      </c>
    </row>
    <row r="163" spans="1:7" ht="12.75">
      <c r="A163" s="36" t="s">
        <v>514</v>
      </c>
      <c r="B163" s="36" t="s">
        <v>19</v>
      </c>
      <c r="C163" s="36" t="s">
        <v>515</v>
      </c>
      <c r="D163" s="37">
        <v>208451916</v>
      </c>
      <c r="E163" s="38">
        <v>55447000</v>
      </c>
      <c r="F163" s="38">
        <v>0</v>
      </c>
      <c r="G163" s="37">
        <v>263898916</v>
      </c>
    </row>
    <row r="164" spans="1:7" ht="12.75">
      <c r="A164" s="36" t="s">
        <v>516</v>
      </c>
      <c r="B164" s="36" t="s">
        <v>19</v>
      </c>
      <c r="C164" s="36" t="s">
        <v>517</v>
      </c>
      <c r="D164" s="37">
        <v>636900318</v>
      </c>
      <c r="E164" s="38">
        <v>161847000</v>
      </c>
      <c r="F164" s="38">
        <v>0</v>
      </c>
      <c r="G164" s="37">
        <v>798747318</v>
      </c>
    </row>
    <row r="165" spans="1:7" ht="12.75">
      <c r="A165" s="36" t="s">
        <v>518</v>
      </c>
      <c r="B165" s="36" t="s">
        <v>19</v>
      </c>
      <c r="C165" s="36" t="s">
        <v>519</v>
      </c>
      <c r="D165" s="37">
        <v>775472228</v>
      </c>
      <c r="E165" s="38">
        <v>208335000</v>
      </c>
      <c r="F165" s="38">
        <v>0</v>
      </c>
      <c r="G165" s="37">
        <v>983807228</v>
      </c>
    </row>
    <row r="166" spans="1:7" ht="12.75">
      <c r="A166" s="36" t="s">
        <v>520</v>
      </c>
      <c r="B166" s="36" t="s">
        <v>19</v>
      </c>
      <c r="C166" s="36" t="s">
        <v>521</v>
      </c>
      <c r="D166" s="37">
        <v>254806942</v>
      </c>
      <c r="E166" s="38">
        <v>69839000</v>
      </c>
      <c r="F166" s="38">
        <v>0</v>
      </c>
      <c r="G166" s="37">
        <v>324645942</v>
      </c>
    </row>
    <row r="167" spans="1:7" ht="12.75">
      <c r="A167" s="36" t="s">
        <v>522</v>
      </c>
      <c r="B167" s="36" t="s">
        <v>19</v>
      </c>
      <c r="C167" s="36" t="s">
        <v>523</v>
      </c>
      <c r="D167" s="37">
        <v>309284555</v>
      </c>
      <c r="E167" s="38">
        <v>105443000</v>
      </c>
      <c r="F167" s="38">
        <v>0</v>
      </c>
      <c r="G167" s="37">
        <v>414727555</v>
      </c>
    </row>
    <row r="168" spans="1:7" ht="12.75">
      <c r="A168" s="36" t="s">
        <v>524</v>
      </c>
      <c r="B168" s="36" t="s">
        <v>19</v>
      </c>
      <c r="C168" s="36" t="s">
        <v>31</v>
      </c>
      <c r="D168" s="37">
        <v>441488871</v>
      </c>
      <c r="E168" s="38">
        <v>133309000</v>
      </c>
      <c r="F168" s="38">
        <v>0</v>
      </c>
      <c r="G168" s="37">
        <v>574797871</v>
      </c>
    </row>
    <row r="169" spans="1:7" ht="12.75">
      <c r="A169" s="36" t="s">
        <v>525</v>
      </c>
      <c r="B169" s="36" t="s">
        <v>19</v>
      </c>
      <c r="C169" s="36" t="s">
        <v>526</v>
      </c>
      <c r="D169" s="37">
        <v>345870809</v>
      </c>
      <c r="E169" s="38">
        <v>109345000</v>
      </c>
      <c r="F169" s="38">
        <v>0</v>
      </c>
      <c r="G169" s="37">
        <v>455215809</v>
      </c>
    </row>
    <row r="170" spans="1:7" ht="12.75">
      <c r="A170" s="36" t="s">
        <v>527</v>
      </c>
      <c r="B170" s="36" t="s">
        <v>19</v>
      </c>
      <c r="C170" s="36" t="s">
        <v>528</v>
      </c>
      <c r="D170" s="37">
        <v>2115282415</v>
      </c>
      <c r="E170" s="38">
        <v>514634000</v>
      </c>
      <c r="F170" s="38">
        <v>0</v>
      </c>
      <c r="G170" s="37">
        <v>2629916415</v>
      </c>
    </row>
    <row r="171" spans="1:7" ht="12.75">
      <c r="A171" s="36" t="s">
        <v>529</v>
      </c>
      <c r="B171" s="36" t="s">
        <v>19</v>
      </c>
      <c r="C171" s="36" t="s">
        <v>530</v>
      </c>
      <c r="D171" s="37">
        <v>161459947</v>
      </c>
      <c r="E171" s="38">
        <v>61522000</v>
      </c>
      <c r="F171" s="38">
        <v>0</v>
      </c>
      <c r="G171" s="37">
        <v>222981947</v>
      </c>
    </row>
    <row r="172" spans="1:7" ht="12.75">
      <c r="A172" s="36" t="s">
        <v>531</v>
      </c>
      <c r="B172" s="36" t="s">
        <v>19</v>
      </c>
      <c r="C172" s="36" t="s">
        <v>532</v>
      </c>
      <c r="D172" s="37">
        <v>286135530</v>
      </c>
      <c r="E172" s="38">
        <v>74305000</v>
      </c>
      <c r="F172" s="38">
        <v>0</v>
      </c>
      <c r="G172" s="37">
        <v>360440530</v>
      </c>
    </row>
    <row r="173" spans="1:7" ht="12.75">
      <c r="A173" s="36" t="s">
        <v>533</v>
      </c>
      <c r="B173" s="36" t="s">
        <v>19</v>
      </c>
      <c r="C173" s="36" t="s">
        <v>534</v>
      </c>
      <c r="D173" s="37">
        <v>441094380</v>
      </c>
      <c r="E173" s="38">
        <v>106955000</v>
      </c>
      <c r="F173" s="38">
        <v>0</v>
      </c>
      <c r="G173" s="37">
        <v>548049380</v>
      </c>
    </row>
    <row r="174" spans="1:7" ht="12.75">
      <c r="A174" s="36" t="s">
        <v>112</v>
      </c>
      <c r="B174" s="36" t="s">
        <v>19</v>
      </c>
      <c r="C174" s="36" t="s">
        <v>113</v>
      </c>
      <c r="D174" s="37">
        <v>2483083865</v>
      </c>
      <c r="E174" s="38">
        <v>916571000</v>
      </c>
      <c r="F174" s="38">
        <v>0</v>
      </c>
      <c r="G174" s="37">
        <v>3399654865</v>
      </c>
    </row>
    <row r="175" spans="1:7" ht="12.75">
      <c r="A175" s="36" t="s">
        <v>535</v>
      </c>
      <c r="B175" s="36" t="s">
        <v>19</v>
      </c>
      <c r="C175" s="36" t="s">
        <v>536</v>
      </c>
      <c r="D175" s="37">
        <v>548902640</v>
      </c>
      <c r="E175" s="38">
        <v>198854000</v>
      </c>
      <c r="F175" s="38">
        <v>0</v>
      </c>
      <c r="G175" s="37">
        <v>747756640</v>
      </c>
    </row>
    <row r="176" spans="1:7" ht="12.75">
      <c r="A176" s="36" t="s">
        <v>537</v>
      </c>
      <c r="B176" s="36" t="s">
        <v>19</v>
      </c>
      <c r="C176" s="36" t="s">
        <v>538</v>
      </c>
      <c r="D176" s="37">
        <v>346719666</v>
      </c>
      <c r="E176" s="38">
        <v>89036000</v>
      </c>
      <c r="F176" s="38">
        <v>0</v>
      </c>
      <c r="G176" s="37">
        <v>435755666</v>
      </c>
    </row>
    <row r="177" spans="1:7" ht="12.75">
      <c r="A177" s="36" t="s">
        <v>539</v>
      </c>
      <c r="B177" s="36" t="s">
        <v>19</v>
      </c>
      <c r="C177" s="36" t="s">
        <v>540</v>
      </c>
      <c r="D177" s="37">
        <v>1214309562</v>
      </c>
      <c r="E177" s="38">
        <v>416688000</v>
      </c>
      <c r="F177" s="38">
        <v>0</v>
      </c>
      <c r="G177" s="37">
        <v>1630997562</v>
      </c>
    </row>
    <row r="178" spans="1:7" ht="12.75">
      <c r="A178" s="36" t="s">
        <v>541</v>
      </c>
      <c r="B178" s="36" t="s">
        <v>19</v>
      </c>
      <c r="C178" s="36" t="s">
        <v>542</v>
      </c>
      <c r="D178" s="37">
        <v>333879750</v>
      </c>
      <c r="E178" s="38">
        <v>105201000</v>
      </c>
      <c r="F178" s="38">
        <v>0</v>
      </c>
      <c r="G178" s="37">
        <v>439080750</v>
      </c>
    </row>
    <row r="179" spans="1:7" ht="12.75">
      <c r="A179" s="36" t="s">
        <v>543</v>
      </c>
      <c r="B179" s="36" t="s">
        <v>19</v>
      </c>
      <c r="C179" s="36" t="s">
        <v>544</v>
      </c>
      <c r="D179" s="37">
        <v>1155959901</v>
      </c>
      <c r="E179" s="38">
        <v>414179000</v>
      </c>
      <c r="F179" s="38">
        <v>0</v>
      </c>
      <c r="G179" s="37">
        <v>1570138901</v>
      </c>
    </row>
    <row r="180" spans="1:7" ht="12.75">
      <c r="A180" s="36" t="s">
        <v>545</v>
      </c>
      <c r="B180" s="36" t="s">
        <v>19</v>
      </c>
      <c r="C180" s="36" t="s">
        <v>546</v>
      </c>
      <c r="D180" s="37">
        <v>538681345</v>
      </c>
      <c r="E180" s="38">
        <v>142736000</v>
      </c>
      <c r="F180" s="38">
        <v>0</v>
      </c>
      <c r="G180" s="37">
        <v>681417345</v>
      </c>
    </row>
    <row r="181" spans="1:7" ht="12.75">
      <c r="A181" s="36" t="s">
        <v>547</v>
      </c>
      <c r="B181" s="36" t="s">
        <v>19</v>
      </c>
      <c r="C181" s="36" t="s">
        <v>548</v>
      </c>
      <c r="D181" s="37">
        <v>272187454</v>
      </c>
      <c r="E181" s="38">
        <v>51323000</v>
      </c>
      <c r="F181" s="38">
        <v>0</v>
      </c>
      <c r="G181" s="37">
        <v>323510454</v>
      </c>
    </row>
    <row r="182" spans="1:7" ht="12.75">
      <c r="A182" s="36" t="s">
        <v>549</v>
      </c>
      <c r="B182" s="36" t="s">
        <v>19</v>
      </c>
      <c r="C182" s="36" t="s">
        <v>550</v>
      </c>
      <c r="D182" s="37">
        <v>805751113</v>
      </c>
      <c r="E182" s="38">
        <v>211144000</v>
      </c>
      <c r="F182" s="38">
        <v>0</v>
      </c>
      <c r="G182" s="37">
        <v>1016895113</v>
      </c>
    </row>
    <row r="183" spans="1:7" ht="12.75">
      <c r="A183" s="36" t="s">
        <v>551</v>
      </c>
      <c r="B183" s="36" t="s">
        <v>19</v>
      </c>
      <c r="C183" s="36" t="s">
        <v>552</v>
      </c>
      <c r="D183" s="37">
        <v>187635565</v>
      </c>
      <c r="E183" s="38">
        <v>42779000</v>
      </c>
      <c r="F183" s="38">
        <v>0</v>
      </c>
      <c r="G183" s="37">
        <v>230414565</v>
      </c>
    </row>
    <row r="184" spans="1:7" ht="12.75">
      <c r="A184" s="36" t="s">
        <v>553</v>
      </c>
      <c r="B184" s="36" t="s">
        <v>19</v>
      </c>
      <c r="C184" s="36" t="s">
        <v>554</v>
      </c>
      <c r="D184" s="37">
        <v>319308875</v>
      </c>
      <c r="E184" s="38">
        <v>70660000</v>
      </c>
      <c r="F184" s="38">
        <v>0</v>
      </c>
      <c r="G184" s="37">
        <v>389968875</v>
      </c>
    </row>
    <row r="185" spans="1:7" ht="12.75">
      <c r="A185" s="36" t="s">
        <v>555</v>
      </c>
      <c r="B185" s="36" t="s">
        <v>19</v>
      </c>
      <c r="C185" s="36" t="s">
        <v>556</v>
      </c>
      <c r="D185" s="37">
        <v>131009323</v>
      </c>
      <c r="E185" s="38">
        <v>59018000</v>
      </c>
      <c r="F185" s="38">
        <v>0</v>
      </c>
      <c r="G185" s="37">
        <v>190027323</v>
      </c>
    </row>
    <row r="186" spans="1:7" ht="12.75">
      <c r="A186" s="36" t="s">
        <v>557</v>
      </c>
      <c r="B186" s="36" t="s">
        <v>19</v>
      </c>
      <c r="C186" s="36" t="s">
        <v>558</v>
      </c>
      <c r="D186" s="37">
        <v>339607367</v>
      </c>
      <c r="E186" s="38">
        <v>124259000</v>
      </c>
      <c r="F186" s="38">
        <v>0</v>
      </c>
      <c r="G186" s="37">
        <v>463866367</v>
      </c>
    </row>
    <row r="187" spans="1:7" ht="12.75">
      <c r="A187" s="36" t="s">
        <v>559</v>
      </c>
      <c r="B187" s="36" t="s">
        <v>19</v>
      </c>
      <c r="C187" s="36" t="s">
        <v>560</v>
      </c>
      <c r="D187" s="37">
        <v>345097743</v>
      </c>
      <c r="E187" s="38">
        <v>103651000</v>
      </c>
      <c r="F187" s="38">
        <v>0</v>
      </c>
      <c r="G187" s="37">
        <v>448748743</v>
      </c>
    </row>
    <row r="188" spans="1:7" ht="12.75">
      <c r="A188" s="36" t="s">
        <v>561</v>
      </c>
      <c r="B188" s="36" t="s">
        <v>19</v>
      </c>
      <c r="C188" s="36" t="s">
        <v>562</v>
      </c>
      <c r="D188" s="37">
        <v>831997096</v>
      </c>
      <c r="E188" s="38">
        <v>202123000</v>
      </c>
      <c r="F188" s="38">
        <v>0</v>
      </c>
      <c r="G188" s="37">
        <v>1034120096</v>
      </c>
    </row>
    <row r="189" spans="1:7" ht="12.75">
      <c r="A189" s="36" t="s">
        <v>563</v>
      </c>
      <c r="B189" s="36" t="s">
        <v>19</v>
      </c>
      <c r="C189" s="36" t="s">
        <v>564</v>
      </c>
      <c r="D189" s="37">
        <v>509215159</v>
      </c>
      <c r="E189" s="38">
        <v>106922000</v>
      </c>
      <c r="F189" s="38">
        <v>0</v>
      </c>
      <c r="G189" s="37">
        <v>616137159</v>
      </c>
    </row>
    <row r="190" spans="1:7" ht="12.75">
      <c r="A190" s="36" t="s">
        <v>565</v>
      </c>
      <c r="B190" s="36" t="s">
        <v>19</v>
      </c>
      <c r="C190" s="36" t="s">
        <v>566</v>
      </c>
      <c r="D190" s="37">
        <v>927358116</v>
      </c>
      <c r="E190" s="38">
        <v>285712000</v>
      </c>
      <c r="F190" s="38">
        <v>0</v>
      </c>
      <c r="G190" s="37">
        <v>1213070116</v>
      </c>
    </row>
    <row r="191" spans="1:7" ht="12.75">
      <c r="A191" s="36" t="s">
        <v>567</v>
      </c>
      <c r="B191" s="36" t="s">
        <v>19</v>
      </c>
      <c r="C191" s="36" t="s">
        <v>568</v>
      </c>
      <c r="D191" s="37">
        <v>510266463</v>
      </c>
      <c r="E191" s="38">
        <v>148102000</v>
      </c>
      <c r="F191" s="38">
        <v>0</v>
      </c>
      <c r="G191" s="37">
        <v>658368463</v>
      </c>
    </row>
    <row r="192" spans="1:7" ht="12.75">
      <c r="A192" s="36" t="s">
        <v>569</v>
      </c>
      <c r="B192" s="36" t="s">
        <v>19</v>
      </c>
      <c r="C192" s="36" t="s">
        <v>570</v>
      </c>
      <c r="D192" s="37">
        <v>667334252</v>
      </c>
      <c r="E192" s="38">
        <v>207315000</v>
      </c>
      <c r="F192" s="38">
        <v>0</v>
      </c>
      <c r="G192" s="37">
        <v>874649252</v>
      </c>
    </row>
    <row r="193" spans="1:7" ht="12.75">
      <c r="A193" s="36" t="s">
        <v>571</v>
      </c>
      <c r="B193" s="36" t="s">
        <v>19</v>
      </c>
      <c r="C193" s="36" t="s">
        <v>572</v>
      </c>
      <c r="D193" s="37">
        <v>276191092</v>
      </c>
      <c r="E193" s="38">
        <v>109458000</v>
      </c>
      <c r="F193" s="38">
        <v>0</v>
      </c>
      <c r="G193" s="37">
        <v>385649092</v>
      </c>
    </row>
    <row r="194" spans="1:7" ht="12.75">
      <c r="A194" s="36" t="s">
        <v>573</v>
      </c>
      <c r="B194" s="36" t="s">
        <v>19</v>
      </c>
      <c r="C194" s="36" t="s">
        <v>574</v>
      </c>
      <c r="D194" s="37">
        <v>490130048</v>
      </c>
      <c r="E194" s="38">
        <v>123230000</v>
      </c>
      <c r="F194" s="38">
        <v>0</v>
      </c>
      <c r="G194" s="37">
        <v>613360048</v>
      </c>
    </row>
    <row r="195" spans="1:7" ht="12.75">
      <c r="A195" s="36" t="s">
        <v>575</v>
      </c>
      <c r="B195" s="36" t="s">
        <v>19</v>
      </c>
      <c r="C195" s="36" t="s">
        <v>576</v>
      </c>
      <c r="D195" s="37">
        <v>868944130</v>
      </c>
      <c r="E195" s="38">
        <v>235431000</v>
      </c>
      <c r="F195" s="38">
        <v>0</v>
      </c>
      <c r="G195" s="37">
        <v>1104375130</v>
      </c>
    </row>
    <row r="196" spans="1:7" ht="12.75">
      <c r="A196" s="36" t="s">
        <v>577</v>
      </c>
      <c r="B196" s="36" t="s">
        <v>19</v>
      </c>
      <c r="C196" s="36" t="s">
        <v>578</v>
      </c>
      <c r="D196" s="37">
        <v>546869817</v>
      </c>
      <c r="E196" s="38">
        <v>153083000</v>
      </c>
      <c r="F196" s="38">
        <v>0</v>
      </c>
      <c r="G196" s="37">
        <v>699952817</v>
      </c>
    </row>
    <row r="197" spans="1:7" ht="12.75">
      <c r="A197" s="36" t="s">
        <v>579</v>
      </c>
      <c r="B197" s="36" t="s">
        <v>19</v>
      </c>
      <c r="C197" s="36" t="s">
        <v>580</v>
      </c>
      <c r="D197" s="37">
        <v>172684343</v>
      </c>
      <c r="E197" s="38">
        <v>49804000</v>
      </c>
      <c r="F197" s="38">
        <v>0</v>
      </c>
      <c r="G197" s="37">
        <v>222488343</v>
      </c>
    </row>
    <row r="198" spans="1:7" ht="12.75">
      <c r="A198" s="36" t="s">
        <v>581</v>
      </c>
      <c r="B198" s="36" t="s">
        <v>19</v>
      </c>
      <c r="C198" s="36" t="s">
        <v>582</v>
      </c>
      <c r="D198" s="37">
        <v>381524770</v>
      </c>
      <c r="E198" s="38">
        <v>109241000</v>
      </c>
      <c r="F198" s="38">
        <v>0</v>
      </c>
      <c r="G198" s="37">
        <v>490765770</v>
      </c>
    </row>
    <row r="199" spans="1:7" ht="12.75">
      <c r="A199" s="36" t="s">
        <v>583</v>
      </c>
      <c r="B199" s="36" t="s">
        <v>19</v>
      </c>
      <c r="C199" s="36" t="s">
        <v>584</v>
      </c>
      <c r="D199" s="37">
        <v>813268208</v>
      </c>
      <c r="E199" s="38">
        <v>175363000</v>
      </c>
      <c r="F199" s="38">
        <v>0</v>
      </c>
      <c r="G199" s="37">
        <v>988631208</v>
      </c>
    </row>
    <row r="200" spans="1:7" ht="12.75">
      <c r="A200" s="36" t="s">
        <v>585</v>
      </c>
      <c r="B200" s="36" t="s">
        <v>19</v>
      </c>
      <c r="C200" s="36" t="s">
        <v>586</v>
      </c>
      <c r="D200" s="37">
        <v>1140696152</v>
      </c>
      <c r="E200" s="38">
        <v>450937000</v>
      </c>
      <c r="F200" s="38">
        <v>0</v>
      </c>
      <c r="G200" s="37">
        <v>1591633152</v>
      </c>
    </row>
    <row r="201" spans="1:7" ht="12.75">
      <c r="A201" s="36" t="s">
        <v>587</v>
      </c>
      <c r="B201" s="36" t="s">
        <v>19</v>
      </c>
      <c r="C201" s="36" t="s">
        <v>588</v>
      </c>
      <c r="D201" s="37">
        <v>320990953</v>
      </c>
      <c r="E201" s="38">
        <v>118258000</v>
      </c>
      <c r="F201" s="38">
        <v>0</v>
      </c>
      <c r="G201" s="37">
        <v>439248953</v>
      </c>
    </row>
    <row r="202" spans="1:7" ht="12.75">
      <c r="A202" s="36" t="s">
        <v>589</v>
      </c>
      <c r="B202" s="36" t="s">
        <v>19</v>
      </c>
      <c r="C202" s="36" t="s">
        <v>590</v>
      </c>
      <c r="D202" s="37">
        <v>536131305</v>
      </c>
      <c r="E202" s="38">
        <v>145703000</v>
      </c>
      <c r="F202" s="38">
        <v>0</v>
      </c>
      <c r="G202" s="37">
        <v>681834305</v>
      </c>
    </row>
    <row r="203" spans="1:7" ht="12.75">
      <c r="A203" s="36" t="s">
        <v>591</v>
      </c>
      <c r="B203" s="36" t="s">
        <v>19</v>
      </c>
      <c r="C203" s="36" t="s">
        <v>592</v>
      </c>
      <c r="D203" s="37">
        <v>289113450</v>
      </c>
      <c r="E203" s="38">
        <v>106415000</v>
      </c>
      <c r="F203" s="38">
        <v>0</v>
      </c>
      <c r="G203" s="37">
        <v>395528450</v>
      </c>
    </row>
    <row r="204" spans="1:7" ht="12.75">
      <c r="A204" s="36" t="s">
        <v>114</v>
      </c>
      <c r="B204" s="36" t="s">
        <v>21</v>
      </c>
      <c r="C204" s="36" t="s">
        <v>115</v>
      </c>
      <c r="D204" s="37">
        <v>1154689509</v>
      </c>
      <c r="E204" s="38">
        <v>682272000</v>
      </c>
      <c r="F204" s="38">
        <v>0</v>
      </c>
      <c r="G204" s="37">
        <v>1836961509</v>
      </c>
    </row>
    <row r="205" spans="1:7" ht="12.75">
      <c r="A205" s="36" t="s">
        <v>593</v>
      </c>
      <c r="B205" s="36" t="s">
        <v>21</v>
      </c>
      <c r="C205" s="36" t="s">
        <v>594</v>
      </c>
      <c r="D205" s="37">
        <v>43284956</v>
      </c>
      <c r="E205" s="38">
        <v>13917000</v>
      </c>
      <c r="F205" s="38">
        <v>0</v>
      </c>
      <c r="G205" s="37">
        <v>57201956</v>
      </c>
    </row>
    <row r="206" spans="1:7" ht="12.75">
      <c r="A206" s="36" t="s">
        <v>595</v>
      </c>
      <c r="B206" s="36" t="s">
        <v>21</v>
      </c>
      <c r="C206" s="36" t="s">
        <v>596</v>
      </c>
      <c r="D206" s="37">
        <v>330186959</v>
      </c>
      <c r="E206" s="38">
        <v>131510000</v>
      </c>
      <c r="F206" s="38">
        <v>0</v>
      </c>
      <c r="G206" s="37">
        <v>461696959</v>
      </c>
    </row>
    <row r="207" spans="1:7" ht="12.75">
      <c r="A207" s="36" t="s">
        <v>597</v>
      </c>
      <c r="B207" s="36" t="s">
        <v>21</v>
      </c>
      <c r="C207" s="36" t="s">
        <v>598</v>
      </c>
      <c r="D207" s="37">
        <v>85250251</v>
      </c>
      <c r="E207" s="38">
        <v>39041000</v>
      </c>
      <c r="F207" s="38">
        <v>0</v>
      </c>
      <c r="G207" s="37">
        <v>124291251</v>
      </c>
    </row>
    <row r="208" spans="1:7" ht="12.75">
      <c r="A208" s="36" t="s">
        <v>599</v>
      </c>
      <c r="B208" s="36" t="s">
        <v>21</v>
      </c>
      <c r="C208" s="36" t="s">
        <v>600</v>
      </c>
      <c r="D208" s="37">
        <v>145088570</v>
      </c>
      <c r="E208" s="38">
        <v>64919000</v>
      </c>
      <c r="F208" s="38">
        <v>0</v>
      </c>
      <c r="G208" s="37">
        <v>210007570</v>
      </c>
    </row>
    <row r="209" spans="1:7" ht="12.75">
      <c r="A209" s="36" t="s">
        <v>601</v>
      </c>
      <c r="B209" s="36" t="s">
        <v>21</v>
      </c>
      <c r="C209" s="36" t="s">
        <v>602</v>
      </c>
      <c r="D209" s="37">
        <v>39419351</v>
      </c>
      <c r="E209" s="38">
        <v>15215000</v>
      </c>
      <c r="F209" s="38">
        <v>0</v>
      </c>
      <c r="G209" s="37">
        <v>54634351</v>
      </c>
    </row>
    <row r="210" spans="1:7" ht="12.75">
      <c r="A210" s="36" t="s">
        <v>603</v>
      </c>
      <c r="B210" s="36" t="s">
        <v>21</v>
      </c>
      <c r="C210" s="36" t="s">
        <v>604</v>
      </c>
      <c r="D210" s="37">
        <v>56862464</v>
      </c>
      <c r="E210" s="38">
        <v>15746000</v>
      </c>
      <c r="F210" s="38">
        <v>0</v>
      </c>
      <c r="G210" s="37">
        <v>72608464</v>
      </c>
    </row>
    <row r="211" spans="1:7" ht="12.75">
      <c r="A211" s="36" t="s">
        <v>605</v>
      </c>
      <c r="B211" s="36" t="s">
        <v>21</v>
      </c>
      <c r="C211" s="36" t="s">
        <v>606</v>
      </c>
      <c r="D211" s="37">
        <v>169550559</v>
      </c>
      <c r="E211" s="38">
        <v>49628000</v>
      </c>
      <c r="F211" s="38">
        <v>0</v>
      </c>
      <c r="G211" s="37">
        <v>219178559</v>
      </c>
    </row>
    <row r="212" spans="1:7" ht="12.75">
      <c r="A212" s="36" t="s">
        <v>607</v>
      </c>
      <c r="B212" s="36" t="s">
        <v>21</v>
      </c>
      <c r="C212" s="36" t="s">
        <v>21</v>
      </c>
      <c r="D212" s="37">
        <v>103458543</v>
      </c>
      <c r="E212" s="38">
        <v>36115000</v>
      </c>
      <c r="F212" s="38">
        <v>0</v>
      </c>
      <c r="G212" s="37">
        <v>139573543</v>
      </c>
    </row>
    <row r="213" spans="1:7" ht="12.75">
      <c r="A213" s="36" t="s">
        <v>608</v>
      </c>
      <c r="B213" s="36" t="s">
        <v>21</v>
      </c>
      <c r="C213" s="36" t="s">
        <v>609</v>
      </c>
      <c r="D213" s="37">
        <v>62662220</v>
      </c>
      <c r="E213" s="38">
        <v>22373000</v>
      </c>
      <c r="F213" s="38">
        <v>0</v>
      </c>
      <c r="G213" s="37">
        <v>85035220</v>
      </c>
    </row>
    <row r="214" spans="1:7" ht="12.75">
      <c r="A214" s="36" t="s">
        <v>610</v>
      </c>
      <c r="B214" s="36" t="s">
        <v>21</v>
      </c>
      <c r="C214" s="36" t="s">
        <v>611</v>
      </c>
      <c r="D214" s="37">
        <v>128077182</v>
      </c>
      <c r="E214" s="38">
        <v>42108000</v>
      </c>
      <c r="F214" s="38">
        <v>0</v>
      </c>
      <c r="G214" s="37">
        <v>170185182</v>
      </c>
    </row>
    <row r="215" spans="1:7" ht="12.75">
      <c r="A215" s="36" t="s">
        <v>612</v>
      </c>
      <c r="B215" s="36" t="s">
        <v>21</v>
      </c>
      <c r="C215" s="36" t="s">
        <v>613</v>
      </c>
      <c r="D215" s="37">
        <v>15178659</v>
      </c>
      <c r="E215" s="38">
        <v>3780000</v>
      </c>
      <c r="F215" s="38">
        <v>0</v>
      </c>
      <c r="G215" s="37">
        <v>18958659</v>
      </c>
    </row>
    <row r="216" spans="1:7" ht="12.75">
      <c r="A216" s="36" t="s">
        <v>614</v>
      </c>
      <c r="B216" s="36" t="s">
        <v>21</v>
      </c>
      <c r="C216" s="36" t="s">
        <v>23</v>
      </c>
      <c r="D216" s="37">
        <v>88143328</v>
      </c>
      <c r="E216" s="38">
        <v>32022000</v>
      </c>
      <c r="F216" s="38">
        <v>0</v>
      </c>
      <c r="G216" s="37">
        <v>120165328</v>
      </c>
    </row>
    <row r="217" spans="1:7" ht="12.75">
      <c r="A217" s="36" t="s">
        <v>615</v>
      </c>
      <c r="B217" s="36" t="s">
        <v>21</v>
      </c>
      <c r="C217" s="36" t="s">
        <v>616</v>
      </c>
      <c r="D217" s="37">
        <v>88047455</v>
      </c>
      <c r="E217" s="38">
        <v>25345000</v>
      </c>
      <c r="F217" s="38">
        <v>0</v>
      </c>
      <c r="G217" s="37">
        <v>113392455</v>
      </c>
    </row>
    <row r="218" spans="1:7" ht="12.75">
      <c r="A218" s="36" t="s">
        <v>617</v>
      </c>
      <c r="B218" s="36" t="s">
        <v>21</v>
      </c>
      <c r="C218" s="36" t="s">
        <v>618</v>
      </c>
      <c r="D218" s="37">
        <v>61047752</v>
      </c>
      <c r="E218" s="38">
        <v>28220000</v>
      </c>
      <c r="F218" s="38">
        <v>0</v>
      </c>
      <c r="G218" s="37">
        <v>89267752</v>
      </c>
    </row>
    <row r="219" spans="1:7" ht="12.75">
      <c r="A219" s="36" t="s">
        <v>619</v>
      </c>
      <c r="B219" s="36" t="s">
        <v>21</v>
      </c>
      <c r="C219" s="36" t="s">
        <v>620</v>
      </c>
      <c r="D219" s="37">
        <v>66913415</v>
      </c>
      <c r="E219" s="38">
        <v>24958000</v>
      </c>
      <c r="F219" s="38">
        <v>0</v>
      </c>
      <c r="G219" s="37">
        <v>91871415</v>
      </c>
    </row>
    <row r="220" spans="1:7" ht="12.75">
      <c r="A220" s="36" t="s">
        <v>621</v>
      </c>
      <c r="B220" s="36" t="s">
        <v>21</v>
      </c>
      <c r="C220" s="36" t="s">
        <v>622</v>
      </c>
      <c r="D220" s="37">
        <v>839135163</v>
      </c>
      <c r="E220" s="38">
        <v>385097000</v>
      </c>
      <c r="F220" s="38">
        <v>0</v>
      </c>
      <c r="G220" s="37">
        <v>1224232163</v>
      </c>
    </row>
    <row r="221" spans="1:7" ht="12.75">
      <c r="A221" s="36" t="s">
        <v>623</v>
      </c>
      <c r="B221" s="36" t="s">
        <v>21</v>
      </c>
      <c r="C221" s="36" t="s">
        <v>624</v>
      </c>
      <c r="D221" s="37">
        <v>154356378</v>
      </c>
      <c r="E221" s="38">
        <v>37460000</v>
      </c>
      <c r="F221" s="38">
        <v>0</v>
      </c>
      <c r="G221" s="37">
        <v>191816378</v>
      </c>
    </row>
    <row r="222" spans="1:7" ht="12.75">
      <c r="A222" s="36" t="s">
        <v>625</v>
      </c>
      <c r="B222" s="36" t="s">
        <v>21</v>
      </c>
      <c r="C222" s="36" t="s">
        <v>626</v>
      </c>
      <c r="D222" s="37">
        <v>377294965</v>
      </c>
      <c r="E222" s="38">
        <v>83406000</v>
      </c>
      <c r="F222" s="38">
        <v>0</v>
      </c>
      <c r="G222" s="37">
        <v>460700965</v>
      </c>
    </row>
    <row r="223" spans="1:7" ht="12.75">
      <c r="A223" s="36" t="s">
        <v>627</v>
      </c>
      <c r="B223" s="36" t="s">
        <v>21</v>
      </c>
      <c r="C223" s="36" t="s">
        <v>628</v>
      </c>
      <c r="D223" s="37">
        <v>121173843</v>
      </c>
      <c r="E223" s="38">
        <v>47226000</v>
      </c>
      <c r="F223" s="38">
        <v>0</v>
      </c>
      <c r="G223" s="37">
        <v>168399843</v>
      </c>
    </row>
    <row r="224" spans="1:7" ht="12.75">
      <c r="A224" s="36" t="s">
        <v>629</v>
      </c>
      <c r="B224" s="36" t="s">
        <v>21</v>
      </c>
      <c r="C224" s="36" t="s">
        <v>630</v>
      </c>
      <c r="D224" s="37">
        <v>54601553</v>
      </c>
      <c r="E224" s="38">
        <v>19893000</v>
      </c>
      <c r="F224" s="38">
        <v>0</v>
      </c>
      <c r="G224" s="37">
        <v>74494553</v>
      </c>
    </row>
    <row r="225" spans="1:7" ht="12.75">
      <c r="A225" s="36" t="s">
        <v>631</v>
      </c>
      <c r="B225" s="36" t="s">
        <v>21</v>
      </c>
      <c r="C225" s="36" t="s">
        <v>165</v>
      </c>
      <c r="D225" s="37">
        <v>82926567</v>
      </c>
      <c r="E225" s="38">
        <v>38550000</v>
      </c>
      <c r="F225" s="38">
        <v>0</v>
      </c>
      <c r="G225" s="37">
        <v>121476567</v>
      </c>
    </row>
    <row r="226" spans="1:7" ht="12.75">
      <c r="A226" s="36" t="s">
        <v>632</v>
      </c>
      <c r="B226" s="36" t="s">
        <v>21</v>
      </c>
      <c r="C226" s="36" t="s">
        <v>633</v>
      </c>
      <c r="D226" s="37">
        <v>154540973</v>
      </c>
      <c r="E226" s="38">
        <v>62481000</v>
      </c>
      <c r="F226" s="38">
        <v>0</v>
      </c>
      <c r="G226" s="37">
        <v>217021973</v>
      </c>
    </row>
    <row r="227" spans="1:7" ht="12.75">
      <c r="A227" s="36" t="s">
        <v>634</v>
      </c>
      <c r="B227" s="36" t="s">
        <v>21</v>
      </c>
      <c r="C227" s="36" t="s">
        <v>635</v>
      </c>
      <c r="D227" s="37">
        <v>89567527</v>
      </c>
      <c r="E227" s="38">
        <v>26811000</v>
      </c>
      <c r="F227" s="38">
        <v>0</v>
      </c>
      <c r="G227" s="37">
        <v>116378527</v>
      </c>
    </row>
    <row r="228" spans="1:7" ht="12.75">
      <c r="A228" s="36" t="s">
        <v>636</v>
      </c>
      <c r="B228" s="36" t="s">
        <v>21</v>
      </c>
      <c r="C228" s="36" t="s">
        <v>637</v>
      </c>
      <c r="D228" s="37">
        <v>36016164</v>
      </c>
      <c r="E228" s="38">
        <v>18192000</v>
      </c>
      <c r="F228" s="38">
        <v>0</v>
      </c>
      <c r="G228" s="37">
        <v>54208164</v>
      </c>
    </row>
    <row r="229" spans="1:7" ht="12.75">
      <c r="A229" s="36" t="s">
        <v>638</v>
      </c>
      <c r="B229" s="36" t="s">
        <v>21</v>
      </c>
      <c r="C229" s="36" t="s">
        <v>639</v>
      </c>
      <c r="D229" s="37">
        <v>107854673</v>
      </c>
      <c r="E229" s="38">
        <v>21573000</v>
      </c>
      <c r="F229" s="38">
        <v>0</v>
      </c>
      <c r="G229" s="37">
        <v>129427673</v>
      </c>
    </row>
    <row r="230" spans="1:7" ht="12.75">
      <c r="A230" s="36" t="s">
        <v>640</v>
      </c>
      <c r="B230" s="36" t="s">
        <v>21</v>
      </c>
      <c r="C230" s="36" t="s">
        <v>641</v>
      </c>
      <c r="D230" s="37">
        <v>140856379</v>
      </c>
      <c r="E230" s="38">
        <v>43661000</v>
      </c>
      <c r="F230" s="38">
        <v>0</v>
      </c>
      <c r="G230" s="37">
        <v>184517379</v>
      </c>
    </row>
    <row r="231" spans="1:7" ht="12.75">
      <c r="A231" s="36" t="s">
        <v>642</v>
      </c>
      <c r="B231" s="36" t="s">
        <v>21</v>
      </c>
      <c r="C231" s="36" t="s">
        <v>643</v>
      </c>
      <c r="D231" s="37">
        <v>79945138</v>
      </c>
      <c r="E231" s="38">
        <v>32647000</v>
      </c>
      <c r="F231" s="38">
        <v>0</v>
      </c>
      <c r="G231" s="37">
        <v>112592138</v>
      </c>
    </row>
    <row r="232" spans="1:7" ht="12.75">
      <c r="A232" s="36" t="s">
        <v>644</v>
      </c>
      <c r="B232" s="36" t="s">
        <v>21</v>
      </c>
      <c r="C232" s="36" t="s">
        <v>645</v>
      </c>
      <c r="D232" s="37">
        <v>42392594</v>
      </c>
      <c r="E232" s="38">
        <v>14355000</v>
      </c>
      <c r="F232" s="38">
        <v>0</v>
      </c>
      <c r="G232" s="37">
        <v>56747594</v>
      </c>
    </row>
    <row r="233" spans="1:7" ht="12.75">
      <c r="A233" s="36" t="s">
        <v>646</v>
      </c>
      <c r="B233" s="36" t="s">
        <v>21</v>
      </c>
      <c r="C233" s="36" t="s">
        <v>647</v>
      </c>
      <c r="D233" s="37">
        <v>115931975</v>
      </c>
      <c r="E233" s="38">
        <v>38402000</v>
      </c>
      <c r="F233" s="38">
        <v>0</v>
      </c>
      <c r="G233" s="37">
        <v>154333975</v>
      </c>
    </row>
    <row r="234" spans="1:7" ht="12.75">
      <c r="A234" s="36" t="s">
        <v>648</v>
      </c>
      <c r="B234" s="36" t="s">
        <v>21</v>
      </c>
      <c r="C234" s="36" t="s">
        <v>649</v>
      </c>
      <c r="D234" s="37">
        <v>42451561</v>
      </c>
      <c r="E234" s="38">
        <v>17954000</v>
      </c>
      <c r="F234" s="38">
        <v>0</v>
      </c>
      <c r="G234" s="37">
        <v>60405561</v>
      </c>
    </row>
    <row r="235" spans="1:7" ht="12.75">
      <c r="A235" s="36" t="s">
        <v>116</v>
      </c>
      <c r="B235" s="36" t="s">
        <v>21</v>
      </c>
      <c r="C235" s="36" t="s">
        <v>117</v>
      </c>
      <c r="D235" s="37">
        <v>885779868</v>
      </c>
      <c r="E235" s="38">
        <v>528290000</v>
      </c>
      <c r="F235" s="38">
        <v>0</v>
      </c>
      <c r="G235" s="37">
        <v>1414069868</v>
      </c>
    </row>
    <row r="236" spans="1:7" ht="12.75">
      <c r="A236" s="36" t="s">
        <v>650</v>
      </c>
      <c r="B236" s="36" t="s">
        <v>21</v>
      </c>
      <c r="C236" s="36" t="s">
        <v>651</v>
      </c>
      <c r="D236" s="37">
        <v>130145242</v>
      </c>
      <c r="E236" s="38">
        <v>37782000</v>
      </c>
      <c r="F236" s="38">
        <v>0</v>
      </c>
      <c r="G236" s="37">
        <v>167927242</v>
      </c>
    </row>
    <row r="237" spans="1:7" ht="12.75">
      <c r="A237" s="36" t="s">
        <v>652</v>
      </c>
      <c r="B237" s="36" t="s">
        <v>21</v>
      </c>
      <c r="C237" s="36" t="s">
        <v>653</v>
      </c>
      <c r="D237" s="37">
        <v>76486619</v>
      </c>
      <c r="E237" s="38">
        <v>22641000</v>
      </c>
      <c r="F237" s="38">
        <v>0</v>
      </c>
      <c r="G237" s="37">
        <v>99127619</v>
      </c>
    </row>
    <row r="238" spans="1:7" ht="12.75">
      <c r="A238" s="36" t="s">
        <v>654</v>
      </c>
      <c r="B238" s="36" t="s">
        <v>21</v>
      </c>
      <c r="C238" s="36" t="s">
        <v>655</v>
      </c>
      <c r="D238" s="37">
        <v>75058765</v>
      </c>
      <c r="E238" s="38">
        <v>36667000</v>
      </c>
      <c r="F238" s="38">
        <v>0</v>
      </c>
      <c r="G238" s="37">
        <v>111725765</v>
      </c>
    </row>
    <row r="239" spans="1:7" ht="12.75">
      <c r="A239" s="36" t="s">
        <v>656</v>
      </c>
      <c r="B239" s="36" t="s">
        <v>21</v>
      </c>
      <c r="C239" s="36" t="s">
        <v>657</v>
      </c>
      <c r="D239" s="37">
        <v>76444211</v>
      </c>
      <c r="E239" s="38">
        <v>26783000</v>
      </c>
      <c r="F239" s="38">
        <v>0</v>
      </c>
      <c r="G239" s="37">
        <v>103227211</v>
      </c>
    </row>
    <row r="240" spans="1:7" ht="12.75">
      <c r="A240" s="36" t="s">
        <v>658</v>
      </c>
      <c r="B240" s="36" t="s">
        <v>21</v>
      </c>
      <c r="C240" s="36" t="s">
        <v>659</v>
      </c>
      <c r="D240" s="37">
        <v>86783218</v>
      </c>
      <c r="E240" s="38">
        <v>25508000</v>
      </c>
      <c r="F240" s="38">
        <v>0</v>
      </c>
      <c r="G240" s="37">
        <v>112291218</v>
      </c>
    </row>
    <row r="241" spans="1:7" ht="12.75">
      <c r="A241" s="36" t="s">
        <v>660</v>
      </c>
      <c r="B241" s="36" t="s">
        <v>21</v>
      </c>
      <c r="C241" s="36" t="s">
        <v>661</v>
      </c>
      <c r="D241" s="37">
        <v>98447909</v>
      </c>
      <c r="E241" s="38">
        <v>37356000</v>
      </c>
      <c r="F241" s="38">
        <v>0</v>
      </c>
      <c r="G241" s="37">
        <v>135803909</v>
      </c>
    </row>
    <row r="242" spans="1:7" ht="12.75">
      <c r="A242" s="36" t="s">
        <v>662</v>
      </c>
      <c r="B242" s="36" t="s">
        <v>21</v>
      </c>
      <c r="C242" s="36" t="s">
        <v>663</v>
      </c>
      <c r="D242" s="37">
        <v>250997246</v>
      </c>
      <c r="E242" s="38">
        <v>97783000</v>
      </c>
      <c r="F242" s="38">
        <v>0</v>
      </c>
      <c r="G242" s="37">
        <v>348780246</v>
      </c>
    </row>
    <row r="243" spans="1:7" ht="12.75">
      <c r="A243" s="36" t="s">
        <v>664</v>
      </c>
      <c r="B243" s="36" t="s">
        <v>21</v>
      </c>
      <c r="C243" s="36" t="s">
        <v>665</v>
      </c>
      <c r="D243" s="37">
        <v>52033842</v>
      </c>
      <c r="E243" s="38">
        <v>12449000</v>
      </c>
      <c r="F243" s="38">
        <v>0</v>
      </c>
      <c r="G243" s="37">
        <v>64482842</v>
      </c>
    </row>
    <row r="244" spans="1:7" ht="12.75">
      <c r="A244" s="36" t="s">
        <v>666</v>
      </c>
      <c r="B244" s="36" t="s">
        <v>21</v>
      </c>
      <c r="C244" s="36" t="s">
        <v>667</v>
      </c>
      <c r="D244" s="37">
        <v>161399793</v>
      </c>
      <c r="E244" s="38">
        <v>68872000</v>
      </c>
      <c r="F244" s="38">
        <v>0</v>
      </c>
      <c r="G244" s="37">
        <v>230271793</v>
      </c>
    </row>
    <row r="245" spans="1:7" ht="12.75">
      <c r="A245" s="36" t="s">
        <v>668</v>
      </c>
      <c r="B245" s="36" t="s">
        <v>21</v>
      </c>
      <c r="C245" s="36" t="s">
        <v>669</v>
      </c>
      <c r="D245" s="37">
        <v>84785424</v>
      </c>
      <c r="E245" s="38">
        <v>24678000</v>
      </c>
      <c r="F245" s="38">
        <v>0</v>
      </c>
      <c r="G245" s="37">
        <v>109463424</v>
      </c>
    </row>
    <row r="246" spans="1:7" ht="12.75">
      <c r="A246" s="36" t="s">
        <v>670</v>
      </c>
      <c r="B246" s="36" t="s">
        <v>21</v>
      </c>
      <c r="C246" s="36" t="s">
        <v>671</v>
      </c>
      <c r="D246" s="37">
        <v>132676399</v>
      </c>
      <c r="E246" s="38">
        <v>28375000</v>
      </c>
      <c r="F246" s="38">
        <v>0</v>
      </c>
      <c r="G246" s="37">
        <v>161051399</v>
      </c>
    </row>
    <row r="247" spans="1:7" ht="12.75">
      <c r="A247" s="36" t="s">
        <v>672</v>
      </c>
      <c r="B247" s="36" t="s">
        <v>21</v>
      </c>
      <c r="C247" s="36" t="s">
        <v>673</v>
      </c>
      <c r="D247" s="37">
        <v>30095791</v>
      </c>
      <c r="E247" s="38">
        <v>13952000</v>
      </c>
      <c r="F247" s="38">
        <v>0</v>
      </c>
      <c r="G247" s="37">
        <v>44047791</v>
      </c>
    </row>
    <row r="248" spans="1:7" ht="12.75">
      <c r="A248" s="36" t="s">
        <v>674</v>
      </c>
      <c r="B248" s="36" t="s">
        <v>21</v>
      </c>
      <c r="C248" s="36" t="s">
        <v>675</v>
      </c>
      <c r="D248" s="37">
        <v>133235132</v>
      </c>
      <c r="E248" s="38">
        <v>51910000</v>
      </c>
      <c r="F248" s="38">
        <v>0</v>
      </c>
      <c r="G248" s="37">
        <v>185145132</v>
      </c>
    </row>
    <row r="249" spans="1:7" ht="12.75">
      <c r="A249" s="36" t="s">
        <v>676</v>
      </c>
      <c r="B249" s="36" t="s">
        <v>21</v>
      </c>
      <c r="C249" s="36" t="s">
        <v>346</v>
      </c>
      <c r="D249" s="37">
        <v>115930060</v>
      </c>
      <c r="E249" s="38">
        <v>30143000</v>
      </c>
      <c r="F249" s="38">
        <v>0</v>
      </c>
      <c r="G249" s="37">
        <v>146073060</v>
      </c>
    </row>
    <row r="250" spans="1:7" ht="12.75">
      <c r="A250" s="36" t="s">
        <v>677</v>
      </c>
      <c r="B250" s="36" t="s">
        <v>21</v>
      </c>
      <c r="C250" s="36" t="s">
        <v>678</v>
      </c>
      <c r="D250" s="37">
        <v>112415082</v>
      </c>
      <c r="E250" s="38">
        <v>21579000</v>
      </c>
      <c r="F250" s="38">
        <v>0</v>
      </c>
      <c r="G250" s="37">
        <v>133994082</v>
      </c>
    </row>
    <row r="251" spans="1:7" ht="12.75">
      <c r="A251" s="36" t="s">
        <v>679</v>
      </c>
      <c r="B251" s="36" t="s">
        <v>21</v>
      </c>
      <c r="C251" s="36" t="s">
        <v>680</v>
      </c>
      <c r="D251" s="37">
        <v>41090328</v>
      </c>
      <c r="E251" s="38">
        <v>16690000</v>
      </c>
      <c r="F251" s="38">
        <v>0</v>
      </c>
      <c r="G251" s="37">
        <v>57780328</v>
      </c>
    </row>
    <row r="252" spans="1:7" ht="12.75">
      <c r="A252" s="36" t="s">
        <v>681</v>
      </c>
      <c r="B252" s="36" t="s">
        <v>21</v>
      </c>
      <c r="C252" s="36" t="s">
        <v>682</v>
      </c>
      <c r="D252" s="37">
        <v>34889727</v>
      </c>
      <c r="E252" s="38">
        <v>9608000</v>
      </c>
      <c r="F252" s="38">
        <v>0</v>
      </c>
      <c r="G252" s="37">
        <v>44497727</v>
      </c>
    </row>
    <row r="253" spans="1:7" ht="12.75">
      <c r="A253" s="36" t="s">
        <v>683</v>
      </c>
      <c r="B253" s="36" t="s">
        <v>21</v>
      </c>
      <c r="C253" s="36" t="s">
        <v>684</v>
      </c>
      <c r="D253" s="37">
        <v>74759795</v>
      </c>
      <c r="E253" s="38">
        <v>24625000</v>
      </c>
      <c r="F253" s="38">
        <v>0</v>
      </c>
      <c r="G253" s="37">
        <v>99384795</v>
      </c>
    </row>
    <row r="254" spans="1:7" ht="12.75">
      <c r="A254" s="36" t="s">
        <v>685</v>
      </c>
      <c r="B254" s="36" t="s">
        <v>21</v>
      </c>
      <c r="C254" s="36" t="s">
        <v>686</v>
      </c>
      <c r="D254" s="37">
        <v>185719734</v>
      </c>
      <c r="E254" s="38">
        <v>81268000</v>
      </c>
      <c r="F254" s="38">
        <v>0</v>
      </c>
      <c r="G254" s="37">
        <v>266987734</v>
      </c>
    </row>
    <row r="255" spans="1:7" ht="12.75">
      <c r="A255" s="36" t="s">
        <v>687</v>
      </c>
      <c r="B255" s="36" t="s">
        <v>21</v>
      </c>
      <c r="C255" s="36" t="s">
        <v>688</v>
      </c>
      <c r="D255" s="37">
        <v>87416265</v>
      </c>
      <c r="E255" s="38">
        <v>31596000</v>
      </c>
      <c r="F255" s="38">
        <v>0</v>
      </c>
      <c r="G255" s="37">
        <v>119012265</v>
      </c>
    </row>
    <row r="256" spans="1:7" ht="12.75">
      <c r="A256" s="36" t="s">
        <v>689</v>
      </c>
      <c r="B256" s="36" t="s">
        <v>21</v>
      </c>
      <c r="C256" s="36" t="s">
        <v>690</v>
      </c>
      <c r="D256" s="37">
        <v>183220469</v>
      </c>
      <c r="E256" s="38">
        <v>59102000</v>
      </c>
      <c r="F256" s="38">
        <v>0</v>
      </c>
      <c r="G256" s="37">
        <v>242322469</v>
      </c>
    </row>
    <row r="257" spans="1:7" ht="12.75">
      <c r="A257" s="36" t="s">
        <v>691</v>
      </c>
      <c r="B257" s="36" t="s">
        <v>21</v>
      </c>
      <c r="C257" s="36" t="s">
        <v>692</v>
      </c>
      <c r="D257" s="37">
        <v>135769563</v>
      </c>
      <c r="E257" s="38">
        <v>66122000</v>
      </c>
      <c r="F257" s="38">
        <v>0</v>
      </c>
      <c r="G257" s="37">
        <v>201891563</v>
      </c>
    </row>
    <row r="258" spans="1:7" ht="12.75">
      <c r="A258" s="36" t="s">
        <v>693</v>
      </c>
      <c r="B258" s="36" t="s">
        <v>21</v>
      </c>
      <c r="C258" s="36" t="s">
        <v>694</v>
      </c>
      <c r="D258" s="37">
        <v>117604347</v>
      </c>
      <c r="E258" s="38">
        <v>41062000</v>
      </c>
      <c r="F258" s="38">
        <v>0</v>
      </c>
      <c r="G258" s="37">
        <v>158666347</v>
      </c>
    </row>
    <row r="259" spans="1:7" ht="12.75">
      <c r="A259" s="36" t="s">
        <v>695</v>
      </c>
      <c r="B259" s="36" t="s">
        <v>21</v>
      </c>
      <c r="C259" s="36" t="s">
        <v>696</v>
      </c>
      <c r="D259" s="37">
        <v>91514251</v>
      </c>
      <c r="E259" s="38">
        <v>41809000</v>
      </c>
      <c r="F259" s="38">
        <v>0</v>
      </c>
      <c r="G259" s="37">
        <v>133323251</v>
      </c>
    </row>
    <row r="260" spans="1:7" ht="12.75">
      <c r="A260" s="36" t="s">
        <v>697</v>
      </c>
      <c r="B260" s="36" t="s">
        <v>21</v>
      </c>
      <c r="C260" s="36" t="s">
        <v>698</v>
      </c>
      <c r="D260" s="37">
        <v>349518944</v>
      </c>
      <c r="E260" s="38">
        <v>140154000</v>
      </c>
      <c r="F260" s="38">
        <v>0</v>
      </c>
      <c r="G260" s="37">
        <v>489672944</v>
      </c>
    </row>
    <row r="261" spans="1:7" ht="12.75">
      <c r="A261" s="36" t="s">
        <v>699</v>
      </c>
      <c r="B261" s="36" t="s">
        <v>21</v>
      </c>
      <c r="C261" s="36" t="s">
        <v>700</v>
      </c>
      <c r="D261" s="37">
        <v>123535790</v>
      </c>
      <c r="E261" s="38">
        <v>45820000</v>
      </c>
      <c r="F261" s="38">
        <v>0</v>
      </c>
      <c r="G261" s="37">
        <v>169355790</v>
      </c>
    </row>
    <row r="262" spans="1:7" ht="12.75">
      <c r="A262" s="36" t="s">
        <v>701</v>
      </c>
      <c r="B262" s="36" t="s">
        <v>21</v>
      </c>
      <c r="C262" s="36" t="s">
        <v>702</v>
      </c>
      <c r="D262" s="37">
        <v>195989140</v>
      </c>
      <c r="E262" s="38">
        <v>76608000</v>
      </c>
      <c r="F262" s="38">
        <v>0</v>
      </c>
      <c r="G262" s="37">
        <v>272597140</v>
      </c>
    </row>
    <row r="263" spans="1:7" ht="12.75">
      <c r="A263" s="36" t="s">
        <v>703</v>
      </c>
      <c r="B263" s="36" t="s">
        <v>21</v>
      </c>
      <c r="C263" s="36" t="s">
        <v>704</v>
      </c>
      <c r="D263" s="37">
        <v>189673089</v>
      </c>
      <c r="E263" s="38">
        <v>86164000</v>
      </c>
      <c r="F263" s="38">
        <v>0</v>
      </c>
      <c r="G263" s="37">
        <v>275837089</v>
      </c>
    </row>
    <row r="264" spans="1:7" ht="12.75">
      <c r="A264" s="36" t="s">
        <v>705</v>
      </c>
      <c r="B264" s="36" t="s">
        <v>21</v>
      </c>
      <c r="C264" s="36" t="s">
        <v>706</v>
      </c>
      <c r="D264" s="37">
        <v>85228854</v>
      </c>
      <c r="E264" s="38">
        <v>42692000</v>
      </c>
      <c r="F264" s="38">
        <v>0</v>
      </c>
      <c r="G264" s="37">
        <v>127920854</v>
      </c>
    </row>
    <row r="265" spans="1:7" ht="12.75">
      <c r="A265" s="36" t="s">
        <v>707</v>
      </c>
      <c r="B265" s="36" t="s">
        <v>21</v>
      </c>
      <c r="C265" s="36" t="s">
        <v>708</v>
      </c>
      <c r="D265" s="37">
        <v>56663323</v>
      </c>
      <c r="E265" s="38">
        <v>17664000</v>
      </c>
      <c r="F265" s="38">
        <v>0</v>
      </c>
      <c r="G265" s="37">
        <v>74327323</v>
      </c>
    </row>
    <row r="266" spans="1:7" ht="12.75">
      <c r="A266" s="36" t="s">
        <v>709</v>
      </c>
      <c r="B266" s="36" t="s">
        <v>21</v>
      </c>
      <c r="C266" s="36" t="s">
        <v>710</v>
      </c>
      <c r="D266" s="37">
        <v>265424241</v>
      </c>
      <c r="E266" s="38">
        <v>73370000</v>
      </c>
      <c r="F266" s="38">
        <v>0</v>
      </c>
      <c r="G266" s="37">
        <v>338794241</v>
      </c>
    </row>
    <row r="267" spans="1:7" ht="12.75">
      <c r="A267" s="36" t="s">
        <v>711</v>
      </c>
      <c r="B267" s="36" t="s">
        <v>21</v>
      </c>
      <c r="C267" s="36" t="s">
        <v>712</v>
      </c>
      <c r="D267" s="37">
        <v>41571951</v>
      </c>
      <c r="E267" s="38">
        <v>14404000</v>
      </c>
      <c r="F267" s="38">
        <v>0</v>
      </c>
      <c r="G267" s="37">
        <v>55975951</v>
      </c>
    </row>
    <row r="268" spans="1:7" ht="12.75">
      <c r="A268" s="36" t="s">
        <v>713</v>
      </c>
      <c r="B268" s="36" t="s">
        <v>21</v>
      </c>
      <c r="C268" s="36" t="s">
        <v>714</v>
      </c>
      <c r="D268" s="37">
        <v>85065553</v>
      </c>
      <c r="E268" s="38">
        <v>23565000</v>
      </c>
      <c r="F268" s="38">
        <v>0</v>
      </c>
      <c r="G268" s="37">
        <v>108630553</v>
      </c>
    </row>
    <row r="269" spans="1:7" ht="12.75">
      <c r="A269" s="36" t="s">
        <v>715</v>
      </c>
      <c r="B269" s="36" t="s">
        <v>21</v>
      </c>
      <c r="C269" s="36" t="s">
        <v>716</v>
      </c>
      <c r="D269" s="37">
        <v>410016808</v>
      </c>
      <c r="E269" s="38">
        <v>183963000</v>
      </c>
      <c r="F269" s="38">
        <v>0</v>
      </c>
      <c r="G269" s="37">
        <v>593979808</v>
      </c>
    </row>
    <row r="270" spans="1:7" ht="12.75">
      <c r="A270" s="36" t="s">
        <v>717</v>
      </c>
      <c r="B270" s="36" t="s">
        <v>21</v>
      </c>
      <c r="C270" s="36" t="s">
        <v>718</v>
      </c>
      <c r="D270" s="37">
        <v>59799782</v>
      </c>
      <c r="E270" s="38">
        <v>18287000</v>
      </c>
      <c r="F270" s="38">
        <v>0</v>
      </c>
      <c r="G270" s="37">
        <v>78086782</v>
      </c>
    </row>
    <row r="271" spans="1:7" ht="12.75">
      <c r="A271" s="36" t="s">
        <v>719</v>
      </c>
      <c r="B271" s="36" t="s">
        <v>21</v>
      </c>
      <c r="C271" s="36" t="s">
        <v>720</v>
      </c>
      <c r="D271" s="37">
        <v>51247182</v>
      </c>
      <c r="E271" s="38">
        <v>15975000</v>
      </c>
      <c r="F271" s="38">
        <v>0</v>
      </c>
      <c r="G271" s="37">
        <v>67222182</v>
      </c>
    </row>
    <row r="272" spans="1:7" ht="12.75">
      <c r="A272" s="36" t="s">
        <v>721</v>
      </c>
      <c r="B272" s="36" t="s">
        <v>21</v>
      </c>
      <c r="C272" s="36" t="s">
        <v>722</v>
      </c>
      <c r="D272" s="37">
        <v>268213089</v>
      </c>
      <c r="E272" s="38">
        <v>73308000</v>
      </c>
      <c r="F272" s="38">
        <v>0</v>
      </c>
      <c r="G272" s="37">
        <v>341521089</v>
      </c>
    </row>
    <row r="273" spans="1:7" ht="12.75">
      <c r="A273" s="36" t="s">
        <v>723</v>
      </c>
      <c r="B273" s="36" t="s">
        <v>21</v>
      </c>
      <c r="C273" s="36" t="s">
        <v>724</v>
      </c>
      <c r="D273" s="37">
        <v>95058431</v>
      </c>
      <c r="E273" s="38">
        <v>20475000</v>
      </c>
      <c r="F273" s="38">
        <v>0</v>
      </c>
      <c r="G273" s="37">
        <v>115533431</v>
      </c>
    </row>
    <row r="274" spans="1:7" ht="12.75">
      <c r="A274" s="36" t="s">
        <v>725</v>
      </c>
      <c r="B274" s="36" t="s">
        <v>21</v>
      </c>
      <c r="C274" s="36" t="s">
        <v>726</v>
      </c>
      <c r="D274" s="37">
        <v>76330945</v>
      </c>
      <c r="E274" s="38">
        <v>29659000</v>
      </c>
      <c r="F274" s="38">
        <v>0</v>
      </c>
      <c r="G274" s="37">
        <v>105989945</v>
      </c>
    </row>
    <row r="275" spans="1:7" ht="12.75">
      <c r="A275" s="36" t="s">
        <v>727</v>
      </c>
      <c r="B275" s="36" t="s">
        <v>21</v>
      </c>
      <c r="C275" s="36" t="s">
        <v>728</v>
      </c>
      <c r="D275" s="37">
        <v>173310531</v>
      </c>
      <c r="E275" s="38">
        <v>56889000</v>
      </c>
      <c r="F275" s="38">
        <v>0</v>
      </c>
      <c r="G275" s="37">
        <v>230199531</v>
      </c>
    </row>
    <row r="276" spans="1:7" ht="12.75">
      <c r="A276" s="36" t="s">
        <v>729</v>
      </c>
      <c r="B276" s="36" t="s">
        <v>21</v>
      </c>
      <c r="C276" s="36" t="s">
        <v>730</v>
      </c>
      <c r="D276" s="37">
        <v>78652946</v>
      </c>
      <c r="E276" s="38">
        <v>12537000</v>
      </c>
      <c r="F276" s="38">
        <v>0</v>
      </c>
      <c r="G276" s="37">
        <v>91189946</v>
      </c>
    </row>
    <row r="277" spans="1:7" ht="12.75">
      <c r="A277" s="36" t="s">
        <v>731</v>
      </c>
      <c r="B277" s="36" t="s">
        <v>21</v>
      </c>
      <c r="C277" s="36" t="s">
        <v>732</v>
      </c>
      <c r="D277" s="37">
        <v>823502412</v>
      </c>
      <c r="E277" s="38">
        <v>384374000</v>
      </c>
      <c r="F277" s="38">
        <v>0</v>
      </c>
      <c r="G277" s="37">
        <v>1207876412</v>
      </c>
    </row>
    <row r="278" spans="1:7" ht="12.75">
      <c r="A278" s="36" t="s">
        <v>733</v>
      </c>
      <c r="B278" s="36" t="s">
        <v>21</v>
      </c>
      <c r="C278" s="36" t="s">
        <v>734</v>
      </c>
      <c r="D278" s="37">
        <v>167199755</v>
      </c>
      <c r="E278" s="38">
        <v>46348000</v>
      </c>
      <c r="F278" s="38">
        <v>0</v>
      </c>
      <c r="G278" s="37">
        <v>213547755</v>
      </c>
    </row>
    <row r="279" spans="1:7" ht="12.75">
      <c r="A279" s="36" t="s">
        <v>735</v>
      </c>
      <c r="B279" s="36" t="s">
        <v>21</v>
      </c>
      <c r="C279" s="36" t="s">
        <v>736</v>
      </c>
      <c r="D279" s="37">
        <v>202174659</v>
      </c>
      <c r="E279" s="38">
        <v>74959000</v>
      </c>
      <c r="F279" s="38">
        <v>0</v>
      </c>
      <c r="G279" s="37">
        <v>277133659</v>
      </c>
    </row>
    <row r="280" spans="1:7" ht="12.75">
      <c r="A280" s="36" t="s">
        <v>737</v>
      </c>
      <c r="B280" s="36" t="s">
        <v>21</v>
      </c>
      <c r="C280" s="36" t="s">
        <v>738</v>
      </c>
      <c r="D280" s="37">
        <v>139669730</v>
      </c>
      <c r="E280" s="38">
        <v>40113000</v>
      </c>
      <c r="F280" s="38">
        <v>0</v>
      </c>
      <c r="G280" s="37">
        <v>179782730</v>
      </c>
    </row>
    <row r="281" spans="1:7" ht="12.75">
      <c r="A281" s="36" t="s">
        <v>739</v>
      </c>
      <c r="B281" s="36" t="s">
        <v>21</v>
      </c>
      <c r="C281" s="36" t="s">
        <v>740</v>
      </c>
      <c r="D281" s="37">
        <v>66343772</v>
      </c>
      <c r="E281" s="38">
        <v>19472000</v>
      </c>
      <c r="F281" s="38">
        <v>0</v>
      </c>
      <c r="G281" s="37">
        <v>85815772</v>
      </c>
    </row>
    <row r="282" spans="1:7" ht="12.75">
      <c r="A282" s="36" t="s">
        <v>741</v>
      </c>
      <c r="B282" s="36" t="s">
        <v>21</v>
      </c>
      <c r="C282" s="36" t="s">
        <v>742</v>
      </c>
      <c r="D282" s="37">
        <v>319718728</v>
      </c>
      <c r="E282" s="38">
        <v>105368000</v>
      </c>
      <c r="F282" s="38">
        <v>0</v>
      </c>
      <c r="G282" s="37">
        <v>425086728</v>
      </c>
    </row>
    <row r="283" spans="1:7" ht="12.75">
      <c r="A283" s="36" t="s">
        <v>743</v>
      </c>
      <c r="B283" s="36" t="s">
        <v>21</v>
      </c>
      <c r="C283" s="36" t="s">
        <v>744</v>
      </c>
      <c r="D283" s="37">
        <v>65451133</v>
      </c>
      <c r="E283" s="38">
        <v>28854000</v>
      </c>
      <c r="F283" s="38">
        <v>0</v>
      </c>
      <c r="G283" s="37">
        <v>94305133</v>
      </c>
    </row>
    <row r="284" spans="1:7" ht="12.75">
      <c r="A284" s="36" t="s">
        <v>745</v>
      </c>
      <c r="B284" s="36" t="s">
        <v>21</v>
      </c>
      <c r="C284" s="36" t="s">
        <v>746</v>
      </c>
      <c r="D284" s="37">
        <v>271764604</v>
      </c>
      <c r="E284" s="38">
        <v>136952000</v>
      </c>
      <c r="F284" s="38">
        <v>0</v>
      </c>
      <c r="G284" s="37">
        <v>408716604</v>
      </c>
    </row>
    <row r="285" spans="1:7" ht="12.75">
      <c r="A285" s="36" t="s">
        <v>747</v>
      </c>
      <c r="B285" s="36" t="s">
        <v>21</v>
      </c>
      <c r="C285" s="36" t="s">
        <v>748</v>
      </c>
      <c r="D285" s="37">
        <v>35692235</v>
      </c>
      <c r="E285" s="38">
        <v>14286000</v>
      </c>
      <c r="F285" s="38">
        <v>0</v>
      </c>
      <c r="G285" s="37">
        <v>49978235</v>
      </c>
    </row>
    <row r="286" spans="1:7" ht="12.75">
      <c r="A286" s="36" t="s">
        <v>749</v>
      </c>
      <c r="B286" s="36" t="s">
        <v>21</v>
      </c>
      <c r="C286" s="36" t="s">
        <v>750</v>
      </c>
      <c r="D286" s="37">
        <v>86442579</v>
      </c>
      <c r="E286" s="38">
        <v>32792000</v>
      </c>
      <c r="F286" s="38">
        <v>0</v>
      </c>
      <c r="G286" s="37">
        <v>119234579</v>
      </c>
    </row>
    <row r="287" spans="1:7" ht="12.75">
      <c r="A287" s="36" t="s">
        <v>751</v>
      </c>
      <c r="B287" s="36" t="s">
        <v>21</v>
      </c>
      <c r="C287" s="36" t="s">
        <v>752</v>
      </c>
      <c r="D287" s="37">
        <v>120772152</v>
      </c>
      <c r="E287" s="38">
        <v>44291000</v>
      </c>
      <c r="F287" s="38">
        <v>0</v>
      </c>
      <c r="G287" s="37">
        <v>165063152</v>
      </c>
    </row>
    <row r="288" spans="1:7" ht="12.75">
      <c r="A288" s="36" t="s">
        <v>753</v>
      </c>
      <c r="B288" s="36" t="s">
        <v>21</v>
      </c>
      <c r="C288" s="36" t="s">
        <v>754</v>
      </c>
      <c r="D288" s="37">
        <v>114783403</v>
      </c>
      <c r="E288" s="38">
        <v>31688000</v>
      </c>
      <c r="F288" s="38">
        <v>0</v>
      </c>
      <c r="G288" s="37">
        <v>146471403</v>
      </c>
    </row>
    <row r="289" spans="1:7" ht="12.75">
      <c r="A289" s="36" t="s">
        <v>755</v>
      </c>
      <c r="B289" s="36" t="s">
        <v>21</v>
      </c>
      <c r="C289" s="36" t="s">
        <v>756</v>
      </c>
      <c r="D289" s="37">
        <v>65136609</v>
      </c>
      <c r="E289" s="38">
        <v>30366000</v>
      </c>
      <c r="F289" s="38">
        <v>0</v>
      </c>
      <c r="G289" s="37">
        <v>95502609</v>
      </c>
    </row>
    <row r="290" spans="1:7" ht="12.75">
      <c r="A290" s="36" t="s">
        <v>757</v>
      </c>
      <c r="B290" s="36" t="s">
        <v>21</v>
      </c>
      <c r="C290" s="36" t="s">
        <v>758</v>
      </c>
      <c r="D290" s="37">
        <v>203503582</v>
      </c>
      <c r="E290" s="38">
        <v>73212000</v>
      </c>
      <c r="F290" s="38">
        <v>0</v>
      </c>
      <c r="G290" s="37">
        <v>276715582</v>
      </c>
    </row>
    <row r="291" spans="1:7" ht="12.75">
      <c r="A291" s="36" t="s">
        <v>759</v>
      </c>
      <c r="B291" s="36" t="s">
        <v>21</v>
      </c>
      <c r="C291" s="36" t="s">
        <v>760</v>
      </c>
      <c r="D291" s="37">
        <v>140412712</v>
      </c>
      <c r="E291" s="38">
        <v>61787000</v>
      </c>
      <c r="F291" s="38">
        <v>0</v>
      </c>
      <c r="G291" s="37">
        <v>202199712</v>
      </c>
    </row>
    <row r="292" spans="1:7" ht="12.75">
      <c r="A292" s="36" t="s">
        <v>761</v>
      </c>
      <c r="B292" s="36" t="s">
        <v>21</v>
      </c>
      <c r="C292" s="36" t="s">
        <v>762</v>
      </c>
      <c r="D292" s="37">
        <v>80114576</v>
      </c>
      <c r="E292" s="38">
        <v>29936000</v>
      </c>
      <c r="F292" s="38">
        <v>0</v>
      </c>
      <c r="G292" s="37">
        <v>110050576</v>
      </c>
    </row>
    <row r="293" spans="1:7" ht="12.75">
      <c r="A293" s="36" t="s">
        <v>763</v>
      </c>
      <c r="B293" s="36" t="s">
        <v>21</v>
      </c>
      <c r="C293" s="36" t="s">
        <v>764</v>
      </c>
      <c r="D293" s="37">
        <v>153189749</v>
      </c>
      <c r="E293" s="38">
        <v>59541000</v>
      </c>
      <c r="F293" s="38">
        <v>0</v>
      </c>
      <c r="G293" s="37">
        <v>212730749</v>
      </c>
    </row>
    <row r="294" spans="1:7" ht="12.75">
      <c r="A294" s="36" t="s">
        <v>765</v>
      </c>
      <c r="B294" s="36" t="s">
        <v>21</v>
      </c>
      <c r="C294" s="36" t="s">
        <v>766</v>
      </c>
      <c r="D294" s="37">
        <v>56468297</v>
      </c>
      <c r="E294" s="38">
        <v>23843000</v>
      </c>
      <c r="F294" s="38">
        <v>0</v>
      </c>
      <c r="G294" s="37">
        <v>80311297</v>
      </c>
    </row>
    <row r="295" spans="1:7" ht="12.75">
      <c r="A295" s="36" t="s">
        <v>767</v>
      </c>
      <c r="B295" s="36" t="s">
        <v>21</v>
      </c>
      <c r="C295" s="36" t="s">
        <v>768</v>
      </c>
      <c r="D295" s="37">
        <v>70046141</v>
      </c>
      <c r="E295" s="38">
        <v>17038000</v>
      </c>
      <c r="F295" s="38">
        <v>0</v>
      </c>
      <c r="G295" s="37">
        <v>87084141</v>
      </c>
    </row>
    <row r="296" spans="1:7" ht="12.75">
      <c r="A296" s="36" t="s">
        <v>769</v>
      </c>
      <c r="B296" s="36" t="s">
        <v>21</v>
      </c>
      <c r="C296" s="36" t="s">
        <v>770</v>
      </c>
      <c r="D296" s="37">
        <v>32102466</v>
      </c>
      <c r="E296" s="38">
        <v>10487000</v>
      </c>
      <c r="F296" s="38">
        <v>0</v>
      </c>
      <c r="G296" s="37">
        <v>42589466</v>
      </c>
    </row>
    <row r="297" spans="1:7" ht="12.75">
      <c r="A297" s="36" t="s">
        <v>771</v>
      </c>
      <c r="B297" s="36" t="s">
        <v>21</v>
      </c>
      <c r="C297" s="36" t="s">
        <v>772</v>
      </c>
      <c r="D297" s="37">
        <v>187837740</v>
      </c>
      <c r="E297" s="38">
        <v>72390000</v>
      </c>
      <c r="F297" s="38">
        <v>0</v>
      </c>
      <c r="G297" s="37">
        <v>260227740</v>
      </c>
    </row>
    <row r="298" spans="1:7" ht="12.75">
      <c r="A298" s="36" t="s">
        <v>773</v>
      </c>
      <c r="B298" s="36" t="s">
        <v>21</v>
      </c>
      <c r="C298" s="36" t="s">
        <v>774</v>
      </c>
      <c r="D298" s="37">
        <v>172142845</v>
      </c>
      <c r="E298" s="38">
        <v>68711000</v>
      </c>
      <c r="F298" s="38">
        <v>0</v>
      </c>
      <c r="G298" s="37">
        <v>240853845</v>
      </c>
    </row>
    <row r="299" spans="1:7" ht="12.75">
      <c r="A299" s="36" t="s">
        <v>775</v>
      </c>
      <c r="B299" s="36" t="s">
        <v>21</v>
      </c>
      <c r="C299" s="36" t="s">
        <v>776</v>
      </c>
      <c r="D299" s="37">
        <v>260072628</v>
      </c>
      <c r="E299" s="38">
        <v>53975000</v>
      </c>
      <c r="F299" s="38">
        <v>0</v>
      </c>
      <c r="G299" s="37">
        <v>314047628</v>
      </c>
    </row>
    <row r="300" spans="1:7" ht="12.75">
      <c r="A300" s="36" t="s">
        <v>777</v>
      </c>
      <c r="B300" s="36" t="s">
        <v>21</v>
      </c>
      <c r="C300" s="36" t="s">
        <v>778</v>
      </c>
      <c r="D300" s="37">
        <v>143217297</v>
      </c>
      <c r="E300" s="38">
        <v>58195000</v>
      </c>
      <c r="F300" s="38">
        <v>0</v>
      </c>
      <c r="G300" s="37">
        <v>201412297</v>
      </c>
    </row>
    <row r="301" spans="1:7" ht="12.75">
      <c r="A301" s="36" t="s">
        <v>118</v>
      </c>
      <c r="B301" s="36" t="s">
        <v>21</v>
      </c>
      <c r="C301" s="36" t="s">
        <v>119</v>
      </c>
      <c r="D301" s="37">
        <v>1053702294</v>
      </c>
      <c r="E301" s="38">
        <v>653269000</v>
      </c>
      <c r="F301" s="38">
        <v>0</v>
      </c>
      <c r="G301" s="37">
        <v>1706971294</v>
      </c>
    </row>
    <row r="302" spans="1:7" ht="12.75">
      <c r="A302" s="36" t="s">
        <v>779</v>
      </c>
      <c r="B302" s="36" t="s">
        <v>21</v>
      </c>
      <c r="C302" s="36" t="s">
        <v>780</v>
      </c>
      <c r="D302" s="37">
        <v>77085989</v>
      </c>
      <c r="E302" s="38">
        <v>27332000</v>
      </c>
      <c r="F302" s="38">
        <v>0</v>
      </c>
      <c r="G302" s="37">
        <v>104417989</v>
      </c>
    </row>
    <row r="303" spans="1:7" ht="12.75">
      <c r="A303" s="36" t="s">
        <v>781</v>
      </c>
      <c r="B303" s="36" t="s">
        <v>21</v>
      </c>
      <c r="C303" s="36" t="s">
        <v>782</v>
      </c>
      <c r="D303" s="37">
        <v>80782991</v>
      </c>
      <c r="E303" s="38">
        <v>28371000</v>
      </c>
      <c r="F303" s="38">
        <v>0</v>
      </c>
      <c r="G303" s="37">
        <v>109153991</v>
      </c>
    </row>
    <row r="304" spans="1:7" ht="12.75">
      <c r="A304" s="36" t="s">
        <v>783</v>
      </c>
      <c r="B304" s="36" t="s">
        <v>21</v>
      </c>
      <c r="C304" s="36" t="s">
        <v>784</v>
      </c>
      <c r="D304" s="37">
        <v>149772351</v>
      </c>
      <c r="E304" s="38">
        <v>55949000</v>
      </c>
      <c r="F304" s="38">
        <v>0</v>
      </c>
      <c r="G304" s="37">
        <v>205721351</v>
      </c>
    </row>
    <row r="305" spans="1:7" ht="12.75">
      <c r="A305" s="36" t="s">
        <v>785</v>
      </c>
      <c r="B305" s="36" t="s">
        <v>21</v>
      </c>
      <c r="C305" s="36" t="s">
        <v>786</v>
      </c>
      <c r="D305" s="37">
        <v>140669661</v>
      </c>
      <c r="E305" s="38">
        <v>53966000</v>
      </c>
      <c r="F305" s="38">
        <v>0</v>
      </c>
      <c r="G305" s="37">
        <v>194635661</v>
      </c>
    </row>
    <row r="306" spans="1:7" ht="12.75">
      <c r="A306" s="36" t="s">
        <v>787</v>
      </c>
      <c r="B306" s="36" t="s">
        <v>21</v>
      </c>
      <c r="C306" s="36" t="s">
        <v>788</v>
      </c>
      <c r="D306" s="37">
        <v>72428175</v>
      </c>
      <c r="E306" s="38">
        <v>20165000</v>
      </c>
      <c r="F306" s="38">
        <v>0</v>
      </c>
      <c r="G306" s="37">
        <v>92593175</v>
      </c>
    </row>
    <row r="307" spans="1:7" ht="12.75">
      <c r="A307" s="36" t="s">
        <v>789</v>
      </c>
      <c r="B307" s="36" t="s">
        <v>21</v>
      </c>
      <c r="C307" s="36" t="s">
        <v>790</v>
      </c>
      <c r="D307" s="37">
        <v>104495618</v>
      </c>
      <c r="E307" s="38">
        <v>41065000</v>
      </c>
      <c r="F307" s="38">
        <v>0</v>
      </c>
      <c r="G307" s="37">
        <v>145560618</v>
      </c>
    </row>
    <row r="308" spans="1:7" ht="12.75">
      <c r="A308" s="36" t="s">
        <v>791</v>
      </c>
      <c r="B308" s="36" t="s">
        <v>21</v>
      </c>
      <c r="C308" s="36" t="s">
        <v>792</v>
      </c>
      <c r="D308" s="37">
        <v>82921265</v>
      </c>
      <c r="E308" s="38">
        <v>25828000</v>
      </c>
      <c r="F308" s="38">
        <v>0</v>
      </c>
      <c r="G308" s="37">
        <v>108749265</v>
      </c>
    </row>
    <row r="309" spans="1:7" ht="12.75">
      <c r="A309" s="36" t="s">
        <v>793</v>
      </c>
      <c r="B309" s="36" t="s">
        <v>21</v>
      </c>
      <c r="C309" s="36" t="s">
        <v>794</v>
      </c>
      <c r="D309" s="37">
        <v>121820119</v>
      </c>
      <c r="E309" s="38">
        <v>44384000</v>
      </c>
      <c r="F309" s="38">
        <v>0</v>
      </c>
      <c r="G309" s="37">
        <v>166204119</v>
      </c>
    </row>
    <row r="310" spans="1:7" ht="12.75">
      <c r="A310" s="36" t="s">
        <v>795</v>
      </c>
      <c r="B310" s="36" t="s">
        <v>21</v>
      </c>
      <c r="C310" s="36" t="s">
        <v>796</v>
      </c>
      <c r="D310" s="37">
        <v>59992218</v>
      </c>
      <c r="E310" s="38">
        <v>25367000</v>
      </c>
      <c r="F310" s="38">
        <v>0</v>
      </c>
      <c r="G310" s="37">
        <v>85359218</v>
      </c>
    </row>
    <row r="311" spans="1:7" ht="12.75">
      <c r="A311" s="36" t="s">
        <v>797</v>
      </c>
      <c r="B311" s="36" t="s">
        <v>21</v>
      </c>
      <c r="C311" s="36" t="s">
        <v>798</v>
      </c>
      <c r="D311" s="37">
        <v>184988975</v>
      </c>
      <c r="E311" s="38">
        <v>68066000</v>
      </c>
      <c r="F311" s="38">
        <v>0</v>
      </c>
      <c r="G311" s="37">
        <v>253054975</v>
      </c>
    </row>
    <row r="312" spans="1:7" ht="12.75">
      <c r="A312" s="36" t="s">
        <v>799</v>
      </c>
      <c r="B312" s="36" t="s">
        <v>21</v>
      </c>
      <c r="C312" s="36" t="s">
        <v>800</v>
      </c>
      <c r="D312" s="37">
        <v>168360723</v>
      </c>
      <c r="E312" s="38">
        <v>69548000</v>
      </c>
      <c r="F312" s="38">
        <v>0</v>
      </c>
      <c r="G312" s="37">
        <v>237908723</v>
      </c>
    </row>
    <row r="313" spans="1:7" ht="12.75">
      <c r="A313" s="36" t="s">
        <v>801</v>
      </c>
      <c r="B313" s="36" t="s">
        <v>21</v>
      </c>
      <c r="C313" s="36" t="s">
        <v>802</v>
      </c>
      <c r="D313" s="37">
        <v>55889438</v>
      </c>
      <c r="E313" s="38">
        <v>17243000</v>
      </c>
      <c r="F313" s="38">
        <v>0</v>
      </c>
      <c r="G313" s="37">
        <v>73132438</v>
      </c>
    </row>
    <row r="314" spans="1:7" ht="12.75">
      <c r="A314" s="36" t="s">
        <v>803</v>
      </c>
      <c r="B314" s="36" t="s">
        <v>21</v>
      </c>
      <c r="C314" s="36" t="s">
        <v>804</v>
      </c>
      <c r="D314" s="37">
        <v>84242450</v>
      </c>
      <c r="E314" s="38">
        <v>25268000</v>
      </c>
      <c r="F314" s="38">
        <v>0</v>
      </c>
      <c r="G314" s="37">
        <v>109510450</v>
      </c>
    </row>
    <row r="315" spans="1:7" ht="12.75">
      <c r="A315" s="36" t="s">
        <v>805</v>
      </c>
      <c r="B315" s="36" t="s">
        <v>21</v>
      </c>
      <c r="C315" s="36" t="s">
        <v>806</v>
      </c>
      <c r="D315" s="37">
        <v>190441860</v>
      </c>
      <c r="E315" s="38">
        <v>76051000</v>
      </c>
      <c r="F315" s="38">
        <v>0</v>
      </c>
      <c r="G315" s="37">
        <v>266492860</v>
      </c>
    </row>
    <row r="316" spans="1:7" ht="12.75">
      <c r="A316" s="36" t="s">
        <v>807</v>
      </c>
      <c r="B316" s="36" t="s">
        <v>21</v>
      </c>
      <c r="C316" s="36" t="s">
        <v>808</v>
      </c>
      <c r="D316" s="37">
        <v>101057609</v>
      </c>
      <c r="E316" s="38">
        <v>37027000</v>
      </c>
      <c r="F316" s="38">
        <v>0</v>
      </c>
      <c r="G316" s="37">
        <v>138084609</v>
      </c>
    </row>
    <row r="317" spans="1:7" ht="12.75">
      <c r="A317" s="36" t="s">
        <v>809</v>
      </c>
      <c r="B317" s="36" t="s">
        <v>21</v>
      </c>
      <c r="C317" s="36" t="s">
        <v>810</v>
      </c>
      <c r="D317" s="37">
        <v>62061053</v>
      </c>
      <c r="E317" s="38">
        <v>30278000</v>
      </c>
      <c r="F317" s="38">
        <v>0</v>
      </c>
      <c r="G317" s="37">
        <v>92339053</v>
      </c>
    </row>
    <row r="318" spans="1:7" ht="12.75">
      <c r="A318" s="36" t="s">
        <v>811</v>
      </c>
      <c r="B318" s="36" t="s">
        <v>21</v>
      </c>
      <c r="C318" s="36" t="s">
        <v>812</v>
      </c>
      <c r="D318" s="37">
        <v>151659821</v>
      </c>
      <c r="E318" s="38">
        <v>41857000</v>
      </c>
      <c r="F318" s="38">
        <v>0</v>
      </c>
      <c r="G318" s="37">
        <v>193516821</v>
      </c>
    </row>
    <row r="319" spans="1:7" ht="12.75">
      <c r="A319" s="36" t="s">
        <v>813</v>
      </c>
      <c r="B319" s="36" t="s">
        <v>21</v>
      </c>
      <c r="C319" s="36" t="s">
        <v>814</v>
      </c>
      <c r="D319" s="37">
        <v>28619396</v>
      </c>
      <c r="E319" s="38">
        <v>13592000</v>
      </c>
      <c r="F319" s="38">
        <v>0</v>
      </c>
      <c r="G319" s="37">
        <v>42211396</v>
      </c>
    </row>
    <row r="320" spans="1:7" ht="12.75">
      <c r="A320" s="36" t="s">
        <v>815</v>
      </c>
      <c r="B320" s="36" t="s">
        <v>21</v>
      </c>
      <c r="C320" s="36" t="s">
        <v>816</v>
      </c>
      <c r="D320" s="37">
        <v>142829642</v>
      </c>
      <c r="E320" s="38">
        <v>62946000</v>
      </c>
      <c r="F320" s="38">
        <v>0</v>
      </c>
      <c r="G320" s="37">
        <v>205775642</v>
      </c>
    </row>
    <row r="321" spans="1:7" ht="12.75">
      <c r="A321" s="36" t="s">
        <v>817</v>
      </c>
      <c r="B321" s="36" t="s">
        <v>21</v>
      </c>
      <c r="C321" s="36" t="s">
        <v>818</v>
      </c>
      <c r="D321" s="37">
        <v>173967682</v>
      </c>
      <c r="E321" s="38">
        <v>74741000</v>
      </c>
      <c r="F321" s="38">
        <v>0</v>
      </c>
      <c r="G321" s="37">
        <v>248708682</v>
      </c>
    </row>
    <row r="322" spans="1:7" ht="12.75">
      <c r="A322" s="36" t="s">
        <v>819</v>
      </c>
      <c r="B322" s="36" t="s">
        <v>21</v>
      </c>
      <c r="C322" s="36" t="s">
        <v>820</v>
      </c>
      <c r="D322" s="37">
        <v>61320780</v>
      </c>
      <c r="E322" s="38">
        <v>20873000</v>
      </c>
      <c r="F322" s="38">
        <v>0</v>
      </c>
      <c r="G322" s="37">
        <v>82193780</v>
      </c>
    </row>
    <row r="323" spans="1:7" ht="12.75">
      <c r="A323" s="36" t="s">
        <v>821</v>
      </c>
      <c r="B323" s="36" t="s">
        <v>21</v>
      </c>
      <c r="C323" s="36" t="s">
        <v>822</v>
      </c>
      <c r="D323" s="37">
        <v>186916717</v>
      </c>
      <c r="E323" s="38">
        <v>60310000</v>
      </c>
      <c r="F323" s="38">
        <v>0</v>
      </c>
      <c r="G323" s="37">
        <v>247226717</v>
      </c>
    </row>
    <row r="324" spans="1:7" ht="12.75">
      <c r="A324" s="36" t="s">
        <v>823</v>
      </c>
      <c r="B324" s="36" t="s">
        <v>21</v>
      </c>
      <c r="C324" s="36" t="s">
        <v>824</v>
      </c>
      <c r="D324" s="37">
        <v>228237011</v>
      </c>
      <c r="E324" s="38">
        <v>102615000</v>
      </c>
      <c r="F324" s="38">
        <v>0</v>
      </c>
      <c r="G324" s="37">
        <v>330852011</v>
      </c>
    </row>
    <row r="325" spans="1:7" ht="12.75">
      <c r="A325" s="36" t="s">
        <v>825</v>
      </c>
      <c r="B325" s="36" t="s">
        <v>21</v>
      </c>
      <c r="C325" s="36" t="s">
        <v>826</v>
      </c>
      <c r="D325" s="37">
        <v>65087175</v>
      </c>
      <c r="E325" s="38">
        <v>24917000</v>
      </c>
      <c r="F325" s="38">
        <v>0</v>
      </c>
      <c r="G325" s="37">
        <v>90004175</v>
      </c>
    </row>
    <row r="326" spans="1:7" ht="12.75">
      <c r="A326" s="36" t="s">
        <v>827</v>
      </c>
      <c r="B326" s="36" t="s">
        <v>21</v>
      </c>
      <c r="C326" s="36" t="s">
        <v>828</v>
      </c>
      <c r="D326" s="37">
        <v>115760165</v>
      </c>
      <c r="E326" s="38">
        <v>45584000</v>
      </c>
      <c r="F326" s="38">
        <v>0</v>
      </c>
      <c r="G326" s="37">
        <v>161344165</v>
      </c>
    </row>
    <row r="327" spans="1:7" ht="12.75">
      <c r="A327" s="36" t="s">
        <v>120</v>
      </c>
      <c r="B327" s="36" t="s">
        <v>23</v>
      </c>
      <c r="C327" s="36" t="s">
        <v>121</v>
      </c>
      <c r="D327" s="37">
        <v>3071219297</v>
      </c>
      <c r="E327" s="38">
        <v>1483434000</v>
      </c>
      <c r="F327" s="38">
        <v>0</v>
      </c>
      <c r="G327" s="37">
        <v>4554653297</v>
      </c>
    </row>
    <row r="328" spans="1:7" ht="12.75">
      <c r="A328" s="36" t="s">
        <v>829</v>
      </c>
      <c r="B328" s="36" t="s">
        <v>23</v>
      </c>
      <c r="C328" s="36" t="s">
        <v>830</v>
      </c>
      <c r="D328" s="37">
        <v>371135894</v>
      </c>
      <c r="E328" s="38">
        <v>151761000</v>
      </c>
      <c r="F328" s="38">
        <v>0</v>
      </c>
      <c r="G328" s="37">
        <v>522896894</v>
      </c>
    </row>
    <row r="329" spans="1:7" ht="12.75">
      <c r="A329" s="36" t="s">
        <v>831</v>
      </c>
      <c r="B329" s="36" t="s">
        <v>23</v>
      </c>
      <c r="C329" s="36" t="s">
        <v>832</v>
      </c>
      <c r="D329" s="37">
        <v>536349239</v>
      </c>
      <c r="E329" s="38">
        <v>223459000</v>
      </c>
      <c r="F329" s="38">
        <v>0</v>
      </c>
      <c r="G329" s="37">
        <v>759808239</v>
      </c>
    </row>
    <row r="330" spans="1:7" ht="12.75">
      <c r="A330" s="36" t="s">
        <v>833</v>
      </c>
      <c r="B330" s="36" t="s">
        <v>23</v>
      </c>
      <c r="C330" s="36" t="s">
        <v>834</v>
      </c>
      <c r="D330" s="37">
        <v>199209718</v>
      </c>
      <c r="E330" s="38">
        <v>84843000</v>
      </c>
      <c r="F330" s="38">
        <v>0</v>
      </c>
      <c r="G330" s="37">
        <v>284052718</v>
      </c>
    </row>
    <row r="331" spans="1:7" ht="12.75">
      <c r="A331" s="36" t="s">
        <v>835</v>
      </c>
      <c r="B331" s="36" t="s">
        <v>23</v>
      </c>
      <c r="C331" s="36" t="s">
        <v>836</v>
      </c>
      <c r="D331" s="37">
        <v>175371774</v>
      </c>
      <c r="E331" s="38">
        <v>78828000</v>
      </c>
      <c r="F331" s="38">
        <v>0</v>
      </c>
      <c r="G331" s="37">
        <v>254199774</v>
      </c>
    </row>
    <row r="332" spans="1:7" ht="12.75">
      <c r="A332" s="36" t="s">
        <v>837</v>
      </c>
      <c r="B332" s="36" t="s">
        <v>23</v>
      </c>
      <c r="C332" s="36" t="s">
        <v>838</v>
      </c>
      <c r="D332" s="37">
        <v>705169351</v>
      </c>
      <c r="E332" s="38">
        <v>295055000</v>
      </c>
      <c r="F332" s="38">
        <v>0</v>
      </c>
      <c r="G332" s="37">
        <v>1000224351</v>
      </c>
    </row>
    <row r="333" spans="1:7" ht="12.75">
      <c r="A333" s="36" t="s">
        <v>839</v>
      </c>
      <c r="B333" s="36" t="s">
        <v>23</v>
      </c>
      <c r="C333" s="36" t="s">
        <v>840</v>
      </c>
      <c r="D333" s="37">
        <v>168666454</v>
      </c>
      <c r="E333" s="38">
        <v>74285000</v>
      </c>
      <c r="F333" s="38">
        <v>0</v>
      </c>
      <c r="G333" s="37">
        <v>242951454</v>
      </c>
    </row>
    <row r="334" spans="1:7" ht="12.75">
      <c r="A334" s="36" t="s">
        <v>841</v>
      </c>
      <c r="B334" s="36" t="s">
        <v>23</v>
      </c>
      <c r="C334" s="36" t="s">
        <v>842</v>
      </c>
      <c r="D334" s="37">
        <v>1012892703</v>
      </c>
      <c r="E334" s="38">
        <v>428384000</v>
      </c>
      <c r="F334" s="38">
        <v>0</v>
      </c>
      <c r="G334" s="37">
        <v>1441276703</v>
      </c>
    </row>
    <row r="335" spans="1:7" ht="12.75">
      <c r="A335" s="36" t="s">
        <v>843</v>
      </c>
      <c r="B335" s="36" t="s">
        <v>23</v>
      </c>
      <c r="C335" s="36" t="s">
        <v>844</v>
      </c>
      <c r="D335" s="37">
        <v>114608361</v>
      </c>
      <c r="E335" s="38">
        <v>44102000</v>
      </c>
      <c r="F335" s="38">
        <v>0</v>
      </c>
      <c r="G335" s="37">
        <v>158710361</v>
      </c>
    </row>
    <row r="336" spans="1:7" ht="12.75">
      <c r="A336" s="36" t="s">
        <v>845</v>
      </c>
      <c r="B336" s="36" t="s">
        <v>23</v>
      </c>
      <c r="C336" s="36" t="s">
        <v>846</v>
      </c>
      <c r="D336" s="37">
        <v>300561329</v>
      </c>
      <c r="E336" s="38">
        <v>134523000</v>
      </c>
      <c r="F336" s="38">
        <v>0</v>
      </c>
      <c r="G336" s="37">
        <v>435084329</v>
      </c>
    </row>
    <row r="337" spans="1:7" ht="12.75">
      <c r="A337" s="36" t="s">
        <v>847</v>
      </c>
      <c r="B337" s="36" t="s">
        <v>23</v>
      </c>
      <c r="C337" s="36" t="s">
        <v>848</v>
      </c>
      <c r="D337" s="37">
        <v>170497600</v>
      </c>
      <c r="E337" s="38">
        <v>68711000</v>
      </c>
      <c r="F337" s="38">
        <v>0</v>
      </c>
      <c r="G337" s="37">
        <v>239208600</v>
      </c>
    </row>
    <row r="338" spans="1:7" ht="12.75">
      <c r="A338" s="36" t="s">
        <v>849</v>
      </c>
      <c r="B338" s="36" t="s">
        <v>23</v>
      </c>
      <c r="C338" s="36" t="s">
        <v>850</v>
      </c>
      <c r="D338" s="37">
        <v>269450991</v>
      </c>
      <c r="E338" s="38">
        <v>102840000</v>
      </c>
      <c r="F338" s="38">
        <v>0</v>
      </c>
      <c r="G338" s="37">
        <v>372290991</v>
      </c>
    </row>
    <row r="339" spans="1:7" ht="12.75">
      <c r="A339" s="36" t="s">
        <v>851</v>
      </c>
      <c r="B339" s="36" t="s">
        <v>23</v>
      </c>
      <c r="C339" s="36" t="s">
        <v>852</v>
      </c>
      <c r="D339" s="37">
        <v>47865724</v>
      </c>
      <c r="E339" s="38">
        <v>19425000</v>
      </c>
      <c r="F339" s="38">
        <v>0</v>
      </c>
      <c r="G339" s="37">
        <v>67290724</v>
      </c>
    </row>
    <row r="340" spans="1:7" ht="12.75">
      <c r="A340" s="36" t="s">
        <v>853</v>
      </c>
      <c r="B340" s="36" t="s">
        <v>23</v>
      </c>
      <c r="C340" s="36" t="s">
        <v>854</v>
      </c>
      <c r="D340" s="37">
        <v>349707596</v>
      </c>
      <c r="E340" s="38">
        <v>134886000</v>
      </c>
      <c r="F340" s="38">
        <v>0</v>
      </c>
      <c r="G340" s="37">
        <v>484593596</v>
      </c>
    </row>
    <row r="341" spans="1:7" ht="12.75">
      <c r="A341" s="36" t="s">
        <v>855</v>
      </c>
      <c r="B341" s="36" t="s">
        <v>23</v>
      </c>
      <c r="C341" s="36" t="s">
        <v>856</v>
      </c>
      <c r="D341" s="37">
        <v>131391491</v>
      </c>
      <c r="E341" s="38">
        <v>52073000</v>
      </c>
      <c r="F341" s="38">
        <v>0</v>
      </c>
      <c r="G341" s="37">
        <v>183464491</v>
      </c>
    </row>
    <row r="342" spans="1:7" ht="12.75">
      <c r="A342" s="36" t="s">
        <v>857</v>
      </c>
      <c r="B342" s="36" t="s">
        <v>23</v>
      </c>
      <c r="C342" s="36" t="s">
        <v>858</v>
      </c>
      <c r="D342" s="37">
        <v>233309907</v>
      </c>
      <c r="E342" s="38">
        <v>93614000</v>
      </c>
      <c r="F342" s="38">
        <v>0</v>
      </c>
      <c r="G342" s="37">
        <v>326923907</v>
      </c>
    </row>
    <row r="343" spans="1:7" ht="12.75">
      <c r="A343" s="36" t="s">
        <v>859</v>
      </c>
      <c r="B343" s="36" t="s">
        <v>23</v>
      </c>
      <c r="C343" s="36" t="s">
        <v>860</v>
      </c>
      <c r="D343" s="37">
        <v>262196136</v>
      </c>
      <c r="E343" s="38">
        <v>115036000</v>
      </c>
      <c r="F343" s="38">
        <v>0</v>
      </c>
      <c r="G343" s="37">
        <v>377232136</v>
      </c>
    </row>
    <row r="344" spans="1:7" ht="12.75">
      <c r="A344" s="36" t="s">
        <v>861</v>
      </c>
      <c r="B344" s="36" t="s">
        <v>23</v>
      </c>
      <c r="C344" s="36" t="s">
        <v>862</v>
      </c>
      <c r="D344" s="37">
        <v>383409038</v>
      </c>
      <c r="E344" s="38">
        <v>154587000</v>
      </c>
      <c r="F344" s="38">
        <v>0</v>
      </c>
      <c r="G344" s="37">
        <v>537996038</v>
      </c>
    </row>
    <row r="345" spans="1:7" ht="12.75">
      <c r="A345" s="36" t="s">
        <v>863</v>
      </c>
      <c r="B345" s="36" t="s">
        <v>23</v>
      </c>
      <c r="C345" s="36" t="s">
        <v>864</v>
      </c>
      <c r="D345" s="37">
        <v>821681130</v>
      </c>
      <c r="E345" s="38">
        <v>338701000</v>
      </c>
      <c r="F345" s="38">
        <v>0</v>
      </c>
      <c r="G345" s="37">
        <v>1160382130</v>
      </c>
    </row>
    <row r="346" spans="1:7" ht="12.75">
      <c r="A346" s="36" t="s">
        <v>865</v>
      </c>
      <c r="B346" s="36" t="s">
        <v>23</v>
      </c>
      <c r="C346" s="36" t="s">
        <v>51</v>
      </c>
      <c r="D346" s="37">
        <v>170590640</v>
      </c>
      <c r="E346" s="38">
        <v>75864000</v>
      </c>
      <c r="F346" s="38">
        <v>0</v>
      </c>
      <c r="G346" s="37">
        <v>246454640</v>
      </c>
    </row>
    <row r="347" spans="1:7" ht="12.75">
      <c r="A347" s="36" t="s">
        <v>866</v>
      </c>
      <c r="B347" s="36" t="s">
        <v>23</v>
      </c>
      <c r="C347" s="36" t="s">
        <v>867</v>
      </c>
      <c r="D347" s="37">
        <v>286208165</v>
      </c>
      <c r="E347" s="38">
        <v>110808000</v>
      </c>
      <c r="F347" s="38">
        <v>0</v>
      </c>
      <c r="G347" s="37">
        <v>397016165</v>
      </c>
    </row>
    <row r="348" spans="1:7" ht="12.75">
      <c r="A348" s="36" t="s">
        <v>868</v>
      </c>
      <c r="B348" s="36" t="s">
        <v>23</v>
      </c>
      <c r="C348" s="36" t="s">
        <v>869</v>
      </c>
      <c r="D348" s="37">
        <v>451941229</v>
      </c>
      <c r="E348" s="38">
        <v>161007000</v>
      </c>
      <c r="F348" s="38">
        <v>0</v>
      </c>
      <c r="G348" s="37">
        <v>612948229</v>
      </c>
    </row>
    <row r="349" spans="1:7" ht="12.75">
      <c r="A349" s="36" t="s">
        <v>870</v>
      </c>
      <c r="B349" s="36" t="s">
        <v>23</v>
      </c>
      <c r="C349" s="36" t="s">
        <v>871</v>
      </c>
      <c r="D349" s="37">
        <v>87553324</v>
      </c>
      <c r="E349" s="38">
        <v>35136000</v>
      </c>
      <c r="F349" s="38">
        <v>0</v>
      </c>
      <c r="G349" s="37">
        <v>122689324</v>
      </c>
    </row>
    <row r="350" spans="1:7" ht="12.75">
      <c r="A350" s="36" t="s">
        <v>872</v>
      </c>
      <c r="B350" s="36" t="s">
        <v>23</v>
      </c>
      <c r="C350" s="36" t="s">
        <v>873</v>
      </c>
      <c r="D350" s="37">
        <v>400125757</v>
      </c>
      <c r="E350" s="38">
        <v>162390000</v>
      </c>
      <c r="F350" s="38">
        <v>0</v>
      </c>
      <c r="G350" s="37">
        <v>562515757</v>
      </c>
    </row>
    <row r="351" spans="1:7" ht="12.75">
      <c r="A351" s="36" t="s">
        <v>874</v>
      </c>
      <c r="B351" s="36" t="s">
        <v>23</v>
      </c>
      <c r="C351" s="36" t="s">
        <v>875</v>
      </c>
      <c r="D351" s="37">
        <v>164399003</v>
      </c>
      <c r="E351" s="38">
        <v>64352000</v>
      </c>
      <c r="F351" s="38">
        <v>0</v>
      </c>
      <c r="G351" s="37">
        <v>228751003</v>
      </c>
    </row>
    <row r="352" spans="1:7" ht="12.75">
      <c r="A352" s="36" t="s">
        <v>876</v>
      </c>
      <c r="B352" s="36" t="s">
        <v>23</v>
      </c>
      <c r="C352" s="36" t="s">
        <v>877</v>
      </c>
      <c r="D352" s="37">
        <v>558433611</v>
      </c>
      <c r="E352" s="38">
        <v>214866000</v>
      </c>
      <c r="F352" s="38">
        <v>0</v>
      </c>
      <c r="G352" s="37">
        <v>773299611</v>
      </c>
    </row>
    <row r="353" spans="1:7" ht="12.75">
      <c r="A353" s="36" t="s">
        <v>878</v>
      </c>
      <c r="B353" s="36" t="s">
        <v>23</v>
      </c>
      <c r="C353" s="36" t="s">
        <v>879</v>
      </c>
      <c r="D353" s="37">
        <v>236128235</v>
      </c>
      <c r="E353" s="38">
        <v>95460000</v>
      </c>
      <c r="F353" s="38">
        <v>0</v>
      </c>
      <c r="G353" s="37">
        <v>331588235</v>
      </c>
    </row>
    <row r="354" spans="1:7" ht="12.75">
      <c r="A354" s="36" t="s">
        <v>122</v>
      </c>
      <c r="B354" s="36" t="s">
        <v>25</v>
      </c>
      <c r="C354" s="36" t="s">
        <v>123</v>
      </c>
      <c r="D354" s="37">
        <v>2175739584</v>
      </c>
      <c r="E354" s="38">
        <v>989583000</v>
      </c>
      <c r="F354" s="38">
        <v>0</v>
      </c>
      <c r="G354" s="37">
        <v>3165322584</v>
      </c>
    </row>
    <row r="355" spans="1:7" ht="12.75">
      <c r="A355" s="36" t="s">
        <v>880</v>
      </c>
      <c r="B355" s="36" t="s">
        <v>25</v>
      </c>
      <c r="C355" s="36" t="s">
        <v>881</v>
      </c>
      <c r="D355" s="37">
        <v>133567774</v>
      </c>
      <c r="E355" s="38">
        <v>45243000</v>
      </c>
      <c r="F355" s="38">
        <v>0</v>
      </c>
      <c r="G355" s="37">
        <v>178810774</v>
      </c>
    </row>
    <row r="356" spans="1:7" ht="12.75">
      <c r="A356" s="36" t="s">
        <v>882</v>
      </c>
      <c r="B356" s="36" t="s">
        <v>25</v>
      </c>
      <c r="C356" s="36" t="s">
        <v>883</v>
      </c>
      <c r="D356" s="37">
        <v>307380806</v>
      </c>
      <c r="E356" s="38">
        <v>102285000</v>
      </c>
      <c r="F356" s="38">
        <v>0</v>
      </c>
      <c r="G356" s="37">
        <v>409665806</v>
      </c>
    </row>
    <row r="357" spans="1:7" ht="12.75">
      <c r="A357" s="36" t="s">
        <v>884</v>
      </c>
      <c r="B357" s="36" t="s">
        <v>25</v>
      </c>
      <c r="C357" s="36" t="s">
        <v>885</v>
      </c>
      <c r="D357" s="37">
        <v>966960319</v>
      </c>
      <c r="E357" s="38">
        <v>177480000</v>
      </c>
      <c r="F357" s="38">
        <v>0</v>
      </c>
      <c r="G357" s="37">
        <v>1144440319</v>
      </c>
    </row>
    <row r="358" spans="1:7" ht="12.75">
      <c r="A358" s="36" t="s">
        <v>886</v>
      </c>
      <c r="B358" s="36" t="s">
        <v>25</v>
      </c>
      <c r="C358" s="36" t="s">
        <v>887</v>
      </c>
      <c r="D358" s="37">
        <v>267596056</v>
      </c>
      <c r="E358" s="38">
        <v>81187000</v>
      </c>
      <c r="F358" s="38">
        <v>0</v>
      </c>
      <c r="G358" s="37">
        <v>348783056</v>
      </c>
    </row>
    <row r="359" spans="1:7" ht="12.75">
      <c r="A359" s="36" t="s">
        <v>888</v>
      </c>
      <c r="B359" s="36" t="s">
        <v>25</v>
      </c>
      <c r="C359" s="36" t="s">
        <v>889</v>
      </c>
      <c r="D359" s="37">
        <v>506814391</v>
      </c>
      <c r="E359" s="38">
        <v>179680000</v>
      </c>
      <c r="F359" s="38">
        <v>0</v>
      </c>
      <c r="G359" s="37">
        <v>686494391</v>
      </c>
    </row>
    <row r="360" spans="1:7" ht="12.75">
      <c r="A360" s="36" t="s">
        <v>890</v>
      </c>
      <c r="B360" s="36" t="s">
        <v>25</v>
      </c>
      <c r="C360" s="36" t="s">
        <v>891</v>
      </c>
      <c r="D360" s="37">
        <v>394046738</v>
      </c>
      <c r="E360" s="38">
        <v>116131000</v>
      </c>
      <c r="F360" s="38">
        <v>0</v>
      </c>
      <c r="G360" s="37">
        <v>510177738</v>
      </c>
    </row>
    <row r="361" spans="1:7" ht="12.75">
      <c r="A361" s="36" t="s">
        <v>892</v>
      </c>
      <c r="B361" s="36" t="s">
        <v>25</v>
      </c>
      <c r="C361" s="36" t="s">
        <v>893</v>
      </c>
      <c r="D361" s="37">
        <v>671342290</v>
      </c>
      <c r="E361" s="38">
        <v>132131000</v>
      </c>
      <c r="F361" s="38">
        <v>0</v>
      </c>
      <c r="G361" s="37">
        <v>803473290</v>
      </c>
    </row>
    <row r="362" spans="1:7" ht="12.75">
      <c r="A362" s="36" t="s">
        <v>894</v>
      </c>
      <c r="B362" s="36" t="s">
        <v>25</v>
      </c>
      <c r="C362" s="36" t="s">
        <v>895</v>
      </c>
      <c r="D362" s="37">
        <v>415227685</v>
      </c>
      <c r="E362" s="38">
        <v>82326000</v>
      </c>
      <c r="F362" s="38">
        <v>0</v>
      </c>
      <c r="G362" s="37">
        <v>497553685</v>
      </c>
    </row>
    <row r="363" spans="1:7" ht="12.75">
      <c r="A363" s="36" t="s">
        <v>896</v>
      </c>
      <c r="B363" s="36" t="s">
        <v>25</v>
      </c>
      <c r="C363" s="36" t="s">
        <v>897</v>
      </c>
      <c r="D363" s="37">
        <v>107624189</v>
      </c>
      <c r="E363" s="38">
        <v>34072000</v>
      </c>
      <c r="F363" s="38">
        <v>0</v>
      </c>
      <c r="G363" s="37">
        <v>141696189</v>
      </c>
    </row>
    <row r="364" spans="1:7" ht="12.75">
      <c r="A364" s="36" t="s">
        <v>898</v>
      </c>
      <c r="B364" s="36" t="s">
        <v>25</v>
      </c>
      <c r="C364" s="36" t="s">
        <v>899</v>
      </c>
      <c r="D364" s="37">
        <v>933468404</v>
      </c>
      <c r="E364" s="38">
        <v>238626000</v>
      </c>
      <c r="F364" s="38">
        <v>0</v>
      </c>
      <c r="G364" s="37">
        <v>1172094404</v>
      </c>
    </row>
    <row r="365" spans="1:7" ht="12.75">
      <c r="A365" s="36" t="s">
        <v>900</v>
      </c>
      <c r="B365" s="36" t="s">
        <v>25</v>
      </c>
      <c r="C365" s="36" t="s">
        <v>901</v>
      </c>
      <c r="D365" s="37">
        <v>439753779</v>
      </c>
      <c r="E365" s="38">
        <v>120177000</v>
      </c>
      <c r="F365" s="38">
        <v>0</v>
      </c>
      <c r="G365" s="37">
        <v>559930779</v>
      </c>
    </row>
    <row r="366" spans="1:7" ht="12.75">
      <c r="A366" s="36" t="s">
        <v>902</v>
      </c>
      <c r="B366" s="36" t="s">
        <v>25</v>
      </c>
      <c r="C366" s="36" t="s">
        <v>903</v>
      </c>
      <c r="D366" s="37">
        <v>1722469542</v>
      </c>
      <c r="E366" s="38">
        <v>403838000</v>
      </c>
      <c r="F366" s="38">
        <v>0</v>
      </c>
      <c r="G366" s="37">
        <v>2126307542</v>
      </c>
    </row>
    <row r="367" spans="1:7" ht="12.75">
      <c r="A367" s="36" t="s">
        <v>904</v>
      </c>
      <c r="B367" s="36" t="s">
        <v>25</v>
      </c>
      <c r="C367" s="36" t="s">
        <v>905</v>
      </c>
      <c r="D367" s="37">
        <v>712753238</v>
      </c>
      <c r="E367" s="38">
        <v>77492000</v>
      </c>
      <c r="F367" s="38">
        <v>0</v>
      </c>
      <c r="G367" s="37">
        <v>790245238</v>
      </c>
    </row>
    <row r="368" spans="1:7" ht="12.75">
      <c r="A368" s="36" t="s">
        <v>906</v>
      </c>
      <c r="B368" s="36" t="s">
        <v>25</v>
      </c>
      <c r="C368" s="36" t="s">
        <v>907</v>
      </c>
      <c r="D368" s="37">
        <v>257634476</v>
      </c>
      <c r="E368" s="38">
        <v>68082000</v>
      </c>
      <c r="F368" s="38">
        <v>0</v>
      </c>
      <c r="G368" s="37">
        <v>325716476</v>
      </c>
    </row>
    <row r="369" spans="1:7" ht="12.75">
      <c r="A369" s="36" t="s">
        <v>908</v>
      </c>
      <c r="B369" s="36" t="s">
        <v>25</v>
      </c>
      <c r="C369" s="36" t="s">
        <v>449</v>
      </c>
      <c r="D369" s="37">
        <v>239479039</v>
      </c>
      <c r="E369" s="38">
        <v>63210000</v>
      </c>
      <c r="F369" s="38">
        <v>0</v>
      </c>
      <c r="G369" s="37">
        <v>302689039</v>
      </c>
    </row>
    <row r="370" spans="1:7" ht="12.75">
      <c r="A370" s="36" t="s">
        <v>124</v>
      </c>
      <c r="B370" s="36" t="s">
        <v>27</v>
      </c>
      <c r="C370" s="36" t="s">
        <v>125</v>
      </c>
      <c r="D370" s="37">
        <v>2536143777</v>
      </c>
      <c r="E370" s="38">
        <v>1322740000</v>
      </c>
      <c r="F370" s="38">
        <v>0</v>
      </c>
      <c r="G370" s="37">
        <v>3858883777</v>
      </c>
    </row>
    <row r="371" spans="1:7" ht="12.75">
      <c r="A371" s="36" t="s">
        <v>909</v>
      </c>
      <c r="B371" s="36" t="s">
        <v>27</v>
      </c>
      <c r="C371" s="36" t="s">
        <v>910</v>
      </c>
      <c r="D371" s="37">
        <v>568815444</v>
      </c>
      <c r="E371" s="38">
        <v>98181000</v>
      </c>
      <c r="F371" s="38">
        <v>0</v>
      </c>
      <c r="G371" s="37">
        <v>666996444</v>
      </c>
    </row>
    <row r="372" spans="1:7" ht="12.75">
      <c r="A372" s="36" t="s">
        <v>911</v>
      </c>
      <c r="B372" s="36" t="s">
        <v>27</v>
      </c>
      <c r="C372" s="36" t="s">
        <v>261</v>
      </c>
      <c r="D372" s="37">
        <v>1161643591</v>
      </c>
      <c r="E372" s="38">
        <v>144797000</v>
      </c>
      <c r="F372" s="38">
        <v>0</v>
      </c>
      <c r="G372" s="37">
        <v>1306440591</v>
      </c>
    </row>
    <row r="373" spans="1:7" ht="12.75">
      <c r="A373" s="36" t="s">
        <v>912</v>
      </c>
      <c r="B373" s="36" t="s">
        <v>27</v>
      </c>
      <c r="C373" s="36" t="s">
        <v>913</v>
      </c>
      <c r="D373" s="37">
        <v>566337073</v>
      </c>
      <c r="E373" s="38">
        <v>106944000</v>
      </c>
      <c r="F373" s="38">
        <v>0</v>
      </c>
      <c r="G373" s="37">
        <v>673281073</v>
      </c>
    </row>
    <row r="374" spans="1:7" ht="12.75">
      <c r="A374" s="36" t="s">
        <v>914</v>
      </c>
      <c r="B374" s="36" t="s">
        <v>27</v>
      </c>
      <c r="C374" s="36" t="s">
        <v>19</v>
      </c>
      <c r="D374" s="37">
        <v>1208376644</v>
      </c>
      <c r="E374" s="38">
        <v>284150000</v>
      </c>
      <c r="F374" s="38">
        <v>0</v>
      </c>
      <c r="G374" s="37">
        <v>1492526644</v>
      </c>
    </row>
    <row r="375" spans="1:7" ht="12.75">
      <c r="A375" s="36" t="s">
        <v>915</v>
      </c>
      <c r="B375" s="36" t="s">
        <v>27</v>
      </c>
      <c r="C375" s="36" t="s">
        <v>916</v>
      </c>
      <c r="D375" s="37">
        <v>665126874</v>
      </c>
      <c r="E375" s="38">
        <v>173066000</v>
      </c>
      <c r="F375" s="38">
        <v>0</v>
      </c>
      <c r="G375" s="37">
        <v>838192874</v>
      </c>
    </row>
    <row r="376" spans="1:7" ht="12.75">
      <c r="A376" s="36" t="s">
        <v>917</v>
      </c>
      <c r="B376" s="36" t="s">
        <v>27</v>
      </c>
      <c r="C376" s="36" t="s">
        <v>918</v>
      </c>
      <c r="D376" s="37">
        <v>957823252</v>
      </c>
      <c r="E376" s="38">
        <v>212430000</v>
      </c>
      <c r="F376" s="38">
        <v>0</v>
      </c>
      <c r="G376" s="37">
        <v>1170253252</v>
      </c>
    </row>
    <row r="377" spans="1:7" ht="12.75">
      <c r="A377" s="36" t="s">
        <v>919</v>
      </c>
      <c r="B377" s="36" t="s">
        <v>27</v>
      </c>
      <c r="C377" s="36" t="s">
        <v>920</v>
      </c>
      <c r="D377" s="37">
        <v>1063338386</v>
      </c>
      <c r="E377" s="38">
        <v>245737000</v>
      </c>
      <c r="F377" s="38">
        <v>0</v>
      </c>
      <c r="G377" s="37">
        <v>1309075386</v>
      </c>
    </row>
    <row r="378" spans="1:7" ht="12.75">
      <c r="A378" s="36" t="s">
        <v>921</v>
      </c>
      <c r="B378" s="36" t="s">
        <v>27</v>
      </c>
      <c r="C378" s="36" t="s">
        <v>922</v>
      </c>
      <c r="D378" s="37">
        <v>588948931</v>
      </c>
      <c r="E378" s="38">
        <v>187202000</v>
      </c>
      <c r="F378" s="38">
        <v>0</v>
      </c>
      <c r="G378" s="37">
        <v>776150931</v>
      </c>
    </row>
    <row r="379" spans="1:7" ht="12.75">
      <c r="A379" s="36" t="s">
        <v>923</v>
      </c>
      <c r="B379" s="36" t="s">
        <v>27</v>
      </c>
      <c r="C379" s="36" t="s">
        <v>924</v>
      </c>
      <c r="D379" s="37">
        <v>628673273</v>
      </c>
      <c r="E379" s="38">
        <v>194993000</v>
      </c>
      <c r="F379" s="38">
        <v>0</v>
      </c>
      <c r="G379" s="37">
        <v>823666273</v>
      </c>
    </row>
    <row r="380" spans="1:7" ht="12.75">
      <c r="A380" s="36" t="s">
        <v>925</v>
      </c>
      <c r="B380" s="36" t="s">
        <v>27</v>
      </c>
      <c r="C380" s="36" t="s">
        <v>926</v>
      </c>
      <c r="D380" s="37">
        <v>1158774687</v>
      </c>
      <c r="E380" s="38">
        <v>295763000</v>
      </c>
      <c r="F380" s="38">
        <v>0</v>
      </c>
      <c r="G380" s="37">
        <v>1454537687</v>
      </c>
    </row>
    <row r="381" spans="1:7" ht="12.75">
      <c r="A381" s="36" t="s">
        <v>927</v>
      </c>
      <c r="B381" s="36" t="s">
        <v>27</v>
      </c>
      <c r="C381" s="36" t="s">
        <v>123</v>
      </c>
      <c r="D381" s="37">
        <v>114982484</v>
      </c>
      <c r="E381" s="38">
        <v>38583000</v>
      </c>
      <c r="F381" s="38">
        <v>0</v>
      </c>
      <c r="G381" s="37">
        <v>153565484</v>
      </c>
    </row>
    <row r="382" spans="1:7" ht="12.75">
      <c r="A382" s="36" t="s">
        <v>928</v>
      </c>
      <c r="B382" s="36" t="s">
        <v>27</v>
      </c>
      <c r="C382" s="36" t="s">
        <v>929</v>
      </c>
      <c r="D382" s="37">
        <v>299334344</v>
      </c>
      <c r="E382" s="38">
        <v>123474000</v>
      </c>
      <c r="F382" s="38">
        <v>0</v>
      </c>
      <c r="G382" s="37">
        <v>422808344</v>
      </c>
    </row>
    <row r="383" spans="1:7" ht="12.75">
      <c r="A383" s="36" t="s">
        <v>930</v>
      </c>
      <c r="B383" s="36" t="s">
        <v>27</v>
      </c>
      <c r="C383" s="36" t="s">
        <v>931</v>
      </c>
      <c r="D383" s="37">
        <v>1577936491</v>
      </c>
      <c r="E383" s="38">
        <v>262856000</v>
      </c>
      <c r="F383" s="38">
        <v>0</v>
      </c>
      <c r="G383" s="37">
        <v>1840792491</v>
      </c>
    </row>
    <row r="384" spans="1:7" ht="12.75">
      <c r="A384" s="36" t="s">
        <v>932</v>
      </c>
      <c r="B384" s="36" t="s">
        <v>27</v>
      </c>
      <c r="C384" s="36" t="s">
        <v>933</v>
      </c>
      <c r="D384" s="37">
        <v>849266604</v>
      </c>
      <c r="E384" s="38">
        <v>191522000</v>
      </c>
      <c r="F384" s="38">
        <v>0</v>
      </c>
      <c r="G384" s="37">
        <v>1040788604</v>
      </c>
    </row>
    <row r="385" spans="1:7" ht="12.75">
      <c r="A385" s="36" t="s">
        <v>934</v>
      </c>
      <c r="B385" s="36" t="s">
        <v>27</v>
      </c>
      <c r="C385" s="36" t="s">
        <v>935</v>
      </c>
      <c r="D385" s="37">
        <v>426050018</v>
      </c>
      <c r="E385" s="38">
        <v>92917000</v>
      </c>
      <c r="F385" s="38">
        <v>0</v>
      </c>
      <c r="G385" s="37">
        <v>518967018</v>
      </c>
    </row>
    <row r="386" spans="1:7" ht="12.75">
      <c r="A386" s="36" t="s">
        <v>936</v>
      </c>
      <c r="B386" s="36" t="s">
        <v>27</v>
      </c>
      <c r="C386" s="36" t="s">
        <v>937</v>
      </c>
      <c r="D386" s="37">
        <v>268230516</v>
      </c>
      <c r="E386" s="38">
        <v>72592000</v>
      </c>
      <c r="F386" s="38">
        <v>0</v>
      </c>
      <c r="G386" s="37">
        <v>340822516</v>
      </c>
    </row>
    <row r="387" spans="1:7" ht="12.75">
      <c r="A387" s="36" t="s">
        <v>938</v>
      </c>
      <c r="B387" s="36" t="s">
        <v>27</v>
      </c>
      <c r="C387" s="36" t="s">
        <v>939</v>
      </c>
      <c r="D387" s="37">
        <v>751174279</v>
      </c>
      <c r="E387" s="38">
        <v>166314000</v>
      </c>
      <c r="F387" s="38">
        <v>0</v>
      </c>
      <c r="G387" s="37">
        <v>917488279</v>
      </c>
    </row>
    <row r="388" spans="1:7" ht="12.75">
      <c r="A388" s="36" t="s">
        <v>940</v>
      </c>
      <c r="B388" s="36" t="s">
        <v>27</v>
      </c>
      <c r="C388" s="36" t="s">
        <v>941</v>
      </c>
      <c r="D388" s="37">
        <v>672067132</v>
      </c>
      <c r="E388" s="38">
        <v>158878000</v>
      </c>
      <c r="F388" s="38">
        <v>0</v>
      </c>
      <c r="G388" s="37">
        <v>830945132</v>
      </c>
    </row>
    <row r="389" spans="1:7" ht="12.75">
      <c r="A389" s="36" t="s">
        <v>942</v>
      </c>
      <c r="B389" s="36" t="s">
        <v>27</v>
      </c>
      <c r="C389" s="36" t="s">
        <v>943</v>
      </c>
      <c r="D389" s="37">
        <v>485052415</v>
      </c>
      <c r="E389" s="38">
        <v>120055000</v>
      </c>
      <c r="F389" s="38">
        <v>0</v>
      </c>
      <c r="G389" s="37">
        <v>605107415</v>
      </c>
    </row>
    <row r="390" spans="1:7" ht="12.75">
      <c r="A390" s="36" t="s">
        <v>944</v>
      </c>
      <c r="B390" s="36" t="s">
        <v>27</v>
      </c>
      <c r="C390" s="36" t="s">
        <v>945</v>
      </c>
      <c r="D390" s="37">
        <v>540253016</v>
      </c>
      <c r="E390" s="38">
        <v>187467000</v>
      </c>
      <c r="F390" s="38">
        <v>0</v>
      </c>
      <c r="G390" s="37">
        <v>727720016</v>
      </c>
    </row>
    <row r="391" spans="1:7" ht="12.75">
      <c r="A391" s="36" t="s">
        <v>946</v>
      </c>
      <c r="B391" s="36" t="s">
        <v>27</v>
      </c>
      <c r="C391" s="36" t="s">
        <v>546</v>
      </c>
      <c r="D391" s="37">
        <v>681945889</v>
      </c>
      <c r="E391" s="38">
        <v>172441000</v>
      </c>
      <c r="F391" s="38">
        <v>0</v>
      </c>
      <c r="G391" s="37">
        <v>854386889</v>
      </c>
    </row>
    <row r="392" spans="1:7" ht="12.75">
      <c r="A392" s="36" t="s">
        <v>947</v>
      </c>
      <c r="B392" s="36" t="s">
        <v>27</v>
      </c>
      <c r="C392" s="36" t="s">
        <v>948</v>
      </c>
      <c r="D392" s="37">
        <v>154138179</v>
      </c>
      <c r="E392" s="38">
        <v>69312000</v>
      </c>
      <c r="F392" s="38">
        <v>0</v>
      </c>
      <c r="G392" s="37">
        <v>223450179</v>
      </c>
    </row>
    <row r="393" spans="1:7" ht="12.75">
      <c r="A393" s="36" t="s">
        <v>949</v>
      </c>
      <c r="B393" s="36" t="s">
        <v>27</v>
      </c>
      <c r="C393" s="36" t="s">
        <v>714</v>
      </c>
      <c r="D393" s="37">
        <v>1043181226</v>
      </c>
      <c r="E393" s="38">
        <v>226730000</v>
      </c>
      <c r="F393" s="38">
        <v>0</v>
      </c>
      <c r="G393" s="37">
        <v>1269911226</v>
      </c>
    </row>
    <row r="394" spans="1:7" ht="12.75">
      <c r="A394" s="36" t="s">
        <v>950</v>
      </c>
      <c r="B394" s="36" t="s">
        <v>27</v>
      </c>
      <c r="C394" s="36" t="s">
        <v>951</v>
      </c>
      <c r="D394" s="37">
        <v>581035984</v>
      </c>
      <c r="E394" s="38">
        <v>213054000</v>
      </c>
      <c r="F394" s="38">
        <v>0</v>
      </c>
      <c r="G394" s="37">
        <v>794089984</v>
      </c>
    </row>
    <row r="395" spans="1:7" ht="12.75">
      <c r="A395" s="36" t="s">
        <v>952</v>
      </c>
      <c r="B395" s="36" t="s">
        <v>27</v>
      </c>
      <c r="C395" s="36" t="s">
        <v>953</v>
      </c>
      <c r="D395" s="37">
        <v>476860317</v>
      </c>
      <c r="E395" s="38">
        <v>55826000</v>
      </c>
      <c r="F395" s="38">
        <v>0</v>
      </c>
      <c r="G395" s="37">
        <v>532686317</v>
      </c>
    </row>
    <row r="396" spans="1:7" ht="12.75">
      <c r="A396" s="36" t="s">
        <v>954</v>
      </c>
      <c r="B396" s="36" t="s">
        <v>27</v>
      </c>
      <c r="C396" s="36" t="s">
        <v>955</v>
      </c>
      <c r="D396" s="37">
        <v>685197289</v>
      </c>
      <c r="E396" s="38">
        <v>265507000</v>
      </c>
      <c r="F396" s="38">
        <v>0</v>
      </c>
      <c r="G396" s="37">
        <v>950704289</v>
      </c>
    </row>
    <row r="397" spans="1:7" ht="12.75">
      <c r="A397" s="36" t="s">
        <v>956</v>
      </c>
      <c r="B397" s="36" t="s">
        <v>27</v>
      </c>
      <c r="C397" s="36" t="s">
        <v>957</v>
      </c>
      <c r="D397" s="37">
        <v>678086518</v>
      </c>
      <c r="E397" s="38">
        <v>193880000</v>
      </c>
      <c r="F397" s="38">
        <v>0</v>
      </c>
      <c r="G397" s="37">
        <v>871966518</v>
      </c>
    </row>
    <row r="398" spans="1:7" ht="12.75">
      <c r="A398" s="36" t="s">
        <v>958</v>
      </c>
      <c r="B398" s="36" t="s">
        <v>27</v>
      </c>
      <c r="C398" s="36" t="s">
        <v>959</v>
      </c>
      <c r="D398" s="37">
        <v>359434916</v>
      </c>
      <c r="E398" s="38">
        <v>111275000</v>
      </c>
      <c r="F398" s="38">
        <v>0</v>
      </c>
      <c r="G398" s="37">
        <v>470709916</v>
      </c>
    </row>
    <row r="399" spans="1:7" ht="12.75">
      <c r="A399" s="36" t="s">
        <v>960</v>
      </c>
      <c r="B399" s="36" t="s">
        <v>27</v>
      </c>
      <c r="C399" s="36" t="s">
        <v>961</v>
      </c>
      <c r="D399" s="37">
        <v>280837116</v>
      </c>
      <c r="E399" s="38">
        <v>72209000</v>
      </c>
      <c r="F399" s="38">
        <v>0</v>
      </c>
      <c r="G399" s="37">
        <v>353046116</v>
      </c>
    </row>
    <row r="400" spans="1:7" ht="12.75">
      <c r="A400" s="36" t="s">
        <v>962</v>
      </c>
      <c r="B400" s="36" t="s">
        <v>27</v>
      </c>
      <c r="C400" s="36" t="s">
        <v>963</v>
      </c>
      <c r="D400" s="37">
        <v>277639987</v>
      </c>
      <c r="E400" s="38">
        <v>69281000</v>
      </c>
      <c r="F400" s="38">
        <v>0</v>
      </c>
      <c r="G400" s="37">
        <v>346920987</v>
      </c>
    </row>
    <row r="401" spans="1:7" ht="12.75">
      <c r="A401" s="36" t="s">
        <v>964</v>
      </c>
      <c r="B401" s="36" t="s">
        <v>27</v>
      </c>
      <c r="C401" s="36" t="s">
        <v>965</v>
      </c>
      <c r="D401" s="37">
        <v>1322844012</v>
      </c>
      <c r="E401" s="38">
        <v>529555000</v>
      </c>
      <c r="F401" s="38">
        <v>0</v>
      </c>
      <c r="G401" s="37">
        <v>1852399012</v>
      </c>
    </row>
    <row r="402" spans="1:7" ht="12.75">
      <c r="A402" s="36" t="s">
        <v>966</v>
      </c>
      <c r="B402" s="36" t="s">
        <v>27</v>
      </c>
      <c r="C402" s="36" t="s">
        <v>574</v>
      </c>
      <c r="D402" s="37">
        <v>249974384</v>
      </c>
      <c r="E402" s="38">
        <v>40122000</v>
      </c>
      <c r="F402" s="38">
        <v>0</v>
      </c>
      <c r="G402" s="37">
        <v>290096384</v>
      </c>
    </row>
    <row r="403" spans="1:7" ht="12.75">
      <c r="A403" s="36" t="s">
        <v>967</v>
      </c>
      <c r="B403" s="36" t="s">
        <v>27</v>
      </c>
      <c r="C403" s="36" t="s">
        <v>968</v>
      </c>
      <c r="D403" s="37">
        <v>788154232</v>
      </c>
      <c r="E403" s="38">
        <v>220803000</v>
      </c>
      <c r="F403" s="38">
        <v>0</v>
      </c>
      <c r="G403" s="37">
        <v>1008957232</v>
      </c>
    </row>
    <row r="404" spans="1:7" ht="12.75">
      <c r="A404" s="36" t="s">
        <v>969</v>
      </c>
      <c r="B404" s="36" t="s">
        <v>27</v>
      </c>
      <c r="C404" s="36" t="s">
        <v>970</v>
      </c>
      <c r="D404" s="37">
        <v>273892903</v>
      </c>
      <c r="E404" s="38">
        <v>72446000</v>
      </c>
      <c r="F404" s="38">
        <v>0</v>
      </c>
      <c r="G404" s="37">
        <v>346338903</v>
      </c>
    </row>
    <row r="405" spans="1:7" ht="12.75">
      <c r="A405" s="36" t="s">
        <v>971</v>
      </c>
      <c r="B405" s="36" t="s">
        <v>27</v>
      </c>
      <c r="C405" s="36" t="s">
        <v>972</v>
      </c>
      <c r="D405" s="37">
        <v>553198418</v>
      </c>
      <c r="E405" s="38">
        <v>139059000</v>
      </c>
      <c r="F405" s="38">
        <v>0</v>
      </c>
      <c r="G405" s="37">
        <v>692257418</v>
      </c>
    </row>
    <row r="406" spans="1:7" ht="12.75">
      <c r="A406" s="36" t="s">
        <v>973</v>
      </c>
      <c r="B406" s="36" t="s">
        <v>27</v>
      </c>
      <c r="C406" s="36" t="s">
        <v>55</v>
      </c>
      <c r="D406" s="37">
        <v>262917365</v>
      </c>
      <c r="E406" s="38">
        <v>35371000</v>
      </c>
      <c r="F406" s="38">
        <v>0</v>
      </c>
      <c r="G406" s="37">
        <v>298288365</v>
      </c>
    </row>
    <row r="407" spans="1:7" ht="12.75">
      <c r="A407" s="36" t="s">
        <v>974</v>
      </c>
      <c r="B407" s="36" t="s">
        <v>27</v>
      </c>
      <c r="C407" s="36" t="s">
        <v>975</v>
      </c>
      <c r="D407" s="37">
        <v>522281380</v>
      </c>
      <c r="E407" s="38">
        <v>212462000</v>
      </c>
      <c r="F407" s="38">
        <v>0</v>
      </c>
      <c r="G407" s="37">
        <v>734743380</v>
      </c>
    </row>
    <row r="408" spans="1:7" ht="12.75">
      <c r="A408" s="36" t="s">
        <v>976</v>
      </c>
      <c r="B408" s="36" t="s">
        <v>27</v>
      </c>
      <c r="C408" s="36" t="s">
        <v>977</v>
      </c>
      <c r="D408" s="37">
        <v>1062491525</v>
      </c>
      <c r="E408" s="38">
        <v>180671000</v>
      </c>
      <c r="F408" s="38">
        <v>0</v>
      </c>
      <c r="G408" s="37">
        <v>1243162525</v>
      </c>
    </row>
    <row r="409" spans="1:7" ht="12.75">
      <c r="A409" s="36" t="s">
        <v>978</v>
      </c>
      <c r="B409" s="36" t="s">
        <v>27</v>
      </c>
      <c r="C409" s="36" t="s">
        <v>979</v>
      </c>
      <c r="D409" s="37">
        <v>742787455</v>
      </c>
      <c r="E409" s="38">
        <v>127496000</v>
      </c>
      <c r="F409" s="38">
        <v>0</v>
      </c>
      <c r="G409" s="37">
        <v>870283455</v>
      </c>
    </row>
    <row r="410" spans="1:7" ht="12.75">
      <c r="A410" s="36" t="s">
        <v>980</v>
      </c>
      <c r="B410" s="36" t="s">
        <v>27</v>
      </c>
      <c r="C410" s="36" t="s">
        <v>981</v>
      </c>
      <c r="D410" s="37">
        <v>506313687</v>
      </c>
      <c r="E410" s="38">
        <v>146234000</v>
      </c>
      <c r="F410" s="38">
        <v>0</v>
      </c>
      <c r="G410" s="37">
        <v>652547687</v>
      </c>
    </row>
    <row r="411" spans="1:7" ht="12.75">
      <c r="A411" s="36" t="s">
        <v>982</v>
      </c>
      <c r="B411" s="36" t="s">
        <v>27</v>
      </c>
      <c r="C411" s="36" t="s">
        <v>983</v>
      </c>
      <c r="D411" s="37">
        <v>248355405</v>
      </c>
      <c r="E411" s="38">
        <v>111712000</v>
      </c>
      <c r="F411" s="38">
        <v>0</v>
      </c>
      <c r="G411" s="37">
        <v>360067405</v>
      </c>
    </row>
    <row r="412" spans="1:7" ht="12.75">
      <c r="A412" s="36" t="s">
        <v>126</v>
      </c>
      <c r="B412" s="36" t="s">
        <v>29</v>
      </c>
      <c r="C412" s="36" t="s">
        <v>127</v>
      </c>
      <c r="D412" s="37">
        <v>4894876399</v>
      </c>
      <c r="E412" s="38">
        <v>2155732000</v>
      </c>
      <c r="F412" s="38">
        <v>0</v>
      </c>
      <c r="G412" s="37">
        <v>7050608399</v>
      </c>
    </row>
    <row r="413" spans="1:7" ht="12.75">
      <c r="A413" s="36" t="s">
        <v>984</v>
      </c>
      <c r="B413" s="36" t="s">
        <v>29</v>
      </c>
      <c r="C413" s="36" t="s">
        <v>985</v>
      </c>
      <c r="D413" s="37">
        <v>1720799056</v>
      </c>
      <c r="E413" s="38">
        <v>583403000</v>
      </c>
      <c r="F413" s="38">
        <v>0</v>
      </c>
      <c r="G413" s="37">
        <v>2304202056</v>
      </c>
    </row>
    <row r="414" spans="1:7" ht="12.75">
      <c r="A414" s="36" t="s">
        <v>986</v>
      </c>
      <c r="B414" s="36" t="s">
        <v>29</v>
      </c>
      <c r="C414" s="36" t="s">
        <v>987</v>
      </c>
      <c r="D414" s="37">
        <v>1348953514</v>
      </c>
      <c r="E414" s="38">
        <v>452770000</v>
      </c>
      <c r="F414" s="38">
        <v>0</v>
      </c>
      <c r="G414" s="37">
        <v>1801723514</v>
      </c>
    </row>
    <row r="415" spans="1:7" ht="12.75">
      <c r="A415" s="36" t="s">
        <v>988</v>
      </c>
      <c r="B415" s="36" t="s">
        <v>29</v>
      </c>
      <c r="C415" s="36" t="s">
        <v>989</v>
      </c>
      <c r="D415" s="37">
        <v>605481871</v>
      </c>
      <c r="E415" s="38">
        <v>170918000</v>
      </c>
      <c r="F415" s="38">
        <v>0</v>
      </c>
      <c r="G415" s="37">
        <v>776399871</v>
      </c>
    </row>
    <row r="416" spans="1:7" ht="12.75">
      <c r="A416" s="36" t="s">
        <v>990</v>
      </c>
      <c r="B416" s="36" t="s">
        <v>29</v>
      </c>
      <c r="C416" s="36" t="s">
        <v>991</v>
      </c>
      <c r="D416" s="37">
        <v>504826928</v>
      </c>
      <c r="E416" s="38">
        <v>144675000</v>
      </c>
      <c r="F416" s="38">
        <v>0</v>
      </c>
      <c r="G416" s="37">
        <v>649501928</v>
      </c>
    </row>
    <row r="417" spans="1:7" ht="12.75">
      <c r="A417" s="36" t="s">
        <v>992</v>
      </c>
      <c r="B417" s="36" t="s">
        <v>29</v>
      </c>
      <c r="C417" s="36" t="s">
        <v>993</v>
      </c>
      <c r="D417" s="37">
        <v>771640355</v>
      </c>
      <c r="E417" s="38">
        <v>253785000</v>
      </c>
      <c r="F417" s="38">
        <v>0</v>
      </c>
      <c r="G417" s="37">
        <v>1025425355</v>
      </c>
    </row>
    <row r="418" spans="1:7" ht="12.75">
      <c r="A418" s="36" t="s">
        <v>994</v>
      </c>
      <c r="B418" s="36" t="s">
        <v>29</v>
      </c>
      <c r="C418" s="36" t="s">
        <v>995</v>
      </c>
      <c r="D418" s="37">
        <v>1426461585</v>
      </c>
      <c r="E418" s="38">
        <v>314476000</v>
      </c>
      <c r="F418" s="38">
        <v>0</v>
      </c>
      <c r="G418" s="37">
        <v>1740937585</v>
      </c>
    </row>
    <row r="419" spans="1:7" ht="12.75">
      <c r="A419" s="36" t="s">
        <v>996</v>
      </c>
      <c r="B419" s="36" t="s">
        <v>29</v>
      </c>
      <c r="C419" s="36" t="s">
        <v>997</v>
      </c>
      <c r="D419" s="37">
        <v>697522711</v>
      </c>
      <c r="E419" s="38">
        <v>224321000</v>
      </c>
      <c r="F419" s="38">
        <v>0</v>
      </c>
      <c r="G419" s="37">
        <v>921843711</v>
      </c>
    </row>
    <row r="420" spans="1:7" ht="12.75">
      <c r="A420" s="36" t="s">
        <v>998</v>
      </c>
      <c r="B420" s="36" t="s">
        <v>29</v>
      </c>
      <c r="C420" s="36" t="s">
        <v>999</v>
      </c>
      <c r="D420" s="37">
        <v>734005021</v>
      </c>
      <c r="E420" s="38">
        <v>250172000</v>
      </c>
      <c r="F420" s="38">
        <v>0</v>
      </c>
      <c r="G420" s="37">
        <v>984177021</v>
      </c>
    </row>
    <row r="421" spans="1:7" ht="12.75">
      <c r="A421" s="36" t="s">
        <v>1000</v>
      </c>
      <c r="B421" s="36" t="s">
        <v>29</v>
      </c>
      <c r="C421" s="36" t="s">
        <v>1001</v>
      </c>
      <c r="D421" s="37">
        <v>677914922</v>
      </c>
      <c r="E421" s="38">
        <v>210502000</v>
      </c>
      <c r="F421" s="38">
        <v>0</v>
      </c>
      <c r="G421" s="37">
        <v>888416922</v>
      </c>
    </row>
    <row r="422" spans="1:7" ht="12.75">
      <c r="A422" s="36" t="s">
        <v>1002</v>
      </c>
      <c r="B422" s="36" t="s">
        <v>29</v>
      </c>
      <c r="C422" s="36" t="s">
        <v>1003</v>
      </c>
      <c r="D422" s="37">
        <v>821338657</v>
      </c>
      <c r="E422" s="38">
        <v>214371000</v>
      </c>
      <c r="F422" s="38">
        <v>0</v>
      </c>
      <c r="G422" s="37">
        <v>1035709657</v>
      </c>
    </row>
    <row r="423" spans="1:7" ht="12.75">
      <c r="A423" s="36" t="s">
        <v>1004</v>
      </c>
      <c r="B423" s="36" t="s">
        <v>29</v>
      </c>
      <c r="C423" s="36" t="s">
        <v>1005</v>
      </c>
      <c r="D423" s="37">
        <v>248835042</v>
      </c>
      <c r="E423" s="38">
        <v>84930000</v>
      </c>
      <c r="F423" s="38">
        <v>0</v>
      </c>
      <c r="G423" s="37">
        <v>333765042</v>
      </c>
    </row>
    <row r="424" spans="1:7" ht="12.75">
      <c r="A424" s="36" t="s">
        <v>1006</v>
      </c>
      <c r="B424" s="36" t="s">
        <v>29</v>
      </c>
      <c r="C424" s="36" t="s">
        <v>1007</v>
      </c>
      <c r="D424" s="37">
        <v>145573158</v>
      </c>
      <c r="E424" s="38">
        <v>37601000</v>
      </c>
      <c r="F424" s="38">
        <v>0</v>
      </c>
      <c r="G424" s="37">
        <v>183174158</v>
      </c>
    </row>
    <row r="425" spans="1:7" ht="12.75">
      <c r="A425" s="36" t="s">
        <v>1008</v>
      </c>
      <c r="B425" s="36" t="s">
        <v>29</v>
      </c>
      <c r="C425" s="36" t="s">
        <v>1009</v>
      </c>
      <c r="D425" s="37">
        <v>364707956</v>
      </c>
      <c r="E425" s="38">
        <v>109207000</v>
      </c>
      <c r="F425" s="38">
        <v>0</v>
      </c>
      <c r="G425" s="37">
        <v>473914956</v>
      </c>
    </row>
    <row r="426" spans="1:7" ht="12.75">
      <c r="A426" s="36" t="s">
        <v>1010</v>
      </c>
      <c r="B426" s="36" t="s">
        <v>29</v>
      </c>
      <c r="C426" s="36" t="s">
        <v>1011</v>
      </c>
      <c r="D426" s="37">
        <v>658983434</v>
      </c>
      <c r="E426" s="38">
        <v>215845000</v>
      </c>
      <c r="F426" s="38">
        <v>0</v>
      </c>
      <c r="G426" s="37">
        <v>874828434</v>
      </c>
    </row>
    <row r="427" spans="1:7" ht="12.75">
      <c r="A427" s="36" t="s">
        <v>1012</v>
      </c>
      <c r="B427" s="36" t="s">
        <v>29</v>
      </c>
      <c r="C427" s="36" t="s">
        <v>1013</v>
      </c>
      <c r="D427" s="37">
        <v>241267237</v>
      </c>
      <c r="E427" s="38">
        <v>74907000</v>
      </c>
      <c r="F427" s="38">
        <v>0</v>
      </c>
      <c r="G427" s="37">
        <v>316174237</v>
      </c>
    </row>
    <row r="428" spans="1:7" ht="12.75">
      <c r="A428" s="36" t="s">
        <v>1014</v>
      </c>
      <c r="B428" s="36" t="s">
        <v>29</v>
      </c>
      <c r="C428" s="36" t="s">
        <v>1015</v>
      </c>
      <c r="D428" s="37">
        <v>383134600</v>
      </c>
      <c r="E428" s="38">
        <v>115176000</v>
      </c>
      <c r="F428" s="38">
        <v>0</v>
      </c>
      <c r="G428" s="37">
        <v>498310600</v>
      </c>
    </row>
    <row r="429" spans="1:7" ht="12.75">
      <c r="A429" s="36" t="s">
        <v>1016</v>
      </c>
      <c r="B429" s="36" t="s">
        <v>29</v>
      </c>
      <c r="C429" s="36" t="s">
        <v>1017</v>
      </c>
      <c r="D429" s="37">
        <v>419421210</v>
      </c>
      <c r="E429" s="38">
        <v>125694000</v>
      </c>
      <c r="F429" s="38">
        <v>0</v>
      </c>
      <c r="G429" s="37">
        <v>545115210</v>
      </c>
    </row>
    <row r="430" spans="1:7" ht="12.75">
      <c r="A430" s="36" t="s">
        <v>1018</v>
      </c>
      <c r="B430" s="36" t="s">
        <v>29</v>
      </c>
      <c r="C430" s="36" t="s">
        <v>1019</v>
      </c>
      <c r="D430" s="37">
        <v>710380282</v>
      </c>
      <c r="E430" s="38">
        <v>163019000</v>
      </c>
      <c r="F430" s="38">
        <v>0</v>
      </c>
      <c r="G430" s="37">
        <v>873399282</v>
      </c>
    </row>
    <row r="431" spans="1:7" ht="12.75">
      <c r="A431" s="36" t="s">
        <v>1020</v>
      </c>
      <c r="B431" s="36" t="s">
        <v>29</v>
      </c>
      <c r="C431" s="36" t="s">
        <v>1021</v>
      </c>
      <c r="D431" s="37">
        <v>376689631</v>
      </c>
      <c r="E431" s="38">
        <v>115374000</v>
      </c>
      <c r="F431" s="38">
        <v>0</v>
      </c>
      <c r="G431" s="37">
        <v>492063631</v>
      </c>
    </row>
    <row r="432" spans="1:7" ht="12.75">
      <c r="A432" s="36" t="s">
        <v>1022</v>
      </c>
      <c r="B432" s="36" t="s">
        <v>29</v>
      </c>
      <c r="C432" s="36" t="s">
        <v>1023</v>
      </c>
      <c r="D432" s="37">
        <v>509187711</v>
      </c>
      <c r="E432" s="38">
        <v>166152000</v>
      </c>
      <c r="F432" s="38">
        <v>0</v>
      </c>
      <c r="G432" s="37">
        <v>675339711</v>
      </c>
    </row>
    <row r="433" spans="1:7" ht="12.75">
      <c r="A433" s="36" t="s">
        <v>1024</v>
      </c>
      <c r="B433" s="36" t="s">
        <v>29</v>
      </c>
      <c r="C433" s="36" t="s">
        <v>1025</v>
      </c>
      <c r="D433" s="37">
        <v>362168116</v>
      </c>
      <c r="E433" s="38">
        <v>155416000</v>
      </c>
      <c r="F433" s="38">
        <v>0</v>
      </c>
      <c r="G433" s="37">
        <v>517584116</v>
      </c>
    </row>
    <row r="434" spans="1:7" ht="12.75">
      <c r="A434" s="36" t="s">
        <v>1026</v>
      </c>
      <c r="B434" s="36" t="s">
        <v>29</v>
      </c>
      <c r="C434" s="36" t="s">
        <v>1027</v>
      </c>
      <c r="D434" s="37">
        <v>273645542</v>
      </c>
      <c r="E434" s="38">
        <v>123981000</v>
      </c>
      <c r="F434" s="38">
        <v>0</v>
      </c>
      <c r="G434" s="37">
        <v>397626542</v>
      </c>
    </row>
    <row r="435" spans="1:7" ht="12.75">
      <c r="A435" s="36" t="s">
        <v>1028</v>
      </c>
      <c r="B435" s="36" t="s">
        <v>29</v>
      </c>
      <c r="C435" s="36" t="s">
        <v>1029</v>
      </c>
      <c r="D435" s="37">
        <v>388096858</v>
      </c>
      <c r="E435" s="38">
        <v>133887000</v>
      </c>
      <c r="F435" s="38">
        <v>0</v>
      </c>
      <c r="G435" s="37">
        <v>521983858</v>
      </c>
    </row>
    <row r="436" spans="1:7" ht="12.75">
      <c r="A436" s="36" t="s">
        <v>1030</v>
      </c>
      <c r="B436" s="36" t="s">
        <v>29</v>
      </c>
      <c r="C436" s="36" t="s">
        <v>1031</v>
      </c>
      <c r="D436" s="37">
        <v>462568608</v>
      </c>
      <c r="E436" s="38">
        <v>132371000</v>
      </c>
      <c r="F436" s="38">
        <v>0</v>
      </c>
      <c r="G436" s="37">
        <v>594939608</v>
      </c>
    </row>
    <row r="437" spans="1:7" ht="12.75">
      <c r="A437" s="36" t="s">
        <v>128</v>
      </c>
      <c r="B437" s="36" t="s">
        <v>31</v>
      </c>
      <c r="C437" s="36" t="s">
        <v>129</v>
      </c>
      <c r="D437" s="37">
        <v>6802683679</v>
      </c>
      <c r="E437" s="38">
        <v>2460342000</v>
      </c>
      <c r="F437" s="38">
        <v>0</v>
      </c>
      <c r="G437" s="37">
        <v>9263025679</v>
      </c>
    </row>
    <row r="438" spans="1:7" ht="12.75">
      <c r="A438" s="36" t="s">
        <v>1032</v>
      </c>
      <c r="B438" s="36" t="s">
        <v>31</v>
      </c>
      <c r="C438" s="36" t="s">
        <v>1033</v>
      </c>
      <c r="D438" s="37">
        <v>1311823133</v>
      </c>
      <c r="E438" s="38">
        <v>369273000</v>
      </c>
      <c r="F438" s="38">
        <v>0</v>
      </c>
      <c r="G438" s="37">
        <v>1681096133</v>
      </c>
    </row>
    <row r="439" spans="1:7" ht="12.75">
      <c r="A439" s="36" t="s">
        <v>1034</v>
      </c>
      <c r="B439" s="36" t="s">
        <v>31</v>
      </c>
      <c r="C439" s="36" t="s">
        <v>611</v>
      </c>
      <c r="D439" s="37">
        <v>652657461</v>
      </c>
      <c r="E439" s="38">
        <v>167435000</v>
      </c>
      <c r="F439" s="38">
        <v>0</v>
      </c>
      <c r="G439" s="37">
        <v>820092461</v>
      </c>
    </row>
    <row r="440" spans="1:7" ht="12.75">
      <c r="A440" s="36" t="s">
        <v>1035</v>
      </c>
      <c r="B440" s="36" t="s">
        <v>31</v>
      </c>
      <c r="C440" s="36" t="s">
        <v>1036</v>
      </c>
      <c r="D440" s="37">
        <v>764487727</v>
      </c>
      <c r="E440" s="38">
        <v>165479000</v>
      </c>
      <c r="F440" s="38">
        <v>0</v>
      </c>
      <c r="G440" s="37">
        <v>929966727</v>
      </c>
    </row>
    <row r="441" spans="1:7" ht="12.75">
      <c r="A441" s="36" t="s">
        <v>1037</v>
      </c>
      <c r="B441" s="36" t="s">
        <v>31</v>
      </c>
      <c r="C441" s="36" t="s">
        <v>1038</v>
      </c>
      <c r="D441" s="37">
        <v>1648832131</v>
      </c>
      <c r="E441" s="38">
        <v>617740000</v>
      </c>
      <c r="F441" s="38">
        <v>0</v>
      </c>
      <c r="G441" s="37">
        <v>2266572131</v>
      </c>
    </row>
    <row r="442" spans="1:7" ht="12.75">
      <c r="A442" s="36" t="s">
        <v>1039</v>
      </c>
      <c r="B442" s="36" t="s">
        <v>31</v>
      </c>
      <c r="C442" s="36" t="s">
        <v>1040</v>
      </c>
      <c r="D442" s="37">
        <v>349230314</v>
      </c>
      <c r="E442" s="38">
        <v>119990000</v>
      </c>
      <c r="F442" s="38">
        <v>0</v>
      </c>
      <c r="G442" s="37">
        <v>469220314</v>
      </c>
    </row>
    <row r="443" spans="1:7" ht="12.75">
      <c r="A443" s="36" t="s">
        <v>1041</v>
      </c>
      <c r="B443" s="36" t="s">
        <v>31</v>
      </c>
      <c r="C443" s="36" t="s">
        <v>1042</v>
      </c>
      <c r="D443" s="37">
        <v>975579877</v>
      </c>
      <c r="E443" s="38">
        <v>353970000</v>
      </c>
      <c r="F443" s="38">
        <v>0</v>
      </c>
      <c r="G443" s="37">
        <v>1329549877</v>
      </c>
    </row>
    <row r="444" spans="1:7" ht="12.75">
      <c r="A444" s="36" t="s">
        <v>1043</v>
      </c>
      <c r="B444" s="36" t="s">
        <v>31</v>
      </c>
      <c r="C444" s="36" t="s">
        <v>1044</v>
      </c>
      <c r="D444" s="37">
        <v>1497421210</v>
      </c>
      <c r="E444" s="38">
        <v>450230000</v>
      </c>
      <c r="F444" s="38">
        <v>0</v>
      </c>
      <c r="G444" s="37">
        <v>1947651210</v>
      </c>
    </row>
    <row r="445" spans="1:7" ht="12.75">
      <c r="A445" s="36" t="s">
        <v>1045</v>
      </c>
      <c r="B445" s="36" t="s">
        <v>31</v>
      </c>
      <c r="C445" s="36" t="s">
        <v>1046</v>
      </c>
      <c r="D445" s="37">
        <v>361507667</v>
      </c>
      <c r="E445" s="38">
        <v>128709000</v>
      </c>
      <c r="F445" s="38">
        <v>0</v>
      </c>
      <c r="G445" s="37">
        <v>490216667</v>
      </c>
    </row>
    <row r="446" spans="1:7" ht="12.75">
      <c r="A446" s="36" t="s">
        <v>1047</v>
      </c>
      <c r="B446" s="36" t="s">
        <v>31</v>
      </c>
      <c r="C446" s="36" t="s">
        <v>1048</v>
      </c>
      <c r="D446" s="37">
        <v>294690307</v>
      </c>
      <c r="E446" s="38">
        <v>112759000</v>
      </c>
      <c r="F446" s="38">
        <v>0</v>
      </c>
      <c r="G446" s="37">
        <v>407449307</v>
      </c>
    </row>
    <row r="447" spans="1:7" ht="12.75">
      <c r="A447" s="36" t="s">
        <v>130</v>
      </c>
      <c r="B447" s="36" t="s">
        <v>31</v>
      </c>
      <c r="C447" s="36" t="s">
        <v>131</v>
      </c>
      <c r="D447" s="37">
        <v>3056929333</v>
      </c>
      <c r="E447" s="38">
        <v>894464000</v>
      </c>
      <c r="F447" s="38">
        <v>0</v>
      </c>
      <c r="G447" s="37">
        <v>3951393333</v>
      </c>
    </row>
    <row r="448" spans="1:7" ht="12.75">
      <c r="A448" s="36" t="s">
        <v>1049</v>
      </c>
      <c r="B448" s="36" t="s">
        <v>31</v>
      </c>
      <c r="C448" s="36" t="s">
        <v>1050</v>
      </c>
      <c r="D448" s="37">
        <v>621980525</v>
      </c>
      <c r="E448" s="38">
        <v>158886000</v>
      </c>
      <c r="F448" s="38">
        <v>0</v>
      </c>
      <c r="G448" s="37">
        <v>780866525</v>
      </c>
    </row>
    <row r="449" spans="1:7" ht="12.75">
      <c r="A449" s="36" t="s">
        <v>1051</v>
      </c>
      <c r="B449" s="36" t="s">
        <v>31</v>
      </c>
      <c r="C449" s="36" t="s">
        <v>1052</v>
      </c>
      <c r="D449" s="37">
        <v>423506499</v>
      </c>
      <c r="E449" s="38">
        <v>132854000</v>
      </c>
      <c r="F449" s="38">
        <v>0</v>
      </c>
      <c r="G449" s="37">
        <v>556360499</v>
      </c>
    </row>
    <row r="450" spans="1:7" ht="12.75">
      <c r="A450" s="36" t="s">
        <v>1053</v>
      </c>
      <c r="B450" s="36" t="s">
        <v>31</v>
      </c>
      <c r="C450" s="36" t="s">
        <v>1054</v>
      </c>
      <c r="D450" s="37">
        <v>1756808328</v>
      </c>
      <c r="E450" s="38">
        <v>575504000</v>
      </c>
      <c r="F450" s="38">
        <v>0</v>
      </c>
      <c r="G450" s="37">
        <v>2332312328</v>
      </c>
    </row>
    <row r="451" spans="1:7" ht="12.75">
      <c r="A451" s="36" t="s">
        <v>1055</v>
      </c>
      <c r="B451" s="36" t="s">
        <v>31</v>
      </c>
      <c r="C451" s="36" t="s">
        <v>1056</v>
      </c>
      <c r="D451" s="37">
        <v>875448790</v>
      </c>
      <c r="E451" s="38">
        <v>233308000</v>
      </c>
      <c r="F451" s="38">
        <v>0</v>
      </c>
      <c r="G451" s="37">
        <v>1108756790</v>
      </c>
    </row>
    <row r="452" spans="1:7" ht="12.75">
      <c r="A452" s="36" t="s">
        <v>1057</v>
      </c>
      <c r="B452" s="36" t="s">
        <v>31</v>
      </c>
      <c r="C452" s="36" t="s">
        <v>1058</v>
      </c>
      <c r="D452" s="37">
        <v>1690918310</v>
      </c>
      <c r="E452" s="38">
        <v>535407000</v>
      </c>
      <c r="F452" s="38">
        <v>0</v>
      </c>
      <c r="G452" s="37">
        <v>2226325310</v>
      </c>
    </row>
    <row r="453" spans="1:7" ht="12.75">
      <c r="A453" s="36" t="s">
        <v>1059</v>
      </c>
      <c r="B453" s="36" t="s">
        <v>31</v>
      </c>
      <c r="C453" s="36" t="s">
        <v>1060</v>
      </c>
      <c r="D453" s="37">
        <v>833025283</v>
      </c>
      <c r="E453" s="38">
        <v>262062000</v>
      </c>
      <c r="F453" s="38">
        <v>0</v>
      </c>
      <c r="G453" s="37">
        <v>1095087283</v>
      </c>
    </row>
    <row r="454" spans="1:7" ht="12.75">
      <c r="A454" s="36" t="s">
        <v>1061</v>
      </c>
      <c r="B454" s="36" t="s">
        <v>31</v>
      </c>
      <c r="C454" s="36" t="s">
        <v>1062</v>
      </c>
      <c r="D454" s="37">
        <v>928264231</v>
      </c>
      <c r="E454" s="38">
        <v>224691000</v>
      </c>
      <c r="F454" s="38">
        <v>0</v>
      </c>
      <c r="G454" s="37">
        <v>1152955231</v>
      </c>
    </row>
    <row r="455" spans="1:7" ht="12.75">
      <c r="A455" s="36" t="s">
        <v>1063</v>
      </c>
      <c r="B455" s="36" t="s">
        <v>31</v>
      </c>
      <c r="C455" s="36" t="s">
        <v>1064</v>
      </c>
      <c r="D455" s="37">
        <v>1000290034</v>
      </c>
      <c r="E455" s="38">
        <v>256824000</v>
      </c>
      <c r="F455" s="38">
        <v>0</v>
      </c>
      <c r="G455" s="37">
        <v>1257114034</v>
      </c>
    </row>
    <row r="456" spans="1:7" ht="12.75">
      <c r="A456" s="36" t="s">
        <v>1065</v>
      </c>
      <c r="B456" s="36" t="s">
        <v>31</v>
      </c>
      <c r="C456" s="36" t="s">
        <v>1066</v>
      </c>
      <c r="D456" s="37">
        <v>413667805</v>
      </c>
      <c r="E456" s="38">
        <v>132312000</v>
      </c>
      <c r="F456" s="38">
        <v>0</v>
      </c>
      <c r="G456" s="37">
        <v>545979805</v>
      </c>
    </row>
    <row r="457" spans="1:7" ht="12.75">
      <c r="A457" s="36" t="s">
        <v>132</v>
      </c>
      <c r="B457" s="36" t="s">
        <v>31</v>
      </c>
      <c r="C457" s="36" t="s">
        <v>133</v>
      </c>
      <c r="D457" s="37">
        <v>2074771319</v>
      </c>
      <c r="E457" s="38">
        <v>757981000</v>
      </c>
      <c r="F457" s="38">
        <v>0</v>
      </c>
      <c r="G457" s="37">
        <v>2832752319</v>
      </c>
    </row>
    <row r="458" spans="1:7" ht="12.75">
      <c r="A458" s="36" t="s">
        <v>1067</v>
      </c>
      <c r="B458" s="36" t="s">
        <v>31</v>
      </c>
      <c r="C458" s="36" t="s">
        <v>1068</v>
      </c>
      <c r="D458" s="37">
        <v>1224762920</v>
      </c>
      <c r="E458" s="38">
        <v>311117000</v>
      </c>
      <c r="F458" s="38">
        <v>0</v>
      </c>
      <c r="G458" s="37">
        <v>1535879920</v>
      </c>
    </row>
    <row r="459" spans="1:7" ht="12.75">
      <c r="A459" s="36" t="s">
        <v>1069</v>
      </c>
      <c r="B459" s="36" t="s">
        <v>31</v>
      </c>
      <c r="C459" s="36" t="s">
        <v>1070</v>
      </c>
      <c r="D459" s="37">
        <v>776345512</v>
      </c>
      <c r="E459" s="38">
        <v>243742000</v>
      </c>
      <c r="F459" s="38">
        <v>0</v>
      </c>
      <c r="G459" s="37">
        <v>1020087512</v>
      </c>
    </row>
    <row r="460" spans="1:7" ht="12.75">
      <c r="A460" s="36" t="s">
        <v>1071</v>
      </c>
      <c r="B460" s="36" t="s">
        <v>31</v>
      </c>
      <c r="C460" s="36" t="s">
        <v>1072</v>
      </c>
      <c r="D460" s="37">
        <v>930789625</v>
      </c>
      <c r="E460" s="38">
        <v>258337000</v>
      </c>
      <c r="F460" s="38">
        <v>0</v>
      </c>
      <c r="G460" s="37">
        <v>1189126625</v>
      </c>
    </row>
    <row r="461" spans="1:7" ht="12.75">
      <c r="A461" s="36" t="s">
        <v>1073</v>
      </c>
      <c r="B461" s="36" t="s">
        <v>31</v>
      </c>
      <c r="C461" s="36" t="s">
        <v>397</v>
      </c>
      <c r="D461" s="37">
        <v>746206726</v>
      </c>
      <c r="E461" s="38">
        <v>211858000</v>
      </c>
      <c r="F461" s="38">
        <v>0</v>
      </c>
      <c r="G461" s="37">
        <v>958064726</v>
      </c>
    </row>
    <row r="462" spans="1:7" ht="12.75">
      <c r="A462" s="36" t="s">
        <v>1074</v>
      </c>
      <c r="B462" s="36" t="s">
        <v>31</v>
      </c>
      <c r="C462" s="36" t="s">
        <v>1075</v>
      </c>
      <c r="D462" s="37">
        <v>129639</v>
      </c>
      <c r="E462" s="38">
        <v>0</v>
      </c>
      <c r="F462" s="38">
        <v>0</v>
      </c>
      <c r="G462" s="37">
        <v>129639</v>
      </c>
    </row>
    <row r="463" spans="1:7" ht="12.75">
      <c r="A463" s="36" t="s">
        <v>1076</v>
      </c>
      <c r="B463" s="36" t="s">
        <v>31</v>
      </c>
      <c r="C463" s="36" t="s">
        <v>1077</v>
      </c>
      <c r="D463" s="37">
        <v>1030251652</v>
      </c>
      <c r="E463" s="38">
        <v>328224000</v>
      </c>
      <c r="F463" s="38">
        <v>0</v>
      </c>
      <c r="G463" s="37">
        <v>1358475652</v>
      </c>
    </row>
    <row r="464" spans="1:7" ht="12.75">
      <c r="A464" s="36" t="s">
        <v>1078</v>
      </c>
      <c r="B464" s="36" t="s">
        <v>31</v>
      </c>
      <c r="C464" s="36" t="s">
        <v>1079</v>
      </c>
      <c r="D464" s="37">
        <v>2830697072</v>
      </c>
      <c r="E464" s="38">
        <v>682004000</v>
      </c>
      <c r="F464" s="38">
        <v>0</v>
      </c>
      <c r="G464" s="37">
        <v>3512701072</v>
      </c>
    </row>
    <row r="465" spans="1:7" ht="12.75">
      <c r="A465" s="36" t="s">
        <v>1080</v>
      </c>
      <c r="B465" s="36" t="s">
        <v>31</v>
      </c>
      <c r="C465" s="36" t="s">
        <v>1081</v>
      </c>
      <c r="D465" s="37">
        <v>1148613843</v>
      </c>
      <c r="E465" s="38">
        <v>265122000</v>
      </c>
      <c r="F465" s="38">
        <v>0</v>
      </c>
      <c r="G465" s="37">
        <v>1413735843</v>
      </c>
    </row>
    <row r="466" spans="1:7" ht="12.75">
      <c r="A466" s="36" t="s">
        <v>1082</v>
      </c>
      <c r="B466" s="36" t="s">
        <v>31</v>
      </c>
      <c r="C466" s="36" t="s">
        <v>1083</v>
      </c>
      <c r="D466" s="37">
        <v>1203314544</v>
      </c>
      <c r="E466" s="38">
        <v>302006000</v>
      </c>
      <c r="F466" s="38">
        <v>0</v>
      </c>
      <c r="G466" s="37">
        <v>1505320544</v>
      </c>
    </row>
    <row r="467" spans="1:7" ht="12.75">
      <c r="A467" s="36" t="s">
        <v>1084</v>
      </c>
      <c r="B467" s="36" t="s">
        <v>33</v>
      </c>
      <c r="C467" s="36" t="s">
        <v>1085</v>
      </c>
      <c r="D467" s="37">
        <v>152993731</v>
      </c>
      <c r="E467" s="38">
        <v>70438000</v>
      </c>
      <c r="F467" s="38">
        <v>0</v>
      </c>
      <c r="G467" s="37">
        <v>223431731</v>
      </c>
    </row>
    <row r="468" spans="1:7" ht="12.75">
      <c r="A468" s="36" t="s">
        <v>1086</v>
      </c>
      <c r="B468" s="36" t="s">
        <v>33</v>
      </c>
      <c r="C468" s="36" t="s">
        <v>1087</v>
      </c>
      <c r="D468" s="37">
        <v>88721791</v>
      </c>
      <c r="E468" s="38">
        <v>37726000</v>
      </c>
      <c r="F468" s="38">
        <v>0</v>
      </c>
      <c r="G468" s="37">
        <v>126447791</v>
      </c>
    </row>
    <row r="469" spans="1:7" ht="12.75">
      <c r="A469" s="36" t="s">
        <v>1088</v>
      </c>
      <c r="B469" s="36" t="s">
        <v>33</v>
      </c>
      <c r="C469" s="36" t="s">
        <v>1089</v>
      </c>
      <c r="D469" s="37">
        <v>191393199</v>
      </c>
      <c r="E469" s="38">
        <v>80890000</v>
      </c>
      <c r="F469" s="38">
        <v>0</v>
      </c>
      <c r="G469" s="37">
        <v>272283199</v>
      </c>
    </row>
    <row r="470" spans="1:7" ht="12.75">
      <c r="A470" s="36" t="s">
        <v>1090</v>
      </c>
      <c r="B470" s="36" t="s">
        <v>33</v>
      </c>
      <c r="C470" s="36" t="s">
        <v>1091</v>
      </c>
      <c r="D470" s="37">
        <v>238343249</v>
      </c>
      <c r="E470" s="38">
        <v>103643000</v>
      </c>
      <c r="F470" s="38">
        <v>0</v>
      </c>
      <c r="G470" s="37">
        <v>341986249</v>
      </c>
    </row>
    <row r="471" spans="1:7" ht="12.75">
      <c r="A471" s="36" t="s">
        <v>1092</v>
      </c>
      <c r="B471" s="36" t="s">
        <v>33</v>
      </c>
      <c r="C471" s="36" t="s">
        <v>1093</v>
      </c>
      <c r="D471" s="37">
        <v>185625424</v>
      </c>
      <c r="E471" s="38">
        <v>78968000</v>
      </c>
      <c r="F471" s="38">
        <v>0</v>
      </c>
      <c r="G471" s="37">
        <v>264593424</v>
      </c>
    </row>
    <row r="472" spans="1:7" ht="12.75">
      <c r="A472" s="36" t="s">
        <v>1094</v>
      </c>
      <c r="B472" s="36" t="s">
        <v>33</v>
      </c>
      <c r="C472" s="36" t="s">
        <v>1095</v>
      </c>
      <c r="D472" s="37">
        <v>52387872</v>
      </c>
      <c r="E472" s="38">
        <v>19353000</v>
      </c>
      <c r="F472" s="38">
        <v>0</v>
      </c>
      <c r="G472" s="37">
        <v>71740872</v>
      </c>
    </row>
    <row r="473" spans="1:7" ht="12.75">
      <c r="A473" s="36" t="s">
        <v>1096</v>
      </c>
      <c r="B473" s="36" t="s">
        <v>33</v>
      </c>
      <c r="C473" s="36" t="s">
        <v>1097</v>
      </c>
      <c r="D473" s="37">
        <v>45264117</v>
      </c>
      <c r="E473" s="38">
        <v>17757000</v>
      </c>
      <c r="F473" s="38">
        <v>0</v>
      </c>
      <c r="G473" s="37">
        <v>63021117</v>
      </c>
    </row>
    <row r="474" spans="1:7" ht="12.75">
      <c r="A474" s="36" t="s">
        <v>1098</v>
      </c>
      <c r="B474" s="36" t="s">
        <v>33</v>
      </c>
      <c r="C474" s="36" t="s">
        <v>1099</v>
      </c>
      <c r="D474" s="37">
        <v>114470158</v>
      </c>
      <c r="E474" s="38">
        <v>57137000</v>
      </c>
      <c r="F474" s="38">
        <v>0</v>
      </c>
      <c r="G474" s="37">
        <v>171607158</v>
      </c>
    </row>
    <row r="475" spans="1:7" ht="12.75">
      <c r="A475" s="36" t="s">
        <v>1100</v>
      </c>
      <c r="B475" s="36" t="s">
        <v>33</v>
      </c>
      <c r="C475" s="36" t="s">
        <v>1101</v>
      </c>
      <c r="D475" s="37">
        <v>102091097</v>
      </c>
      <c r="E475" s="38">
        <v>36542000</v>
      </c>
      <c r="F475" s="38">
        <v>0</v>
      </c>
      <c r="G475" s="37">
        <v>138633097</v>
      </c>
    </row>
    <row r="476" spans="1:7" ht="12.75">
      <c r="A476" s="36" t="s">
        <v>1102</v>
      </c>
      <c r="B476" s="36" t="s">
        <v>33</v>
      </c>
      <c r="C476" s="36" t="s">
        <v>1103</v>
      </c>
      <c r="D476" s="37">
        <v>106762494</v>
      </c>
      <c r="E476" s="38">
        <v>53928000</v>
      </c>
      <c r="F476" s="38">
        <v>0</v>
      </c>
      <c r="G476" s="37">
        <v>160690494</v>
      </c>
    </row>
    <row r="477" spans="1:7" ht="12.75">
      <c r="A477" s="36" t="s">
        <v>1104</v>
      </c>
      <c r="B477" s="36" t="s">
        <v>33</v>
      </c>
      <c r="C477" s="36" t="s">
        <v>1105</v>
      </c>
      <c r="D477" s="37">
        <v>574007941</v>
      </c>
      <c r="E477" s="38">
        <v>246884000</v>
      </c>
      <c r="F477" s="38">
        <v>0</v>
      </c>
      <c r="G477" s="37">
        <v>820891941</v>
      </c>
    </row>
    <row r="478" spans="1:7" ht="12.75">
      <c r="A478" s="36" t="s">
        <v>1106</v>
      </c>
      <c r="B478" s="36" t="s">
        <v>33</v>
      </c>
      <c r="C478" s="36" t="s">
        <v>1107</v>
      </c>
      <c r="D478" s="37">
        <v>377730417</v>
      </c>
      <c r="E478" s="38">
        <v>93310000</v>
      </c>
      <c r="F478" s="38">
        <v>0</v>
      </c>
      <c r="G478" s="37">
        <v>471040417</v>
      </c>
    </row>
    <row r="479" spans="1:7" ht="12.75">
      <c r="A479" s="36" t="s">
        <v>1108</v>
      </c>
      <c r="B479" s="36" t="s">
        <v>33</v>
      </c>
      <c r="C479" s="36" t="s">
        <v>1109</v>
      </c>
      <c r="D479" s="37">
        <v>248745850</v>
      </c>
      <c r="E479" s="38">
        <v>111220000</v>
      </c>
      <c r="F479" s="38">
        <v>0</v>
      </c>
      <c r="G479" s="37">
        <v>359965850</v>
      </c>
    </row>
    <row r="480" spans="1:7" ht="12.75">
      <c r="A480" s="36" t="s">
        <v>1110</v>
      </c>
      <c r="B480" s="36" t="s">
        <v>33</v>
      </c>
      <c r="C480" s="36" t="s">
        <v>1111</v>
      </c>
      <c r="D480" s="37">
        <v>133858940</v>
      </c>
      <c r="E480" s="38">
        <v>53183000</v>
      </c>
      <c r="F480" s="38">
        <v>0</v>
      </c>
      <c r="G480" s="37">
        <v>187041940</v>
      </c>
    </row>
    <row r="481" spans="1:7" ht="12.75">
      <c r="A481" s="36" t="s">
        <v>1112</v>
      </c>
      <c r="B481" s="36" t="s">
        <v>33</v>
      </c>
      <c r="C481" s="36" t="s">
        <v>1113</v>
      </c>
      <c r="D481" s="37">
        <v>77417287</v>
      </c>
      <c r="E481" s="38">
        <v>24447000</v>
      </c>
      <c r="F481" s="38">
        <v>0</v>
      </c>
      <c r="G481" s="37">
        <v>101864287</v>
      </c>
    </row>
    <row r="482" spans="1:7" ht="12.75">
      <c r="A482" s="36" t="s">
        <v>134</v>
      </c>
      <c r="B482" s="36" t="s">
        <v>33</v>
      </c>
      <c r="C482" s="36" t="s">
        <v>1114</v>
      </c>
      <c r="D482" s="37">
        <v>945163670</v>
      </c>
      <c r="E482" s="38">
        <v>404631000</v>
      </c>
      <c r="F482" s="38">
        <v>0</v>
      </c>
      <c r="G482" s="37">
        <v>1349794670</v>
      </c>
    </row>
    <row r="483" spans="1:7" ht="12.75">
      <c r="A483" s="36" t="s">
        <v>1115</v>
      </c>
      <c r="B483" s="36" t="s">
        <v>33</v>
      </c>
      <c r="C483" s="36" t="s">
        <v>1116</v>
      </c>
      <c r="D483" s="37">
        <v>140955454</v>
      </c>
      <c r="E483" s="38">
        <v>59618000</v>
      </c>
      <c r="F483" s="38">
        <v>0</v>
      </c>
      <c r="G483" s="37">
        <v>200573454</v>
      </c>
    </row>
    <row r="484" spans="1:7" ht="12.75">
      <c r="A484" s="36" t="s">
        <v>1117</v>
      </c>
      <c r="B484" s="36" t="s">
        <v>33</v>
      </c>
      <c r="C484" s="36" t="s">
        <v>1118</v>
      </c>
      <c r="D484" s="37">
        <v>177742664</v>
      </c>
      <c r="E484" s="38">
        <v>78598000</v>
      </c>
      <c r="F484" s="38">
        <v>0</v>
      </c>
      <c r="G484" s="37">
        <v>256340664</v>
      </c>
    </row>
    <row r="485" spans="1:7" ht="12.75">
      <c r="A485" s="36" t="s">
        <v>1119</v>
      </c>
      <c r="B485" s="36" t="s">
        <v>33</v>
      </c>
      <c r="C485" s="36" t="s">
        <v>1120</v>
      </c>
      <c r="D485" s="37">
        <v>374690438</v>
      </c>
      <c r="E485" s="38">
        <v>146229000</v>
      </c>
      <c r="F485" s="38">
        <v>0</v>
      </c>
      <c r="G485" s="37">
        <v>520919438</v>
      </c>
    </row>
    <row r="486" spans="1:7" ht="12.75">
      <c r="A486" s="36" t="s">
        <v>1121</v>
      </c>
      <c r="B486" s="36" t="s">
        <v>33</v>
      </c>
      <c r="C486" s="36" t="s">
        <v>1122</v>
      </c>
      <c r="D486" s="37">
        <v>228186319</v>
      </c>
      <c r="E486" s="38">
        <v>105912000</v>
      </c>
      <c r="F486" s="38">
        <v>0</v>
      </c>
      <c r="G486" s="37">
        <v>334098319</v>
      </c>
    </row>
    <row r="487" spans="1:7" ht="12.75">
      <c r="A487" s="36" t="s">
        <v>1123</v>
      </c>
      <c r="B487" s="36" t="s">
        <v>33</v>
      </c>
      <c r="C487" s="36" t="s">
        <v>1124</v>
      </c>
      <c r="D487" s="37">
        <v>207073315</v>
      </c>
      <c r="E487" s="38">
        <v>106196000</v>
      </c>
      <c r="F487" s="38">
        <v>0</v>
      </c>
      <c r="G487" s="37">
        <v>313269315</v>
      </c>
    </row>
    <row r="488" spans="1:7" ht="12.75">
      <c r="A488" s="36" t="s">
        <v>1125</v>
      </c>
      <c r="B488" s="36" t="s">
        <v>33</v>
      </c>
      <c r="C488" s="36" t="s">
        <v>1126</v>
      </c>
      <c r="D488" s="37">
        <v>131328470</v>
      </c>
      <c r="E488" s="38">
        <v>55896000</v>
      </c>
      <c r="F488" s="38">
        <v>0</v>
      </c>
      <c r="G488" s="37">
        <v>187224470</v>
      </c>
    </row>
    <row r="489" spans="1:7" ht="12.75">
      <c r="A489" s="36" t="s">
        <v>1127</v>
      </c>
      <c r="B489" s="36" t="s">
        <v>33</v>
      </c>
      <c r="C489" s="36" t="s">
        <v>1128</v>
      </c>
      <c r="D489" s="37">
        <v>337772050</v>
      </c>
      <c r="E489" s="38">
        <v>144080000</v>
      </c>
      <c r="F489" s="38">
        <v>0</v>
      </c>
      <c r="G489" s="37">
        <v>481852050</v>
      </c>
    </row>
    <row r="490" spans="1:7" ht="12.75">
      <c r="A490" s="36" t="s">
        <v>1129</v>
      </c>
      <c r="B490" s="36" t="s">
        <v>33</v>
      </c>
      <c r="C490" s="36" t="s">
        <v>532</v>
      </c>
      <c r="D490" s="37">
        <v>122838487</v>
      </c>
      <c r="E490" s="38">
        <v>31889000</v>
      </c>
      <c r="F490" s="38">
        <v>0</v>
      </c>
      <c r="G490" s="37">
        <v>154727487</v>
      </c>
    </row>
    <row r="491" spans="1:7" ht="12.75">
      <c r="A491" s="36" t="s">
        <v>1130</v>
      </c>
      <c r="B491" s="36" t="s">
        <v>33</v>
      </c>
      <c r="C491" s="36" t="s">
        <v>1131</v>
      </c>
      <c r="D491" s="37">
        <v>191804165</v>
      </c>
      <c r="E491" s="38">
        <v>102697000</v>
      </c>
      <c r="F491" s="38">
        <v>0</v>
      </c>
      <c r="G491" s="37">
        <v>294501165</v>
      </c>
    </row>
    <row r="492" spans="1:7" ht="12.75">
      <c r="A492" s="36" t="s">
        <v>136</v>
      </c>
      <c r="B492" s="36" t="s">
        <v>33</v>
      </c>
      <c r="C492" s="36" t="s">
        <v>1132</v>
      </c>
      <c r="D492" s="37">
        <v>1348213102</v>
      </c>
      <c r="E492" s="38">
        <v>659670000</v>
      </c>
      <c r="F492" s="38">
        <v>0</v>
      </c>
      <c r="G492" s="37">
        <v>2007883102</v>
      </c>
    </row>
    <row r="493" spans="1:7" ht="12.75">
      <c r="A493" s="36" t="s">
        <v>1133</v>
      </c>
      <c r="B493" s="36" t="s">
        <v>33</v>
      </c>
      <c r="C493" s="36" t="s">
        <v>1134</v>
      </c>
      <c r="D493" s="37">
        <v>203016733</v>
      </c>
      <c r="E493" s="38">
        <v>74197000</v>
      </c>
      <c r="F493" s="38">
        <v>0</v>
      </c>
      <c r="G493" s="37">
        <v>277213733</v>
      </c>
    </row>
    <row r="494" spans="1:7" ht="12.75">
      <c r="A494" s="36" t="s">
        <v>1135</v>
      </c>
      <c r="B494" s="36" t="s">
        <v>33</v>
      </c>
      <c r="C494" s="36" t="s">
        <v>1136</v>
      </c>
      <c r="D494" s="37">
        <v>132227531</v>
      </c>
      <c r="E494" s="38">
        <v>50024000</v>
      </c>
      <c r="F494" s="38">
        <v>0</v>
      </c>
      <c r="G494" s="37">
        <v>182251531</v>
      </c>
    </row>
    <row r="495" spans="1:7" ht="12.75">
      <c r="A495" s="36" t="s">
        <v>1137</v>
      </c>
      <c r="B495" s="36" t="s">
        <v>33</v>
      </c>
      <c r="C495" s="36" t="s">
        <v>1138</v>
      </c>
      <c r="D495" s="37">
        <v>594957724</v>
      </c>
      <c r="E495" s="38">
        <v>305992000</v>
      </c>
      <c r="F495" s="38">
        <v>0</v>
      </c>
      <c r="G495" s="37">
        <v>900949724</v>
      </c>
    </row>
    <row r="496" spans="1:7" ht="12.75">
      <c r="A496" s="36" t="s">
        <v>1139</v>
      </c>
      <c r="B496" s="36" t="s">
        <v>33</v>
      </c>
      <c r="C496" s="36" t="s">
        <v>1140</v>
      </c>
      <c r="D496" s="37">
        <v>100676964</v>
      </c>
      <c r="E496" s="38">
        <v>52760000</v>
      </c>
      <c r="F496" s="38">
        <v>0</v>
      </c>
      <c r="G496" s="37">
        <v>153436964</v>
      </c>
    </row>
    <row r="497" spans="1:7" ht="12.75">
      <c r="A497" s="36" t="s">
        <v>138</v>
      </c>
      <c r="B497" s="36" t="s">
        <v>33</v>
      </c>
      <c r="C497" s="36" t="s">
        <v>139</v>
      </c>
      <c r="D497" s="37">
        <v>1049110501</v>
      </c>
      <c r="E497" s="38">
        <v>588103000</v>
      </c>
      <c r="F497" s="38">
        <v>0</v>
      </c>
      <c r="G497" s="37">
        <v>1637213501</v>
      </c>
    </row>
    <row r="498" spans="1:7" ht="12.75">
      <c r="A498" s="36" t="s">
        <v>1141</v>
      </c>
      <c r="B498" s="36" t="s">
        <v>33</v>
      </c>
      <c r="C498" s="36" t="s">
        <v>1142</v>
      </c>
      <c r="D498" s="37">
        <v>115041005</v>
      </c>
      <c r="E498" s="38">
        <v>39101000</v>
      </c>
      <c r="F498" s="38">
        <v>0</v>
      </c>
      <c r="G498" s="37">
        <v>154142005</v>
      </c>
    </row>
    <row r="499" spans="1:7" ht="12.75">
      <c r="A499" s="36" t="s">
        <v>1143</v>
      </c>
      <c r="B499" s="36" t="s">
        <v>33</v>
      </c>
      <c r="C499" s="36" t="s">
        <v>1144</v>
      </c>
      <c r="D499" s="37">
        <v>143303870</v>
      </c>
      <c r="E499" s="38">
        <v>60953000</v>
      </c>
      <c r="F499" s="38">
        <v>0</v>
      </c>
      <c r="G499" s="37">
        <v>204256870</v>
      </c>
    </row>
    <row r="500" spans="1:7" ht="12.75">
      <c r="A500" s="36" t="s">
        <v>1145</v>
      </c>
      <c r="B500" s="36" t="s">
        <v>33</v>
      </c>
      <c r="C500" s="36" t="s">
        <v>1146</v>
      </c>
      <c r="D500" s="37">
        <v>203364555</v>
      </c>
      <c r="E500" s="38">
        <v>74664000</v>
      </c>
      <c r="F500" s="38">
        <v>0</v>
      </c>
      <c r="G500" s="37">
        <v>278028555</v>
      </c>
    </row>
    <row r="501" spans="1:7" ht="12.75">
      <c r="A501" s="36" t="s">
        <v>1147</v>
      </c>
      <c r="B501" s="36" t="s">
        <v>33</v>
      </c>
      <c r="C501" s="36" t="s">
        <v>1148</v>
      </c>
      <c r="D501" s="37">
        <v>62197284</v>
      </c>
      <c r="E501" s="38">
        <v>24477000</v>
      </c>
      <c r="F501" s="38">
        <v>0</v>
      </c>
      <c r="G501" s="37">
        <v>86674284</v>
      </c>
    </row>
    <row r="502" spans="1:7" ht="12.75">
      <c r="A502" s="36" t="s">
        <v>140</v>
      </c>
      <c r="B502" s="36" t="s">
        <v>33</v>
      </c>
      <c r="C502" s="36" t="s">
        <v>141</v>
      </c>
      <c r="D502" s="37">
        <v>696581290</v>
      </c>
      <c r="E502" s="38">
        <v>396943000</v>
      </c>
      <c r="F502" s="38">
        <v>0</v>
      </c>
      <c r="G502" s="37">
        <v>1093524290</v>
      </c>
    </row>
    <row r="503" spans="1:7" ht="12.75">
      <c r="A503" s="36" t="s">
        <v>1149</v>
      </c>
      <c r="B503" s="36" t="s">
        <v>33</v>
      </c>
      <c r="C503" s="36" t="s">
        <v>330</v>
      </c>
      <c r="D503" s="37">
        <v>99682085</v>
      </c>
      <c r="E503" s="38">
        <v>51248000</v>
      </c>
      <c r="F503" s="38">
        <v>0</v>
      </c>
      <c r="G503" s="37">
        <v>150930085</v>
      </c>
    </row>
    <row r="504" spans="1:7" ht="12.75">
      <c r="A504" s="36" t="s">
        <v>1150</v>
      </c>
      <c r="B504" s="36" t="s">
        <v>33</v>
      </c>
      <c r="C504" s="36" t="s">
        <v>1151</v>
      </c>
      <c r="D504" s="37">
        <v>218676380</v>
      </c>
      <c r="E504" s="38">
        <v>99655000</v>
      </c>
      <c r="F504" s="38">
        <v>0</v>
      </c>
      <c r="G504" s="37">
        <v>318331380</v>
      </c>
    </row>
    <row r="505" spans="1:7" ht="12.75">
      <c r="A505" s="36" t="s">
        <v>1152</v>
      </c>
      <c r="B505" s="36" t="s">
        <v>33</v>
      </c>
      <c r="C505" s="36" t="s">
        <v>1153</v>
      </c>
      <c r="D505" s="37">
        <v>374880129</v>
      </c>
      <c r="E505" s="38">
        <v>166051000</v>
      </c>
      <c r="F505" s="38">
        <v>0</v>
      </c>
      <c r="G505" s="37">
        <v>540931129</v>
      </c>
    </row>
    <row r="506" spans="1:7" ht="12.75">
      <c r="A506" s="36" t="s">
        <v>1154</v>
      </c>
      <c r="B506" s="36" t="s">
        <v>33</v>
      </c>
      <c r="C506" s="36" t="s">
        <v>1155</v>
      </c>
      <c r="D506" s="37">
        <v>244599170</v>
      </c>
      <c r="E506" s="38">
        <v>92739000</v>
      </c>
      <c r="F506" s="38">
        <v>0</v>
      </c>
      <c r="G506" s="37">
        <v>337338170</v>
      </c>
    </row>
    <row r="507" spans="1:7" ht="12.75">
      <c r="A507" s="36" t="s">
        <v>1156</v>
      </c>
      <c r="B507" s="36" t="s">
        <v>33</v>
      </c>
      <c r="C507" s="36" t="s">
        <v>1157</v>
      </c>
      <c r="D507" s="37">
        <v>57644820</v>
      </c>
      <c r="E507" s="38">
        <v>20394000</v>
      </c>
      <c r="F507" s="38">
        <v>0</v>
      </c>
      <c r="G507" s="37">
        <v>78038820</v>
      </c>
    </row>
    <row r="508" spans="1:7" ht="12.75">
      <c r="A508" s="36" t="s">
        <v>1158</v>
      </c>
      <c r="B508" s="36" t="s">
        <v>33</v>
      </c>
      <c r="C508" s="36" t="s">
        <v>1159</v>
      </c>
      <c r="D508" s="37">
        <v>82951794</v>
      </c>
      <c r="E508" s="38">
        <v>39252000</v>
      </c>
      <c r="F508" s="38">
        <v>0</v>
      </c>
      <c r="G508" s="37">
        <v>122203794</v>
      </c>
    </row>
    <row r="509" spans="1:7" ht="12.75">
      <c r="A509" s="36" t="s">
        <v>1160</v>
      </c>
      <c r="B509" s="36" t="s">
        <v>33</v>
      </c>
      <c r="C509" s="36" t="s">
        <v>1161</v>
      </c>
      <c r="D509" s="37">
        <v>76001867</v>
      </c>
      <c r="E509" s="38">
        <v>31567000</v>
      </c>
      <c r="F509" s="38">
        <v>0</v>
      </c>
      <c r="G509" s="37">
        <v>107568867</v>
      </c>
    </row>
    <row r="510" spans="1:7" ht="12.75">
      <c r="A510" s="36" t="s">
        <v>1162</v>
      </c>
      <c r="B510" s="36" t="s">
        <v>33</v>
      </c>
      <c r="C510" s="36" t="s">
        <v>1163</v>
      </c>
      <c r="D510" s="37">
        <v>99580246</v>
      </c>
      <c r="E510" s="38">
        <v>40107000</v>
      </c>
      <c r="F510" s="38">
        <v>0</v>
      </c>
      <c r="G510" s="37">
        <v>139687246</v>
      </c>
    </row>
    <row r="511" spans="1:7" ht="12.75">
      <c r="A511" s="36" t="s">
        <v>1164</v>
      </c>
      <c r="B511" s="36" t="s">
        <v>33</v>
      </c>
      <c r="C511" s="36" t="s">
        <v>1165</v>
      </c>
      <c r="D511" s="37">
        <v>100176963</v>
      </c>
      <c r="E511" s="38">
        <v>30455000</v>
      </c>
      <c r="F511" s="38">
        <v>0</v>
      </c>
      <c r="G511" s="37">
        <v>130631963</v>
      </c>
    </row>
    <row r="512" spans="1:7" ht="12.75">
      <c r="A512" s="36" t="s">
        <v>1166</v>
      </c>
      <c r="B512" s="36" t="s">
        <v>33</v>
      </c>
      <c r="C512" s="36" t="s">
        <v>1167</v>
      </c>
      <c r="D512" s="37">
        <v>65361467</v>
      </c>
      <c r="E512" s="38">
        <v>15435000</v>
      </c>
      <c r="F512" s="38">
        <v>0</v>
      </c>
      <c r="G512" s="37">
        <v>80796467</v>
      </c>
    </row>
    <row r="513" spans="1:7" ht="12.75">
      <c r="A513" s="36" t="s">
        <v>1168</v>
      </c>
      <c r="B513" s="36" t="s">
        <v>33</v>
      </c>
      <c r="C513" s="36" t="s">
        <v>1169</v>
      </c>
      <c r="D513" s="37">
        <v>131097892</v>
      </c>
      <c r="E513" s="38">
        <v>50543000</v>
      </c>
      <c r="F513" s="38">
        <v>0</v>
      </c>
      <c r="G513" s="37">
        <v>181640892</v>
      </c>
    </row>
    <row r="514" spans="1:7" ht="12.75">
      <c r="A514" s="36" t="s">
        <v>1170</v>
      </c>
      <c r="B514" s="36" t="s">
        <v>33</v>
      </c>
      <c r="C514" s="36" t="s">
        <v>1171</v>
      </c>
      <c r="D514" s="37">
        <v>245183924</v>
      </c>
      <c r="E514" s="38">
        <v>110190000</v>
      </c>
      <c r="F514" s="38">
        <v>0</v>
      </c>
      <c r="G514" s="37">
        <v>355373924</v>
      </c>
    </row>
    <row r="515" spans="1:7" ht="12.75">
      <c r="A515" s="36" t="s">
        <v>1172</v>
      </c>
      <c r="B515" s="36" t="s">
        <v>33</v>
      </c>
      <c r="C515" s="36" t="s">
        <v>1173</v>
      </c>
      <c r="D515" s="37">
        <v>369153224</v>
      </c>
      <c r="E515" s="38">
        <v>163733000</v>
      </c>
      <c r="F515" s="38">
        <v>0</v>
      </c>
      <c r="G515" s="37">
        <v>532886224</v>
      </c>
    </row>
    <row r="516" spans="1:7" ht="12.75">
      <c r="A516" s="36" t="s">
        <v>1174</v>
      </c>
      <c r="B516" s="36" t="s">
        <v>33</v>
      </c>
      <c r="C516" s="36" t="s">
        <v>1175</v>
      </c>
      <c r="D516" s="37">
        <v>217114961</v>
      </c>
      <c r="E516" s="38">
        <v>64675000</v>
      </c>
      <c r="F516" s="38">
        <v>0</v>
      </c>
      <c r="G516" s="37">
        <v>281789961</v>
      </c>
    </row>
    <row r="517" spans="1:7" ht="12.75">
      <c r="A517" s="36" t="s">
        <v>1176</v>
      </c>
      <c r="B517" s="36" t="s">
        <v>33</v>
      </c>
      <c r="C517" s="36" t="s">
        <v>1177</v>
      </c>
      <c r="D517" s="37">
        <v>184817298</v>
      </c>
      <c r="E517" s="38">
        <v>39749000</v>
      </c>
      <c r="F517" s="38">
        <v>0</v>
      </c>
      <c r="G517" s="37">
        <v>224566298</v>
      </c>
    </row>
    <row r="518" spans="1:7" ht="12.75">
      <c r="A518" s="36" t="s">
        <v>1178</v>
      </c>
      <c r="B518" s="36" t="s">
        <v>33</v>
      </c>
      <c r="C518" s="36" t="s">
        <v>939</v>
      </c>
      <c r="D518" s="37">
        <v>232302385</v>
      </c>
      <c r="E518" s="38">
        <v>100518000</v>
      </c>
      <c r="F518" s="38">
        <v>0</v>
      </c>
      <c r="G518" s="37">
        <v>332820385</v>
      </c>
    </row>
    <row r="519" spans="1:7" ht="12.75">
      <c r="A519" s="36" t="s">
        <v>1179</v>
      </c>
      <c r="B519" s="36" t="s">
        <v>33</v>
      </c>
      <c r="C519" s="36" t="s">
        <v>1180</v>
      </c>
      <c r="D519" s="37">
        <v>158550089</v>
      </c>
      <c r="E519" s="38">
        <v>66070000</v>
      </c>
      <c r="F519" s="38">
        <v>0</v>
      </c>
      <c r="G519" s="37">
        <v>224620089</v>
      </c>
    </row>
    <row r="520" spans="1:7" ht="12.75">
      <c r="A520" s="36" t="s">
        <v>1181</v>
      </c>
      <c r="B520" s="36" t="s">
        <v>33</v>
      </c>
      <c r="C520" s="36" t="s">
        <v>1182</v>
      </c>
      <c r="D520" s="37">
        <v>149612140</v>
      </c>
      <c r="E520" s="38">
        <v>47791000</v>
      </c>
      <c r="F520" s="38">
        <v>0</v>
      </c>
      <c r="G520" s="37">
        <v>197403140</v>
      </c>
    </row>
    <row r="521" spans="1:7" ht="12.75">
      <c r="A521" s="36" t="s">
        <v>1183</v>
      </c>
      <c r="B521" s="36" t="s">
        <v>33</v>
      </c>
      <c r="C521" s="36" t="s">
        <v>1184</v>
      </c>
      <c r="D521" s="37">
        <v>676551620</v>
      </c>
      <c r="E521" s="38">
        <v>324290000</v>
      </c>
      <c r="F521" s="38">
        <v>0</v>
      </c>
      <c r="G521" s="37">
        <v>1000841620</v>
      </c>
    </row>
    <row r="522" spans="1:7" ht="12.75">
      <c r="A522" s="36" t="s">
        <v>1185</v>
      </c>
      <c r="B522" s="36" t="s">
        <v>33</v>
      </c>
      <c r="C522" s="36" t="s">
        <v>1186</v>
      </c>
      <c r="D522" s="37">
        <v>87326425</v>
      </c>
      <c r="E522" s="38">
        <v>27280000</v>
      </c>
      <c r="F522" s="38">
        <v>0</v>
      </c>
      <c r="G522" s="37">
        <v>114606425</v>
      </c>
    </row>
    <row r="523" spans="1:7" ht="12.75">
      <c r="A523" s="36" t="s">
        <v>1187</v>
      </c>
      <c r="B523" s="36" t="s">
        <v>33</v>
      </c>
      <c r="C523" s="36" t="s">
        <v>1188</v>
      </c>
      <c r="D523" s="37">
        <v>223466277</v>
      </c>
      <c r="E523" s="38">
        <v>67474000</v>
      </c>
      <c r="F523" s="38">
        <v>0</v>
      </c>
      <c r="G523" s="37">
        <v>290940277</v>
      </c>
    </row>
    <row r="524" spans="1:7" ht="12.75">
      <c r="A524" s="36" t="s">
        <v>142</v>
      </c>
      <c r="B524" s="36" t="s">
        <v>33</v>
      </c>
      <c r="C524" s="36" t="s">
        <v>143</v>
      </c>
      <c r="D524" s="37">
        <v>668740414</v>
      </c>
      <c r="E524" s="38">
        <v>392651000</v>
      </c>
      <c r="F524" s="38">
        <v>0</v>
      </c>
      <c r="G524" s="37">
        <v>1061391414</v>
      </c>
    </row>
    <row r="525" spans="1:7" ht="12.75">
      <c r="A525" s="36" t="s">
        <v>1189</v>
      </c>
      <c r="B525" s="36" t="s">
        <v>33</v>
      </c>
      <c r="C525" s="36" t="s">
        <v>1190</v>
      </c>
      <c r="D525" s="37">
        <v>41120625</v>
      </c>
      <c r="E525" s="38">
        <v>16726000</v>
      </c>
      <c r="F525" s="38">
        <v>0</v>
      </c>
      <c r="G525" s="37">
        <v>57846625</v>
      </c>
    </row>
    <row r="526" spans="1:7" ht="12.75">
      <c r="A526" s="36" t="s">
        <v>1191</v>
      </c>
      <c r="B526" s="36" t="s">
        <v>33</v>
      </c>
      <c r="C526" s="36" t="s">
        <v>1192</v>
      </c>
      <c r="D526" s="37">
        <v>180114673</v>
      </c>
      <c r="E526" s="38">
        <v>80603000</v>
      </c>
      <c r="F526" s="38">
        <v>0</v>
      </c>
      <c r="G526" s="37">
        <v>260717673</v>
      </c>
    </row>
    <row r="527" spans="1:7" ht="12.75">
      <c r="A527" s="36" t="s">
        <v>1193</v>
      </c>
      <c r="B527" s="36" t="s">
        <v>33</v>
      </c>
      <c r="C527" s="36" t="s">
        <v>1194</v>
      </c>
      <c r="D527" s="37">
        <v>99322926</v>
      </c>
      <c r="E527" s="38">
        <v>46184000</v>
      </c>
      <c r="F527" s="38">
        <v>0</v>
      </c>
      <c r="G527" s="37">
        <v>145506926</v>
      </c>
    </row>
    <row r="528" spans="1:7" ht="12.75">
      <c r="A528" s="36" t="s">
        <v>1195</v>
      </c>
      <c r="B528" s="36" t="s">
        <v>33</v>
      </c>
      <c r="C528" s="36" t="s">
        <v>1196</v>
      </c>
      <c r="D528" s="37">
        <v>59843288</v>
      </c>
      <c r="E528" s="38">
        <v>25948000</v>
      </c>
      <c r="F528" s="38">
        <v>0</v>
      </c>
      <c r="G528" s="37">
        <v>85791288</v>
      </c>
    </row>
    <row r="529" spans="1:7" ht="12.75">
      <c r="A529" s="36" t="s">
        <v>1197</v>
      </c>
      <c r="B529" s="36" t="s">
        <v>33</v>
      </c>
      <c r="C529" s="36" t="s">
        <v>1198</v>
      </c>
      <c r="D529" s="37">
        <v>118236400</v>
      </c>
      <c r="E529" s="38">
        <v>40645000</v>
      </c>
      <c r="F529" s="38">
        <v>0</v>
      </c>
      <c r="G529" s="37">
        <v>158881400</v>
      </c>
    </row>
    <row r="530" spans="1:7" ht="12.75">
      <c r="A530" s="36" t="s">
        <v>1199</v>
      </c>
      <c r="B530" s="36" t="s">
        <v>33</v>
      </c>
      <c r="C530" s="36" t="s">
        <v>1200</v>
      </c>
      <c r="D530" s="37">
        <v>82654081</v>
      </c>
      <c r="E530" s="38">
        <v>34239000</v>
      </c>
      <c r="F530" s="38">
        <v>0</v>
      </c>
      <c r="G530" s="37">
        <v>116893081</v>
      </c>
    </row>
    <row r="531" spans="1:7" ht="12.75">
      <c r="A531" s="36" t="s">
        <v>1201</v>
      </c>
      <c r="B531" s="36" t="s">
        <v>33</v>
      </c>
      <c r="C531" s="36" t="s">
        <v>1202</v>
      </c>
      <c r="D531" s="37">
        <v>413517872</v>
      </c>
      <c r="E531" s="38">
        <v>180309000</v>
      </c>
      <c r="F531" s="38">
        <v>0</v>
      </c>
      <c r="G531" s="37">
        <v>593826872</v>
      </c>
    </row>
    <row r="532" spans="1:7" ht="12.75">
      <c r="A532" s="36" t="s">
        <v>1203</v>
      </c>
      <c r="B532" s="36" t="s">
        <v>33</v>
      </c>
      <c r="C532" s="36" t="s">
        <v>1204</v>
      </c>
      <c r="D532" s="37">
        <v>183446482</v>
      </c>
      <c r="E532" s="38">
        <v>43574000</v>
      </c>
      <c r="F532" s="38">
        <v>0</v>
      </c>
      <c r="G532" s="37">
        <v>227020482</v>
      </c>
    </row>
    <row r="533" spans="1:7" ht="12.75">
      <c r="A533" s="36" t="s">
        <v>1205</v>
      </c>
      <c r="B533" s="36" t="s">
        <v>33</v>
      </c>
      <c r="C533" s="36" t="s">
        <v>1206</v>
      </c>
      <c r="D533" s="37">
        <v>84496080</v>
      </c>
      <c r="E533" s="38">
        <v>29717000</v>
      </c>
      <c r="F533" s="38">
        <v>0</v>
      </c>
      <c r="G533" s="37">
        <v>114213080</v>
      </c>
    </row>
    <row r="534" spans="1:7" ht="12.75">
      <c r="A534" s="36" t="s">
        <v>1207</v>
      </c>
      <c r="B534" s="36" t="s">
        <v>33</v>
      </c>
      <c r="C534" s="36" t="s">
        <v>1208</v>
      </c>
      <c r="D534" s="37">
        <v>192770855</v>
      </c>
      <c r="E534" s="38">
        <v>60550000</v>
      </c>
      <c r="F534" s="38">
        <v>0</v>
      </c>
      <c r="G534" s="37">
        <v>253320855</v>
      </c>
    </row>
    <row r="535" spans="1:7" ht="12.75">
      <c r="A535" s="36" t="s">
        <v>1209</v>
      </c>
      <c r="B535" s="36" t="s">
        <v>33</v>
      </c>
      <c r="C535" s="36" t="s">
        <v>1210</v>
      </c>
      <c r="D535" s="37">
        <v>223540439</v>
      </c>
      <c r="E535" s="38">
        <v>102174000</v>
      </c>
      <c r="F535" s="38">
        <v>0</v>
      </c>
      <c r="G535" s="37">
        <v>325714439</v>
      </c>
    </row>
    <row r="536" spans="1:7" ht="12.75">
      <c r="A536" s="36" t="s">
        <v>1211</v>
      </c>
      <c r="B536" s="36" t="s">
        <v>33</v>
      </c>
      <c r="C536" s="36" t="s">
        <v>1212</v>
      </c>
      <c r="D536" s="37">
        <v>239680781</v>
      </c>
      <c r="E536" s="38">
        <v>93150000</v>
      </c>
      <c r="F536" s="38">
        <v>0</v>
      </c>
      <c r="G536" s="37">
        <v>332830781</v>
      </c>
    </row>
    <row r="537" spans="1:7" ht="12.75">
      <c r="A537" s="36" t="s">
        <v>1213</v>
      </c>
      <c r="B537" s="36" t="s">
        <v>33</v>
      </c>
      <c r="C537" s="36" t="s">
        <v>1214</v>
      </c>
      <c r="D537" s="37">
        <v>79365433</v>
      </c>
      <c r="E537" s="38">
        <v>22159000</v>
      </c>
      <c r="F537" s="38">
        <v>0</v>
      </c>
      <c r="G537" s="37">
        <v>101524433</v>
      </c>
    </row>
    <row r="538" spans="1:7" ht="12.75">
      <c r="A538" s="36" t="s">
        <v>1215</v>
      </c>
      <c r="B538" s="36" t="s">
        <v>33</v>
      </c>
      <c r="C538" s="36" t="s">
        <v>1216</v>
      </c>
      <c r="D538" s="37">
        <v>86372966</v>
      </c>
      <c r="E538" s="38">
        <v>34355000</v>
      </c>
      <c r="F538" s="38">
        <v>0</v>
      </c>
      <c r="G538" s="37">
        <v>120727966</v>
      </c>
    </row>
    <row r="539" spans="1:7" ht="12.75">
      <c r="A539" s="36" t="s">
        <v>1217</v>
      </c>
      <c r="B539" s="36" t="s">
        <v>33</v>
      </c>
      <c r="C539" s="36" t="s">
        <v>1218</v>
      </c>
      <c r="D539" s="37">
        <v>162777586</v>
      </c>
      <c r="E539" s="38">
        <v>47581000</v>
      </c>
      <c r="F539" s="38">
        <v>0</v>
      </c>
      <c r="G539" s="37">
        <v>210358586</v>
      </c>
    </row>
    <row r="540" spans="1:7" ht="12.75">
      <c r="A540" s="36" t="s">
        <v>1219</v>
      </c>
      <c r="B540" s="36" t="s">
        <v>33</v>
      </c>
      <c r="C540" s="36" t="s">
        <v>1220</v>
      </c>
      <c r="D540" s="37">
        <v>161973987</v>
      </c>
      <c r="E540" s="38">
        <v>54602000</v>
      </c>
      <c r="F540" s="38">
        <v>0</v>
      </c>
      <c r="G540" s="37">
        <v>216575987</v>
      </c>
    </row>
    <row r="541" spans="1:7" ht="12.75">
      <c r="A541" s="36" t="s">
        <v>1221</v>
      </c>
      <c r="B541" s="36" t="s">
        <v>33</v>
      </c>
      <c r="C541" s="36" t="s">
        <v>1222</v>
      </c>
      <c r="D541" s="37">
        <v>131104825</v>
      </c>
      <c r="E541" s="38">
        <v>48700000</v>
      </c>
      <c r="F541" s="38">
        <v>0</v>
      </c>
      <c r="G541" s="37">
        <v>179804825</v>
      </c>
    </row>
    <row r="542" spans="1:7" ht="12.75">
      <c r="A542" s="36" t="s">
        <v>1223</v>
      </c>
      <c r="B542" s="36" t="s">
        <v>33</v>
      </c>
      <c r="C542" s="36" t="s">
        <v>1224</v>
      </c>
      <c r="D542" s="37">
        <v>137272809</v>
      </c>
      <c r="E542" s="38">
        <v>55143000</v>
      </c>
      <c r="F542" s="38">
        <v>0</v>
      </c>
      <c r="G542" s="37">
        <v>192415809</v>
      </c>
    </row>
    <row r="543" spans="1:7" ht="12.75">
      <c r="A543" s="36" t="s">
        <v>1225</v>
      </c>
      <c r="B543" s="36" t="s">
        <v>33</v>
      </c>
      <c r="C543" s="36" t="s">
        <v>1226</v>
      </c>
      <c r="D543" s="37">
        <v>176881556</v>
      </c>
      <c r="E543" s="38">
        <v>78705000</v>
      </c>
      <c r="F543" s="38">
        <v>0</v>
      </c>
      <c r="G543" s="37">
        <v>255586556</v>
      </c>
    </row>
    <row r="544" spans="1:7" ht="12.75">
      <c r="A544" s="36" t="s">
        <v>1227</v>
      </c>
      <c r="B544" s="36" t="s">
        <v>33</v>
      </c>
      <c r="C544" s="36" t="s">
        <v>1228</v>
      </c>
      <c r="D544" s="37">
        <v>171841568</v>
      </c>
      <c r="E544" s="38">
        <v>82160000</v>
      </c>
      <c r="F544" s="38">
        <v>0</v>
      </c>
      <c r="G544" s="37">
        <v>254001568</v>
      </c>
    </row>
    <row r="545" spans="1:7" ht="12.75">
      <c r="A545" s="36" t="s">
        <v>1229</v>
      </c>
      <c r="B545" s="36" t="s">
        <v>33</v>
      </c>
      <c r="C545" s="36" t="s">
        <v>1230</v>
      </c>
      <c r="D545" s="37">
        <v>124055380</v>
      </c>
      <c r="E545" s="38">
        <v>39044000</v>
      </c>
      <c r="F545" s="38">
        <v>0</v>
      </c>
      <c r="G545" s="37">
        <v>163099380</v>
      </c>
    </row>
    <row r="546" spans="1:7" ht="12.75">
      <c r="A546" s="36" t="s">
        <v>1231</v>
      </c>
      <c r="B546" s="36" t="s">
        <v>33</v>
      </c>
      <c r="C546" s="36" t="s">
        <v>399</v>
      </c>
      <c r="D546" s="37">
        <v>116936925</v>
      </c>
      <c r="E546" s="38">
        <v>55606000</v>
      </c>
      <c r="F546" s="38">
        <v>0</v>
      </c>
      <c r="G546" s="37">
        <v>172542925</v>
      </c>
    </row>
    <row r="547" spans="1:7" ht="12.75">
      <c r="A547" s="36" t="s">
        <v>1232</v>
      </c>
      <c r="B547" s="36" t="s">
        <v>33</v>
      </c>
      <c r="C547" s="36" t="s">
        <v>1233</v>
      </c>
      <c r="D547" s="37">
        <v>176765155</v>
      </c>
      <c r="E547" s="38">
        <v>67101000</v>
      </c>
      <c r="F547" s="38">
        <v>0</v>
      </c>
      <c r="G547" s="37">
        <v>243866155</v>
      </c>
    </row>
    <row r="548" spans="1:7" ht="12.75">
      <c r="A548" s="36" t="s">
        <v>1234</v>
      </c>
      <c r="B548" s="36" t="s">
        <v>33</v>
      </c>
      <c r="C548" s="36" t="s">
        <v>1235</v>
      </c>
      <c r="D548" s="37">
        <v>198707850</v>
      </c>
      <c r="E548" s="38">
        <v>81137000</v>
      </c>
      <c r="F548" s="38">
        <v>0</v>
      </c>
      <c r="G548" s="37">
        <v>279844850</v>
      </c>
    </row>
    <row r="549" spans="1:7" ht="12.75">
      <c r="A549" s="36" t="s">
        <v>1236</v>
      </c>
      <c r="B549" s="36" t="s">
        <v>33</v>
      </c>
      <c r="C549" s="36" t="s">
        <v>1237</v>
      </c>
      <c r="D549" s="37">
        <v>144077644</v>
      </c>
      <c r="E549" s="38">
        <v>61755000</v>
      </c>
      <c r="F549" s="38">
        <v>0</v>
      </c>
      <c r="G549" s="37">
        <v>205832644</v>
      </c>
    </row>
    <row r="550" spans="1:7" ht="12.75">
      <c r="A550" s="36" t="s">
        <v>1238</v>
      </c>
      <c r="B550" s="36" t="s">
        <v>33</v>
      </c>
      <c r="C550" s="36" t="s">
        <v>1239</v>
      </c>
      <c r="D550" s="37">
        <v>384179124</v>
      </c>
      <c r="E550" s="38">
        <v>182667000</v>
      </c>
      <c r="F550" s="38">
        <v>0</v>
      </c>
      <c r="G550" s="37">
        <v>566846124</v>
      </c>
    </row>
    <row r="551" spans="1:7" ht="12.75">
      <c r="A551" s="36" t="s">
        <v>1240</v>
      </c>
      <c r="B551" s="36" t="s">
        <v>33</v>
      </c>
      <c r="C551" s="36" t="s">
        <v>1241</v>
      </c>
      <c r="D551" s="37">
        <v>315964989</v>
      </c>
      <c r="E551" s="38">
        <v>134796000</v>
      </c>
      <c r="F551" s="38">
        <v>0</v>
      </c>
      <c r="G551" s="37">
        <v>450760989</v>
      </c>
    </row>
    <row r="552" spans="1:7" ht="12.75">
      <c r="A552" s="36" t="s">
        <v>1242</v>
      </c>
      <c r="B552" s="36" t="s">
        <v>33</v>
      </c>
      <c r="C552" s="36" t="s">
        <v>1243</v>
      </c>
      <c r="D552" s="37">
        <v>182365586</v>
      </c>
      <c r="E552" s="38">
        <v>85865000</v>
      </c>
      <c r="F552" s="38">
        <v>0</v>
      </c>
      <c r="G552" s="37">
        <v>268230586</v>
      </c>
    </row>
    <row r="553" spans="1:7" ht="12.75">
      <c r="A553" s="36" t="s">
        <v>144</v>
      </c>
      <c r="B553" s="36" t="s">
        <v>33</v>
      </c>
      <c r="C553" s="36" t="s">
        <v>145</v>
      </c>
      <c r="D553" s="37">
        <v>2619374611</v>
      </c>
      <c r="E553" s="38">
        <v>1740194000</v>
      </c>
      <c r="F553" s="38">
        <v>0</v>
      </c>
      <c r="G553" s="37">
        <v>4359568611</v>
      </c>
    </row>
    <row r="554" spans="1:7" ht="12.75">
      <c r="A554" s="36" t="s">
        <v>1244</v>
      </c>
      <c r="B554" s="36" t="s">
        <v>33</v>
      </c>
      <c r="C554" s="36" t="s">
        <v>1245</v>
      </c>
      <c r="D554" s="37">
        <v>263238041</v>
      </c>
      <c r="E554" s="38">
        <v>103768000</v>
      </c>
      <c r="F554" s="38">
        <v>0</v>
      </c>
      <c r="G554" s="37">
        <v>367006041</v>
      </c>
    </row>
    <row r="555" spans="1:7" ht="12.75">
      <c r="A555" s="36" t="s">
        <v>1246</v>
      </c>
      <c r="B555" s="36" t="s">
        <v>33</v>
      </c>
      <c r="C555" s="36" t="s">
        <v>1247</v>
      </c>
      <c r="D555" s="37">
        <v>178955137</v>
      </c>
      <c r="E555" s="38">
        <v>81732000</v>
      </c>
      <c r="F555" s="38">
        <v>0</v>
      </c>
      <c r="G555" s="37">
        <v>260687137</v>
      </c>
    </row>
    <row r="556" spans="1:7" ht="12.75">
      <c r="A556" s="36" t="s">
        <v>1248</v>
      </c>
      <c r="B556" s="36" t="s">
        <v>33</v>
      </c>
      <c r="C556" s="36" t="s">
        <v>1249</v>
      </c>
      <c r="D556" s="37">
        <v>209242256</v>
      </c>
      <c r="E556" s="38">
        <v>100528000</v>
      </c>
      <c r="F556" s="38">
        <v>0</v>
      </c>
      <c r="G556" s="37">
        <v>309770256</v>
      </c>
    </row>
    <row r="557" spans="1:7" ht="12.75">
      <c r="A557" s="36" t="s">
        <v>1250</v>
      </c>
      <c r="B557" s="36" t="s">
        <v>33</v>
      </c>
      <c r="C557" s="36" t="s">
        <v>1251</v>
      </c>
      <c r="D557" s="37">
        <v>106628686</v>
      </c>
      <c r="E557" s="38">
        <v>35613000</v>
      </c>
      <c r="F557" s="38">
        <v>0</v>
      </c>
      <c r="G557" s="37">
        <v>142241686</v>
      </c>
    </row>
    <row r="558" spans="1:7" ht="12.75">
      <c r="A558" s="36" t="s">
        <v>1252</v>
      </c>
      <c r="B558" s="36" t="s">
        <v>33</v>
      </c>
      <c r="C558" s="36" t="s">
        <v>1253</v>
      </c>
      <c r="D558" s="37">
        <v>109981413</v>
      </c>
      <c r="E558" s="38">
        <v>49255000</v>
      </c>
      <c r="F558" s="38">
        <v>0</v>
      </c>
      <c r="G558" s="37">
        <v>159236413</v>
      </c>
    </row>
    <row r="559" spans="1:7" ht="12.75">
      <c r="A559" s="36" t="s">
        <v>1254</v>
      </c>
      <c r="B559" s="36" t="s">
        <v>33</v>
      </c>
      <c r="C559" s="36" t="s">
        <v>1255</v>
      </c>
      <c r="D559" s="37">
        <v>104512285</v>
      </c>
      <c r="E559" s="38">
        <v>42051000</v>
      </c>
      <c r="F559" s="38">
        <v>0</v>
      </c>
      <c r="G559" s="37">
        <v>146563285</v>
      </c>
    </row>
    <row r="560" spans="1:7" ht="12.75">
      <c r="A560" s="36" t="s">
        <v>1256</v>
      </c>
      <c r="B560" s="36" t="s">
        <v>33</v>
      </c>
      <c r="C560" s="36" t="s">
        <v>1257</v>
      </c>
      <c r="D560" s="37">
        <v>217974252</v>
      </c>
      <c r="E560" s="38">
        <v>87333000</v>
      </c>
      <c r="F560" s="38">
        <v>0</v>
      </c>
      <c r="G560" s="37">
        <v>305307252</v>
      </c>
    </row>
    <row r="561" spans="1:7" ht="12.75">
      <c r="A561" s="36" t="s">
        <v>1258</v>
      </c>
      <c r="B561" s="36" t="s">
        <v>33</v>
      </c>
      <c r="C561" s="36" t="s">
        <v>1259</v>
      </c>
      <c r="D561" s="37">
        <v>131038652</v>
      </c>
      <c r="E561" s="38">
        <v>58353000</v>
      </c>
      <c r="F561" s="38">
        <v>0</v>
      </c>
      <c r="G561" s="37">
        <v>189391652</v>
      </c>
    </row>
    <row r="562" spans="1:7" ht="12.75">
      <c r="A562" s="36" t="s">
        <v>1260</v>
      </c>
      <c r="B562" s="36" t="s">
        <v>33</v>
      </c>
      <c r="C562" s="36" t="s">
        <v>1261</v>
      </c>
      <c r="D562" s="37">
        <v>131159837</v>
      </c>
      <c r="E562" s="38">
        <v>55300000</v>
      </c>
      <c r="F562" s="38">
        <v>0</v>
      </c>
      <c r="G562" s="37">
        <v>186459837</v>
      </c>
    </row>
    <row r="563" spans="1:7" ht="12.75">
      <c r="A563" s="36" t="s">
        <v>1262</v>
      </c>
      <c r="B563" s="36" t="s">
        <v>33</v>
      </c>
      <c r="C563" s="36" t="s">
        <v>1263</v>
      </c>
      <c r="D563" s="37">
        <v>201349630</v>
      </c>
      <c r="E563" s="38">
        <v>92348000</v>
      </c>
      <c r="F563" s="38">
        <v>0</v>
      </c>
      <c r="G563" s="37">
        <v>293697630</v>
      </c>
    </row>
    <row r="564" spans="1:7" ht="12.75">
      <c r="A564" s="36" t="s">
        <v>1264</v>
      </c>
      <c r="B564" s="36" t="s">
        <v>33</v>
      </c>
      <c r="C564" s="36" t="s">
        <v>1265</v>
      </c>
      <c r="D564" s="37">
        <v>95772146</v>
      </c>
      <c r="E564" s="38">
        <v>36810000</v>
      </c>
      <c r="F564" s="38">
        <v>0</v>
      </c>
      <c r="G564" s="37">
        <v>132582146</v>
      </c>
    </row>
    <row r="565" spans="1:7" ht="12.75">
      <c r="A565" s="36" t="s">
        <v>1266</v>
      </c>
      <c r="B565" s="36" t="s">
        <v>33</v>
      </c>
      <c r="C565" s="36" t="s">
        <v>1267</v>
      </c>
      <c r="D565" s="37">
        <v>50139932</v>
      </c>
      <c r="E565" s="38">
        <v>18249000</v>
      </c>
      <c r="F565" s="38">
        <v>0</v>
      </c>
      <c r="G565" s="37">
        <v>68388932</v>
      </c>
    </row>
    <row r="566" spans="1:7" ht="12.75">
      <c r="A566" s="36" t="s">
        <v>1268</v>
      </c>
      <c r="B566" s="36" t="s">
        <v>33</v>
      </c>
      <c r="C566" s="36" t="s">
        <v>1269</v>
      </c>
      <c r="D566" s="37">
        <v>232678318</v>
      </c>
      <c r="E566" s="38">
        <v>99254000</v>
      </c>
      <c r="F566" s="38">
        <v>0</v>
      </c>
      <c r="G566" s="37">
        <v>331932318</v>
      </c>
    </row>
    <row r="567" spans="1:7" ht="12.75">
      <c r="A567" s="36" t="s">
        <v>1270</v>
      </c>
      <c r="B567" s="36" t="s">
        <v>33</v>
      </c>
      <c r="C567" s="36" t="s">
        <v>1271</v>
      </c>
      <c r="D567" s="37">
        <v>376593022</v>
      </c>
      <c r="E567" s="38">
        <v>183128000</v>
      </c>
      <c r="F567" s="38">
        <v>0</v>
      </c>
      <c r="G567" s="37">
        <v>559721022</v>
      </c>
    </row>
    <row r="568" spans="1:7" ht="12.75">
      <c r="A568" s="36" t="s">
        <v>1272</v>
      </c>
      <c r="B568" s="36" t="s">
        <v>33</v>
      </c>
      <c r="C568" s="36" t="s">
        <v>1273</v>
      </c>
      <c r="D568" s="37">
        <v>142862653</v>
      </c>
      <c r="E568" s="38">
        <v>36425000</v>
      </c>
      <c r="F568" s="38">
        <v>0</v>
      </c>
      <c r="G568" s="37">
        <v>179287653</v>
      </c>
    </row>
    <row r="569" spans="1:7" ht="12.75">
      <c r="A569" s="36" t="s">
        <v>1274</v>
      </c>
      <c r="B569" s="36" t="s">
        <v>33</v>
      </c>
      <c r="C569" s="36" t="s">
        <v>1275</v>
      </c>
      <c r="D569" s="37">
        <v>288849378</v>
      </c>
      <c r="E569" s="38">
        <v>79793000</v>
      </c>
      <c r="F569" s="38">
        <v>0</v>
      </c>
      <c r="G569" s="37">
        <v>368642378</v>
      </c>
    </row>
    <row r="570" spans="1:7" ht="12.75">
      <c r="A570" s="36" t="s">
        <v>1276</v>
      </c>
      <c r="B570" s="36" t="s">
        <v>33</v>
      </c>
      <c r="C570" s="36" t="s">
        <v>1277</v>
      </c>
      <c r="D570" s="37">
        <v>124125572</v>
      </c>
      <c r="E570" s="38">
        <v>47153000</v>
      </c>
      <c r="F570" s="38">
        <v>0</v>
      </c>
      <c r="G570" s="37">
        <v>171278572</v>
      </c>
    </row>
    <row r="571" spans="1:7" ht="12.75">
      <c r="A571" s="36" t="s">
        <v>1278</v>
      </c>
      <c r="B571" s="36" t="s">
        <v>33</v>
      </c>
      <c r="C571" s="36" t="s">
        <v>1279</v>
      </c>
      <c r="D571" s="37">
        <v>474911094</v>
      </c>
      <c r="E571" s="38">
        <v>245516000</v>
      </c>
      <c r="F571" s="38">
        <v>0</v>
      </c>
      <c r="G571" s="37">
        <v>720427094</v>
      </c>
    </row>
    <row r="572" spans="1:7" ht="12.75">
      <c r="A572" s="36" t="s">
        <v>1280</v>
      </c>
      <c r="B572" s="36" t="s">
        <v>33</v>
      </c>
      <c r="C572" s="36" t="s">
        <v>1281</v>
      </c>
      <c r="D572" s="37">
        <v>127000891</v>
      </c>
      <c r="E572" s="38">
        <v>58151000</v>
      </c>
      <c r="F572" s="38">
        <v>0</v>
      </c>
      <c r="G572" s="37">
        <v>185151891</v>
      </c>
    </row>
    <row r="573" spans="1:7" ht="12.75">
      <c r="A573" s="36" t="s">
        <v>1282</v>
      </c>
      <c r="B573" s="36" t="s">
        <v>33</v>
      </c>
      <c r="C573" s="36" t="s">
        <v>1283</v>
      </c>
      <c r="D573" s="37">
        <v>82376002</v>
      </c>
      <c r="E573" s="38">
        <v>30326000</v>
      </c>
      <c r="F573" s="38">
        <v>0</v>
      </c>
      <c r="G573" s="37">
        <v>112702002</v>
      </c>
    </row>
    <row r="574" spans="1:7" ht="12.75">
      <c r="A574" s="36" t="s">
        <v>1284</v>
      </c>
      <c r="B574" s="36" t="s">
        <v>33</v>
      </c>
      <c r="C574" s="36" t="s">
        <v>1285</v>
      </c>
      <c r="D574" s="37">
        <v>162544174</v>
      </c>
      <c r="E574" s="38">
        <v>45057000</v>
      </c>
      <c r="F574" s="38">
        <v>0</v>
      </c>
      <c r="G574" s="37">
        <v>207601174</v>
      </c>
    </row>
    <row r="575" spans="1:7" ht="12.75">
      <c r="A575" s="36" t="s">
        <v>1286</v>
      </c>
      <c r="B575" s="36" t="s">
        <v>33</v>
      </c>
      <c r="C575" s="36" t="s">
        <v>1287</v>
      </c>
      <c r="D575" s="37">
        <v>68103158</v>
      </c>
      <c r="E575" s="38">
        <v>31054000</v>
      </c>
      <c r="F575" s="38">
        <v>0</v>
      </c>
      <c r="G575" s="37">
        <v>99157158</v>
      </c>
    </row>
    <row r="576" spans="1:7" ht="12.75">
      <c r="A576" s="36" t="s">
        <v>1288</v>
      </c>
      <c r="B576" s="36" t="s">
        <v>33</v>
      </c>
      <c r="C576" s="36" t="s">
        <v>1289</v>
      </c>
      <c r="D576" s="37">
        <v>50038723</v>
      </c>
      <c r="E576" s="38">
        <v>14695000</v>
      </c>
      <c r="F576" s="38">
        <v>0</v>
      </c>
      <c r="G576" s="37">
        <v>64733723</v>
      </c>
    </row>
    <row r="577" spans="1:7" ht="12.75">
      <c r="A577" s="36" t="s">
        <v>1290</v>
      </c>
      <c r="B577" s="36" t="s">
        <v>33</v>
      </c>
      <c r="C577" s="36" t="s">
        <v>1291</v>
      </c>
      <c r="D577" s="37">
        <v>278879728</v>
      </c>
      <c r="E577" s="38">
        <v>142177000</v>
      </c>
      <c r="F577" s="38">
        <v>0</v>
      </c>
      <c r="G577" s="37">
        <v>421056728</v>
      </c>
    </row>
    <row r="578" spans="1:7" ht="12.75">
      <c r="A578" s="36" t="s">
        <v>1292</v>
      </c>
      <c r="B578" s="36" t="s">
        <v>33</v>
      </c>
      <c r="C578" s="36" t="s">
        <v>1293</v>
      </c>
      <c r="D578" s="37">
        <v>347756760</v>
      </c>
      <c r="E578" s="38">
        <v>160742000</v>
      </c>
      <c r="F578" s="38">
        <v>0</v>
      </c>
      <c r="G578" s="37">
        <v>508498760</v>
      </c>
    </row>
    <row r="579" spans="1:7" ht="12.75">
      <c r="A579" s="36" t="s">
        <v>1294</v>
      </c>
      <c r="B579" s="36" t="s">
        <v>33</v>
      </c>
      <c r="C579" s="36" t="s">
        <v>1295</v>
      </c>
      <c r="D579" s="37">
        <v>297326171</v>
      </c>
      <c r="E579" s="38">
        <v>111988000</v>
      </c>
      <c r="F579" s="38">
        <v>0</v>
      </c>
      <c r="G579" s="37">
        <v>409314171</v>
      </c>
    </row>
    <row r="580" spans="1:7" ht="12.75">
      <c r="A580" s="36" t="s">
        <v>1296</v>
      </c>
      <c r="B580" s="36" t="s">
        <v>33</v>
      </c>
      <c r="C580" s="36" t="s">
        <v>1297</v>
      </c>
      <c r="D580" s="37">
        <v>553272131</v>
      </c>
      <c r="E580" s="38">
        <v>103754000</v>
      </c>
      <c r="F580" s="38">
        <v>0</v>
      </c>
      <c r="G580" s="37">
        <v>657026131</v>
      </c>
    </row>
    <row r="581" spans="1:7" ht="12.75">
      <c r="A581" s="36" t="s">
        <v>1298</v>
      </c>
      <c r="B581" s="36" t="s">
        <v>33</v>
      </c>
      <c r="C581" s="36" t="s">
        <v>1299</v>
      </c>
      <c r="D581" s="37">
        <v>76206747</v>
      </c>
      <c r="E581" s="38">
        <v>31776000</v>
      </c>
      <c r="F581" s="38">
        <v>0</v>
      </c>
      <c r="G581" s="37">
        <v>107982747</v>
      </c>
    </row>
    <row r="582" spans="1:7" ht="12.75">
      <c r="A582" s="36" t="s">
        <v>146</v>
      </c>
      <c r="B582" s="36" t="s">
        <v>33</v>
      </c>
      <c r="C582" s="36" t="s">
        <v>1300</v>
      </c>
      <c r="D582" s="37">
        <v>1193650089</v>
      </c>
      <c r="E582" s="38">
        <v>518059000</v>
      </c>
      <c r="F582" s="38">
        <v>0</v>
      </c>
      <c r="G582" s="37">
        <v>1711709089</v>
      </c>
    </row>
    <row r="583" spans="1:7" ht="12.75">
      <c r="A583" s="36" t="s">
        <v>148</v>
      </c>
      <c r="B583" s="36" t="s">
        <v>35</v>
      </c>
      <c r="C583" s="36" t="s">
        <v>1301</v>
      </c>
      <c r="D583" s="37">
        <v>5036829569</v>
      </c>
      <c r="E583" s="38">
        <v>1027345000</v>
      </c>
      <c r="F583" s="38">
        <v>0</v>
      </c>
      <c r="G583" s="37">
        <v>6064174569</v>
      </c>
    </row>
    <row r="584" spans="1:7" ht="12.75">
      <c r="A584" s="36" t="s">
        <v>1302</v>
      </c>
      <c r="B584" s="36" t="s">
        <v>35</v>
      </c>
      <c r="C584" s="36" t="s">
        <v>1303</v>
      </c>
      <c r="D584" s="37">
        <v>312854306</v>
      </c>
      <c r="E584" s="38">
        <v>83385000</v>
      </c>
      <c r="F584" s="38">
        <v>0</v>
      </c>
      <c r="G584" s="37">
        <v>396239306</v>
      </c>
    </row>
    <row r="585" spans="1:7" ht="12.75">
      <c r="A585" s="36" t="s">
        <v>1304</v>
      </c>
      <c r="B585" s="36" t="s">
        <v>35</v>
      </c>
      <c r="C585" s="36" t="s">
        <v>1305</v>
      </c>
      <c r="D585" s="37">
        <v>1031452184</v>
      </c>
      <c r="E585" s="38">
        <v>51485000</v>
      </c>
      <c r="F585" s="38">
        <v>0</v>
      </c>
      <c r="G585" s="37">
        <v>1082937184</v>
      </c>
    </row>
    <row r="586" spans="1:7" ht="12.75">
      <c r="A586" s="36" t="s">
        <v>1306</v>
      </c>
      <c r="B586" s="36" t="s">
        <v>35</v>
      </c>
      <c r="C586" s="36" t="s">
        <v>1307</v>
      </c>
      <c r="D586" s="37">
        <v>279917894</v>
      </c>
      <c r="E586" s="38">
        <v>55617000</v>
      </c>
      <c r="F586" s="38">
        <v>0</v>
      </c>
      <c r="G586" s="37">
        <v>335534894</v>
      </c>
    </row>
    <row r="587" spans="1:7" ht="12.75">
      <c r="A587" s="36" t="s">
        <v>1308</v>
      </c>
      <c r="B587" s="36" t="s">
        <v>35</v>
      </c>
      <c r="C587" s="36" t="s">
        <v>1309</v>
      </c>
      <c r="D587" s="37">
        <v>542426260</v>
      </c>
      <c r="E587" s="38">
        <v>60319000</v>
      </c>
      <c r="F587" s="38">
        <v>0</v>
      </c>
      <c r="G587" s="37">
        <v>602745260</v>
      </c>
    </row>
    <row r="588" spans="1:7" ht="12.75">
      <c r="A588" s="36" t="s">
        <v>1310</v>
      </c>
      <c r="B588" s="36" t="s">
        <v>35</v>
      </c>
      <c r="C588" s="36" t="s">
        <v>1311</v>
      </c>
      <c r="D588" s="37">
        <v>218431852</v>
      </c>
      <c r="E588" s="38">
        <v>87940000</v>
      </c>
      <c r="F588" s="38">
        <v>0</v>
      </c>
      <c r="G588" s="37">
        <v>306371852</v>
      </c>
    </row>
    <row r="589" spans="1:7" ht="12.75">
      <c r="A589" s="36" t="s">
        <v>1312</v>
      </c>
      <c r="B589" s="36" t="s">
        <v>35</v>
      </c>
      <c r="C589" s="36" t="s">
        <v>1313</v>
      </c>
      <c r="D589" s="37">
        <v>644804675</v>
      </c>
      <c r="E589" s="38">
        <v>87841000</v>
      </c>
      <c r="F589" s="38">
        <v>0</v>
      </c>
      <c r="G589" s="37">
        <v>732645675</v>
      </c>
    </row>
    <row r="590" spans="1:7" ht="12.75">
      <c r="A590" s="36" t="s">
        <v>1314</v>
      </c>
      <c r="B590" s="36" t="s">
        <v>35</v>
      </c>
      <c r="C590" s="36" t="s">
        <v>1315</v>
      </c>
      <c r="D590" s="37">
        <v>625136472</v>
      </c>
      <c r="E590" s="38">
        <v>59201000</v>
      </c>
      <c r="F590" s="38">
        <v>0</v>
      </c>
      <c r="G590" s="37">
        <v>684337472</v>
      </c>
    </row>
    <row r="591" spans="1:7" ht="12.75">
      <c r="A591" s="36" t="s">
        <v>1316</v>
      </c>
      <c r="B591" s="36" t="s">
        <v>35</v>
      </c>
      <c r="C591" s="36" t="s">
        <v>1317</v>
      </c>
      <c r="D591" s="37">
        <v>162923372</v>
      </c>
      <c r="E591" s="38">
        <v>45455000</v>
      </c>
      <c r="F591" s="38">
        <v>0</v>
      </c>
      <c r="G591" s="37">
        <v>208378372</v>
      </c>
    </row>
    <row r="592" spans="1:7" ht="12.75">
      <c r="A592" s="36" t="s">
        <v>1318</v>
      </c>
      <c r="B592" s="36" t="s">
        <v>35</v>
      </c>
      <c r="C592" s="36" t="s">
        <v>1319</v>
      </c>
      <c r="D592" s="37">
        <v>330476302</v>
      </c>
      <c r="E592" s="38">
        <v>50615000</v>
      </c>
      <c r="F592" s="38">
        <v>0</v>
      </c>
      <c r="G592" s="37">
        <v>381091302</v>
      </c>
    </row>
    <row r="593" spans="1:7" ht="12.75">
      <c r="A593" s="36" t="s">
        <v>1320</v>
      </c>
      <c r="B593" s="36" t="s">
        <v>35</v>
      </c>
      <c r="C593" s="36" t="s">
        <v>1321</v>
      </c>
      <c r="D593" s="37">
        <v>163373460</v>
      </c>
      <c r="E593" s="38">
        <v>34984000</v>
      </c>
      <c r="F593" s="38">
        <v>0</v>
      </c>
      <c r="G593" s="37">
        <v>198357460</v>
      </c>
    </row>
    <row r="594" spans="1:7" ht="12.75">
      <c r="A594" s="36" t="s">
        <v>1322</v>
      </c>
      <c r="B594" s="36" t="s">
        <v>35</v>
      </c>
      <c r="C594" s="36" t="s">
        <v>1323</v>
      </c>
      <c r="D594" s="37">
        <v>385688509</v>
      </c>
      <c r="E594" s="38">
        <v>110164000</v>
      </c>
      <c r="F594" s="38">
        <v>0</v>
      </c>
      <c r="G594" s="37">
        <v>495852509</v>
      </c>
    </row>
    <row r="595" spans="1:7" ht="12.75">
      <c r="A595" s="36" t="s">
        <v>1324</v>
      </c>
      <c r="B595" s="36" t="s">
        <v>35</v>
      </c>
      <c r="C595" s="36" t="s">
        <v>1325</v>
      </c>
      <c r="D595" s="37">
        <v>152424951</v>
      </c>
      <c r="E595" s="38">
        <v>44038000</v>
      </c>
      <c r="F595" s="38">
        <v>0</v>
      </c>
      <c r="G595" s="37">
        <v>196462951</v>
      </c>
    </row>
    <row r="596" spans="1:7" ht="12.75">
      <c r="A596" s="36" t="s">
        <v>1326</v>
      </c>
      <c r="B596" s="36" t="s">
        <v>35</v>
      </c>
      <c r="C596" s="36" t="s">
        <v>1327</v>
      </c>
      <c r="D596" s="37">
        <v>552380777</v>
      </c>
      <c r="E596" s="38">
        <v>34631000</v>
      </c>
      <c r="F596" s="38">
        <v>0</v>
      </c>
      <c r="G596" s="37">
        <v>587011777</v>
      </c>
    </row>
    <row r="597" spans="1:7" ht="12.75">
      <c r="A597" s="36" t="s">
        <v>1328</v>
      </c>
      <c r="B597" s="36" t="s">
        <v>35</v>
      </c>
      <c r="C597" s="36" t="s">
        <v>1329</v>
      </c>
      <c r="D597" s="37">
        <v>880924973</v>
      </c>
      <c r="E597" s="38">
        <v>177519000</v>
      </c>
      <c r="F597" s="38">
        <v>0</v>
      </c>
      <c r="G597" s="37">
        <v>1058443973</v>
      </c>
    </row>
    <row r="598" spans="1:7" ht="12.75">
      <c r="A598" s="36" t="s">
        <v>1330</v>
      </c>
      <c r="B598" s="36" t="s">
        <v>35</v>
      </c>
      <c r="C598" s="36" t="s">
        <v>1331</v>
      </c>
      <c r="D598" s="37">
        <v>152703262</v>
      </c>
      <c r="E598" s="38">
        <v>13491000</v>
      </c>
      <c r="F598" s="38">
        <v>0</v>
      </c>
      <c r="G598" s="37">
        <v>166194262</v>
      </c>
    </row>
    <row r="599" spans="1:7" ht="12.75">
      <c r="A599" s="36" t="s">
        <v>1332</v>
      </c>
      <c r="B599" s="36" t="s">
        <v>35</v>
      </c>
      <c r="C599" s="36" t="s">
        <v>1333</v>
      </c>
      <c r="D599" s="37">
        <v>353607817</v>
      </c>
      <c r="E599" s="38">
        <v>58155000</v>
      </c>
      <c r="F599" s="38">
        <v>0</v>
      </c>
      <c r="G599" s="37">
        <v>411762817</v>
      </c>
    </row>
    <row r="600" spans="1:7" ht="12.75">
      <c r="A600" s="36" t="s">
        <v>1334</v>
      </c>
      <c r="B600" s="36" t="s">
        <v>35</v>
      </c>
      <c r="C600" s="36" t="s">
        <v>1335</v>
      </c>
      <c r="D600" s="37">
        <v>444014290</v>
      </c>
      <c r="E600" s="38">
        <v>56311000</v>
      </c>
      <c r="F600" s="38">
        <v>0</v>
      </c>
      <c r="G600" s="37">
        <v>500325290</v>
      </c>
    </row>
    <row r="601" spans="1:7" ht="12.75">
      <c r="A601" s="36" t="s">
        <v>1336</v>
      </c>
      <c r="B601" s="36" t="s">
        <v>35</v>
      </c>
      <c r="C601" s="36" t="s">
        <v>1337</v>
      </c>
      <c r="D601" s="37">
        <v>617227901</v>
      </c>
      <c r="E601" s="38">
        <v>95107000</v>
      </c>
      <c r="F601" s="38">
        <v>0</v>
      </c>
      <c r="G601" s="37">
        <v>712334901</v>
      </c>
    </row>
    <row r="602" spans="1:7" ht="12.75">
      <c r="A602" s="36" t="s">
        <v>1338</v>
      </c>
      <c r="B602" s="36" t="s">
        <v>35</v>
      </c>
      <c r="C602" s="36" t="s">
        <v>1339</v>
      </c>
      <c r="D602" s="37">
        <v>387920548</v>
      </c>
      <c r="E602" s="38">
        <v>77593000</v>
      </c>
      <c r="F602" s="38">
        <v>0</v>
      </c>
      <c r="G602" s="37">
        <v>465513548</v>
      </c>
    </row>
    <row r="603" spans="1:7" ht="12.75">
      <c r="A603" s="36" t="s">
        <v>1340</v>
      </c>
      <c r="B603" s="36" t="s">
        <v>35</v>
      </c>
      <c r="C603" s="36" t="s">
        <v>1341</v>
      </c>
      <c r="D603" s="37">
        <v>228683460</v>
      </c>
      <c r="E603" s="38">
        <v>54646000</v>
      </c>
      <c r="F603" s="38">
        <v>0</v>
      </c>
      <c r="G603" s="37">
        <v>283329460</v>
      </c>
    </row>
    <row r="604" spans="1:7" ht="12.75">
      <c r="A604" s="36" t="s">
        <v>1342</v>
      </c>
      <c r="B604" s="36" t="s">
        <v>35</v>
      </c>
      <c r="C604" s="36" t="s">
        <v>1343</v>
      </c>
      <c r="D604" s="37">
        <v>184992661</v>
      </c>
      <c r="E604" s="38">
        <v>45101000</v>
      </c>
      <c r="F604" s="38">
        <v>0</v>
      </c>
      <c r="G604" s="37">
        <v>230093661</v>
      </c>
    </row>
    <row r="605" spans="1:7" ht="12.75">
      <c r="A605" s="36" t="s">
        <v>1344</v>
      </c>
      <c r="B605" s="36" t="s">
        <v>35</v>
      </c>
      <c r="C605" s="36" t="s">
        <v>1345</v>
      </c>
      <c r="D605" s="37">
        <v>202805931</v>
      </c>
      <c r="E605" s="38">
        <v>41259000</v>
      </c>
      <c r="F605" s="38">
        <v>0</v>
      </c>
      <c r="G605" s="37">
        <v>244064931</v>
      </c>
    </row>
    <row r="606" spans="1:7" ht="12.75">
      <c r="A606" s="36" t="s">
        <v>1346</v>
      </c>
      <c r="B606" s="36" t="s">
        <v>35</v>
      </c>
      <c r="C606" s="36" t="s">
        <v>1347</v>
      </c>
      <c r="D606" s="37">
        <v>425305890</v>
      </c>
      <c r="E606" s="38">
        <v>72724000</v>
      </c>
      <c r="F606" s="38">
        <v>0</v>
      </c>
      <c r="G606" s="37">
        <v>498029890</v>
      </c>
    </row>
    <row r="607" spans="1:7" ht="12.75">
      <c r="A607" s="36" t="s">
        <v>1348</v>
      </c>
      <c r="B607" s="36" t="s">
        <v>35</v>
      </c>
      <c r="C607" s="36" t="s">
        <v>1349</v>
      </c>
      <c r="D607" s="37">
        <v>1293220233</v>
      </c>
      <c r="E607" s="38">
        <v>229659000</v>
      </c>
      <c r="F607" s="38">
        <v>0</v>
      </c>
      <c r="G607" s="37">
        <v>1522879233</v>
      </c>
    </row>
    <row r="608" spans="1:7" ht="12.75">
      <c r="A608" s="36" t="s">
        <v>1350</v>
      </c>
      <c r="B608" s="36" t="s">
        <v>35</v>
      </c>
      <c r="C608" s="36" t="s">
        <v>1351</v>
      </c>
      <c r="D608" s="37">
        <v>114791662</v>
      </c>
      <c r="E608" s="38">
        <v>38845000</v>
      </c>
      <c r="F608" s="38">
        <v>0</v>
      </c>
      <c r="G608" s="37">
        <v>153636662</v>
      </c>
    </row>
    <row r="609" spans="1:7" ht="12.75">
      <c r="A609" s="36" t="s">
        <v>1352</v>
      </c>
      <c r="B609" s="36" t="s">
        <v>35</v>
      </c>
      <c r="C609" s="36" t="s">
        <v>1353</v>
      </c>
      <c r="D609" s="37">
        <v>97341506</v>
      </c>
      <c r="E609" s="38">
        <v>19803000</v>
      </c>
      <c r="F609" s="38">
        <v>0</v>
      </c>
      <c r="G609" s="37">
        <v>117144506</v>
      </c>
    </row>
    <row r="610" spans="1:7" ht="12.75">
      <c r="A610" s="36" t="s">
        <v>1354</v>
      </c>
      <c r="B610" s="36" t="s">
        <v>35</v>
      </c>
      <c r="C610" s="36" t="s">
        <v>1355</v>
      </c>
      <c r="D610" s="37">
        <v>847760410</v>
      </c>
      <c r="E610" s="38">
        <v>149789000</v>
      </c>
      <c r="F610" s="38">
        <v>0</v>
      </c>
      <c r="G610" s="37">
        <v>997549410</v>
      </c>
    </row>
    <row r="611" spans="1:7" ht="12.75">
      <c r="A611" s="36" t="s">
        <v>1356</v>
      </c>
      <c r="B611" s="36" t="s">
        <v>35</v>
      </c>
      <c r="C611" s="36" t="s">
        <v>1357</v>
      </c>
      <c r="D611" s="37">
        <v>344108226</v>
      </c>
      <c r="E611" s="38">
        <v>103120000</v>
      </c>
      <c r="F611" s="38">
        <v>0</v>
      </c>
      <c r="G611" s="37">
        <v>447228226</v>
      </c>
    </row>
    <row r="612" spans="1:7" ht="12.75">
      <c r="A612" s="36" t="s">
        <v>1358</v>
      </c>
      <c r="B612" s="36" t="s">
        <v>35</v>
      </c>
      <c r="C612" s="36" t="s">
        <v>1359</v>
      </c>
      <c r="D612" s="37">
        <v>175656125</v>
      </c>
      <c r="E612" s="38">
        <v>52031000</v>
      </c>
      <c r="F612" s="38">
        <v>0</v>
      </c>
      <c r="G612" s="37">
        <v>227687125</v>
      </c>
    </row>
    <row r="613" spans="1:7" ht="12.75">
      <c r="A613" s="36" t="s">
        <v>151</v>
      </c>
      <c r="B613" s="36" t="s">
        <v>37</v>
      </c>
      <c r="C613" s="36" t="s">
        <v>152</v>
      </c>
      <c r="D613" s="37">
        <v>3158944467</v>
      </c>
      <c r="E613" s="38">
        <v>1819703000</v>
      </c>
      <c r="F613" s="38">
        <v>0</v>
      </c>
      <c r="G613" s="37">
        <v>4978647467</v>
      </c>
    </row>
    <row r="614" spans="1:7" ht="12.75">
      <c r="A614" s="36" t="s">
        <v>1360</v>
      </c>
      <c r="B614" s="36" t="s">
        <v>37</v>
      </c>
      <c r="C614" s="36" t="s">
        <v>1361</v>
      </c>
      <c r="D614" s="37">
        <v>833582046</v>
      </c>
      <c r="E614" s="38">
        <v>233480000</v>
      </c>
      <c r="F614" s="38">
        <v>0</v>
      </c>
      <c r="G614" s="37">
        <v>1067062046</v>
      </c>
    </row>
    <row r="615" spans="1:7" ht="12.75">
      <c r="A615" s="36" t="s">
        <v>1362</v>
      </c>
      <c r="B615" s="36" t="s">
        <v>37</v>
      </c>
      <c r="C615" s="36" t="s">
        <v>1363</v>
      </c>
      <c r="D615" s="37">
        <v>203434956</v>
      </c>
      <c r="E615" s="38">
        <v>76211000</v>
      </c>
      <c r="F615" s="38">
        <v>0</v>
      </c>
      <c r="G615" s="37">
        <v>279645956</v>
      </c>
    </row>
    <row r="616" spans="1:7" ht="12.75">
      <c r="A616" s="36" t="s">
        <v>1364</v>
      </c>
      <c r="B616" s="36" t="s">
        <v>37</v>
      </c>
      <c r="C616" s="36" t="s">
        <v>1365</v>
      </c>
      <c r="D616" s="37">
        <v>320495483</v>
      </c>
      <c r="E616" s="38">
        <v>133849000</v>
      </c>
      <c r="F616" s="38">
        <v>0</v>
      </c>
      <c r="G616" s="37">
        <v>454344483</v>
      </c>
    </row>
    <row r="617" spans="1:7" ht="12.75">
      <c r="A617" s="36" t="s">
        <v>1366</v>
      </c>
      <c r="B617" s="36" t="s">
        <v>37</v>
      </c>
      <c r="C617" s="36" t="s">
        <v>1367</v>
      </c>
      <c r="D617" s="37">
        <v>530649834</v>
      </c>
      <c r="E617" s="38">
        <v>177189000</v>
      </c>
      <c r="F617" s="38">
        <v>0</v>
      </c>
      <c r="G617" s="37">
        <v>707838834</v>
      </c>
    </row>
    <row r="618" spans="1:7" ht="12.75">
      <c r="A618" s="36" t="s">
        <v>1368</v>
      </c>
      <c r="B618" s="36" t="s">
        <v>37</v>
      </c>
      <c r="C618" s="36" t="s">
        <v>1369</v>
      </c>
      <c r="D618" s="37">
        <v>62208163</v>
      </c>
      <c r="E618" s="38">
        <v>29196000</v>
      </c>
      <c r="F618" s="38">
        <v>0</v>
      </c>
      <c r="G618" s="37">
        <v>91404163</v>
      </c>
    </row>
    <row r="619" spans="1:7" ht="12.75">
      <c r="A619" s="36" t="s">
        <v>1370</v>
      </c>
      <c r="B619" s="36" t="s">
        <v>37</v>
      </c>
      <c r="C619" s="36" t="s">
        <v>1371</v>
      </c>
      <c r="D619" s="37">
        <v>331558155</v>
      </c>
      <c r="E619" s="38">
        <v>63075000</v>
      </c>
      <c r="F619" s="38">
        <v>0</v>
      </c>
      <c r="G619" s="37">
        <v>394633155</v>
      </c>
    </row>
    <row r="620" spans="1:7" ht="12.75">
      <c r="A620" s="36" t="s">
        <v>1372</v>
      </c>
      <c r="B620" s="36" t="s">
        <v>37</v>
      </c>
      <c r="C620" s="36" t="s">
        <v>1373</v>
      </c>
      <c r="D620" s="37">
        <v>477007327</v>
      </c>
      <c r="E620" s="38">
        <v>222886000</v>
      </c>
      <c r="F620" s="38">
        <v>0</v>
      </c>
      <c r="G620" s="37">
        <v>699893327</v>
      </c>
    </row>
    <row r="621" spans="1:7" ht="12.75">
      <c r="A621" s="36" t="s">
        <v>1374</v>
      </c>
      <c r="B621" s="36" t="s">
        <v>37</v>
      </c>
      <c r="C621" s="36" t="s">
        <v>1375</v>
      </c>
      <c r="D621" s="37">
        <v>279418533</v>
      </c>
      <c r="E621" s="38">
        <v>60741000</v>
      </c>
      <c r="F621" s="38">
        <v>0</v>
      </c>
      <c r="G621" s="37">
        <v>340159533</v>
      </c>
    </row>
    <row r="622" spans="1:7" ht="12.75">
      <c r="A622" s="36" t="s">
        <v>1376</v>
      </c>
      <c r="B622" s="36" t="s">
        <v>37</v>
      </c>
      <c r="C622" s="36" t="s">
        <v>1377</v>
      </c>
      <c r="D622" s="37">
        <v>73608597</v>
      </c>
      <c r="E622" s="38">
        <v>30808000</v>
      </c>
      <c r="F622" s="38">
        <v>0</v>
      </c>
      <c r="G622" s="37">
        <v>104416597</v>
      </c>
    </row>
    <row r="623" spans="1:7" ht="12.75">
      <c r="A623" s="36" t="s">
        <v>1378</v>
      </c>
      <c r="B623" s="36" t="s">
        <v>37</v>
      </c>
      <c r="C623" s="36" t="s">
        <v>1379</v>
      </c>
      <c r="D623" s="37">
        <v>1099129020</v>
      </c>
      <c r="E623" s="38">
        <v>507749000</v>
      </c>
      <c r="F623" s="38">
        <v>0</v>
      </c>
      <c r="G623" s="37">
        <v>1606878020</v>
      </c>
    </row>
    <row r="624" spans="1:7" ht="12.75">
      <c r="A624" s="36" t="s">
        <v>1380</v>
      </c>
      <c r="B624" s="36" t="s">
        <v>37</v>
      </c>
      <c r="C624" s="36" t="s">
        <v>1381</v>
      </c>
      <c r="D624" s="37">
        <v>507057634</v>
      </c>
      <c r="E624" s="38">
        <v>237515000</v>
      </c>
      <c r="F624" s="38">
        <v>0</v>
      </c>
      <c r="G624" s="37">
        <v>744572634</v>
      </c>
    </row>
    <row r="625" spans="1:7" ht="12.75">
      <c r="A625" s="36" t="s">
        <v>1382</v>
      </c>
      <c r="B625" s="36" t="s">
        <v>37</v>
      </c>
      <c r="C625" s="36" t="s">
        <v>332</v>
      </c>
      <c r="D625" s="37">
        <v>401331052</v>
      </c>
      <c r="E625" s="38">
        <v>141003000</v>
      </c>
      <c r="F625" s="38">
        <v>0</v>
      </c>
      <c r="G625" s="37">
        <v>542334052</v>
      </c>
    </row>
    <row r="626" spans="1:7" ht="12.75">
      <c r="A626" s="36" t="s">
        <v>1383</v>
      </c>
      <c r="B626" s="36" t="s">
        <v>37</v>
      </c>
      <c r="C626" s="36" t="s">
        <v>1384</v>
      </c>
      <c r="D626" s="37">
        <v>116553304</v>
      </c>
      <c r="E626" s="38">
        <v>50498000</v>
      </c>
      <c r="F626" s="38">
        <v>0</v>
      </c>
      <c r="G626" s="37">
        <v>167051304</v>
      </c>
    </row>
    <row r="627" spans="1:7" ht="12.75">
      <c r="A627" s="36" t="s">
        <v>1385</v>
      </c>
      <c r="B627" s="36" t="s">
        <v>37</v>
      </c>
      <c r="C627" s="36" t="s">
        <v>1386</v>
      </c>
      <c r="D627" s="37">
        <v>248911563</v>
      </c>
      <c r="E627" s="38">
        <v>86751000</v>
      </c>
      <c r="F627" s="38">
        <v>0</v>
      </c>
      <c r="G627" s="37">
        <v>335662563</v>
      </c>
    </row>
    <row r="628" spans="1:7" ht="12.75">
      <c r="A628" s="36" t="s">
        <v>1387</v>
      </c>
      <c r="B628" s="36" t="s">
        <v>37</v>
      </c>
      <c r="C628" s="36" t="s">
        <v>1388</v>
      </c>
      <c r="D628" s="37">
        <v>581301688</v>
      </c>
      <c r="E628" s="38">
        <v>205735000</v>
      </c>
      <c r="F628" s="38">
        <v>0</v>
      </c>
      <c r="G628" s="37">
        <v>787036688</v>
      </c>
    </row>
    <row r="629" spans="1:7" ht="12.75">
      <c r="A629" s="36" t="s">
        <v>1389</v>
      </c>
      <c r="B629" s="36" t="s">
        <v>37</v>
      </c>
      <c r="C629" s="36" t="s">
        <v>1390</v>
      </c>
      <c r="D629" s="37">
        <v>326956199</v>
      </c>
      <c r="E629" s="38">
        <v>116541000</v>
      </c>
      <c r="F629" s="38">
        <v>0</v>
      </c>
      <c r="G629" s="37">
        <v>443497199</v>
      </c>
    </row>
    <row r="630" spans="1:7" ht="12.75">
      <c r="A630" s="36" t="s">
        <v>1391</v>
      </c>
      <c r="B630" s="36" t="s">
        <v>37</v>
      </c>
      <c r="C630" s="36" t="s">
        <v>1392</v>
      </c>
      <c r="D630" s="37">
        <v>1386596942</v>
      </c>
      <c r="E630" s="38">
        <v>481135000</v>
      </c>
      <c r="F630" s="38">
        <v>0</v>
      </c>
      <c r="G630" s="37">
        <v>1867731942</v>
      </c>
    </row>
    <row r="631" spans="1:7" ht="12.75">
      <c r="A631" s="36" t="s">
        <v>1393</v>
      </c>
      <c r="B631" s="36" t="s">
        <v>37</v>
      </c>
      <c r="C631" s="36" t="s">
        <v>1394</v>
      </c>
      <c r="D631" s="37">
        <v>151420261</v>
      </c>
      <c r="E631" s="38">
        <v>52884000</v>
      </c>
      <c r="F631" s="38">
        <v>0</v>
      </c>
      <c r="G631" s="37">
        <v>204304261</v>
      </c>
    </row>
    <row r="632" spans="1:7" ht="12.75">
      <c r="A632" s="36" t="s">
        <v>1395</v>
      </c>
      <c r="B632" s="36" t="s">
        <v>37</v>
      </c>
      <c r="C632" s="36" t="s">
        <v>1396</v>
      </c>
      <c r="D632" s="37">
        <v>294503013</v>
      </c>
      <c r="E632" s="38">
        <v>93821000</v>
      </c>
      <c r="F632" s="38">
        <v>0</v>
      </c>
      <c r="G632" s="37">
        <v>388324013</v>
      </c>
    </row>
    <row r="633" spans="1:7" ht="12.75">
      <c r="A633" s="36" t="s">
        <v>1397</v>
      </c>
      <c r="B633" s="36" t="s">
        <v>37</v>
      </c>
      <c r="C633" s="36" t="s">
        <v>1398</v>
      </c>
      <c r="D633" s="37">
        <v>145877297</v>
      </c>
      <c r="E633" s="38">
        <v>50700000</v>
      </c>
      <c r="F633" s="38">
        <v>0</v>
      </c>
      <c r="G633" s="37">
        <v>196577297</v>
      </c>
    </row>
    <row r="634" spans="1:7" ht="12.75">
      <c r="A634" s="36" t="s">
        <v>1399</v>
      </c>
      <c r="B634" s="36" t="s">
        <v>37</v>
      </c>
      <c r="C634" s="36" t="s">
        <v>1400</v>
      </c>
      <c r="D634" s="37">
        <v>428732947</v>
      </c>
      <c r="E634" s="38">
        <v>183667000</v>
      </c>
      <c r="F634" s="38">
        <v>0</v>
      </c>
      <c r="G634" s="37">
        <v>612399947</v>
      </c>
    </row>
    <row r="635" spans="1:7" ht="12.75">
      <c r="A635" s="36" t="s">
        <v>1401</v>
      </c>
      <c r="B635" s="36" t="s">
        <v>37</v>
      </c>
      <c r="C635" s="36" t="s">
        <v>860</v>
      </c>
      <c r="D635" s="37">
        <v>268029764</v>
      </c>
      <c r="E635" s="38">
        <v>91597000</v>
      </c>
      <c r="F635" s="38">
        <v>0</v>
      </c>
      <c r="G635" s="37">
        <v>359626764</v>
      </c>
    </row>
    <row r="636" spans="1:7" ht="12.75">
      <c r="A636" s="36" t="s">
        <v>1402</v>
      </c>
      <c r="B636" s="36" t="s">
        <v>37</v>
      </c>
      <c r="C636" s="36" t="s">
        <v>1403</v>
      </c>
      <c r="D636" s="37">
        <v>316109881</v>
      </c>
      <c r="E636" s="38">
        <v>108679000</v>
      </c>
      <c r="F636" s="38">
        <v>0</v>
      </c>
      <c r="G636" s="37">
        <v>424788881</v>
      </c>
    </row>
    <row r="637" spans="1:7" ht="12.75">
      <c r="A637" s="36" t="s">
        <v>153</v>
      </c>
      <c r="B637" s="36" t="s">
        <v>37</v>
      </c>
      <c r="C637" s="36" t="s">
        <v>154</v>
      </c>
      <c r="D637" s="37">
        <v>2154274209</v>
      </c>
      <c r="E637" s="38">
        <v>933872000</v>
      </c>
      <c r="F637" s="38">
        <v>0</v>
      </c>
      <c r="G637" s="37">
        <v>3088146209</v>
      </c>
    </row>
    <row r="638" spans="1:7" ht="12.75">
      <c r="A638" s="36" t="s">
        <v>1404</v>
      </c>
      <c r="B638" s="36" t="s">
        <v>37</v>
      </c>
      <c r="C638" s="36" t="s">
        <v>1405</v>
      </c>
      <c r="D638" s="37">
        <v>332827905</v>
      </c>
      <c r="E638" s="38">
        <v>149070000</v>
      </c>
      <c r="F638" s="38">
        <v>0</v>
      </c>
      <c r="G638" s="37">
        <v>481897905</v>
      </c>
    </row>
    <row r="639" spans="1:7" ht="12.75">
      <c r="A639" s="36" t="s">
        <v>1406</v>
      </c>
      <c r="B639" s="36" t="s">
        <v>37</v>
      </c>
      <c r="C639" s="36" t="s">
        <v>1407</v>
      </c>
      <c r="D639" s="37">
        <v>282688371</v>
      </c>
      <c r="E639" s="38">
        <v>87300000</v>
      </c>
      <c r="F639" s="38">
        <v>0</v>
      </c>
      <c r="G639" s="37">
        <v>369988371</v>
      </c>
    </row>
    <row r="640" spans="1:7" ht="12.75">
      <c r="A640" s="36" t="s">
        <v>1408</v>
      </c>
      <c r="B640" s="36" t="s">
        <v>37</v>
      </c>
      <c r="C640" s="36" t="s">
        <v>1409</v>
      </c>
      <c r="D640" s="37">
        <v>724078633</v>
      </c>
      <c r="E640" s="38">
        <v>245571000</v>
      </c>
      <c r="F640" s="38">
        <v>0</v>
      </c>
      <c r="G640" s="37">
        <v>969649633</v>
      </c>
    </row>
    <row r="641" spans="1:7" ht="12.75">
      <c r="A641" s="36" t="s">
        <v>1410</v>
      </c>
      <c r="B641" s="36" t="s">
        <v>37</v>
      </c>
      <c r="C641" s="36" t="s">
        <v>762</v>
      </c>
      <c r="D641" s="37">
        <v>254050282</v>
      </c>
      <c r="E641" s="38">
        <v>84435000</v>
      </c>
      <c r="F641" s="38">
        <v>0</v>
      </c>
      <c r="G641" s="37">
        <v>338485282</v>
      </c>
    </row>
    <row r="642" spans="1:7" ht="12.75">
      <c r="A642" s="36" t="s">
        <v>1411</v>
      </c>
      <c r="B642" s="36" t="s">
        <v>37</v>
      </c>
      <c r="C642" s="36" t="s">
        <v>1412</v>
      </c>
      <c r="D642" s="37">
        <v>424741428</v>
      </c>
      <c r="E642" s="38">
        <v>138854000</v>
      </c>
      <c r="F642" s="38">
        <v>0</v>
      </c>
      <c r="G642" s="37">
        <v>563595428</v>
      </c>
    </row>
    <row r="643" spans="1:7" ht="12.75">
      <c r="A643" s="36" t="s">
        <v>1413</v>
      </c>
      <c r="B643" s="36" t="s">
        <v>37</v>
      </c>
      <c r="C643" s="36" t="s">
        <v>1414</v>
      </c>
      <c r="D643" s="37">
        <v>417826344</v>
      </c>
      <c r="E643" s="38">
        <v>146581000</v>
      </c>
      <c r="F643" s="38">
        <v>0</v>
      </c>
      <c r="G643" s="37">
        <v>564407344</v>
      </c>
    </row>
    <row r="644" spans="1:7" ht="12.75">
      <c r="A644" s="36" t="s">
        <v>1415</v>
      </c>
      <c r="B644" s="36" t="s">
        <v>37</v>
      </c>
      <c r="C644" s="36" t="s">
        <v>1416</v>
      </c>
      <c r="D644" s="37">
        <v>184208815</v>
      </c>
      <c r="E644" s="38">
        <v>90579000</v>
      </c>
      <c r="F644" s="38">
        <v>0</v>
      </c>
      <c r="G644" s="37">
        <v>274787815</v>
      </c>
    </row>
    <row r="645" spans="1:7" ht="12.75">
      <c r="A645" s="36" t="s">
        <v>1417</v>
      </c>
      <c r="B645" s="36" t="s">
        <v>37</v>
      </c>
      <c r="C645" s="36" t="s">
        <v>1418</v>
      </c>
      <c r="D645" s="37">
        <v>321571267</v>
      </c>
      <c r="E645" s="38">
        <v>97900000</v>
      </c>
      <c r="F645" s="38">
        <v>0</v>
      </c>
      <c r="G645" s="37">
        <v>419471267</v>
      </c>
    </row>
    <row r="646" spans="1:7" ht="12.75">
      <c r="A646" s="36" t="s">
        <v>1419</v>
      </c>
      <c r="B646" s="36" t="s">
        <v>37</v>
      </c>
      <c r="C646" s="36" t="s">
        <v>1420</v>
      </c>
      <c r="D646" s="37">
        <v>153116078</v>
      </c>
      <c r="E646" s="38">
        <v>62737000</v>
      </c>
      <c r="F646" s="38">
        <v>0</v>
      </c>
      <c r="G646" s="37">
        <v>215853078</v>
      </c>
    </row>
    <row r="647" spans="1:7" ht="12.75">
      <c r="A647" s="36" t="s">
        <v>1421</v>
      </c>
      <c r="B647" s="36" t="s">
        <v>37</v>
      </c>
      <c r="C647" s="36" t="s">
        <v>1422</v>
      </c>
      <c r="D647" s="37">
        <v>374084844</v>
      </c>
      <c r="E647" s="38">
        <v>169666000</v>
      </c>
      <c r="F647" s="38">
        <v>0</v>
      </c>
      <c r="G647" s="37">
        <v>543750844</v>
      </c>
    </row>
    <row r="648" spans="1:7" ht="12.75">
      <c r="A648" s="36" t="s">
        <v>1423</v>
      </c>
      <c r="B648" s="36" t="s">
        <v>37</v>
      </c>
      <c r="C648" s="36" t="s">
        <v>1424</v>
      </c>
      <c r="D648" s="37">
        <v>122786565</v>
      </c>
      <c r="E648" s="38">
        <v>47605000</v>
      </c>
      <c r="F648" s="38">
        <v>0</v>
      </c>
      <c r="G648" s="37">
        <v>170391565</v>
      </c>
    </row>
    <row r="649" spans="1:7" ht="12.75">
      <c r="A649" s="36" t="s">
        <v>1425</v>
      </c>
      <c r="B649" s="36" t="s">
        <v>37</v>
      </c>
      <c r="C649" s="36" t="s">
        <v>1426</v>
      </c>
      <c r="D649" s="37">
        <v>134216841</v>
      </c>
      <c r="E649" s="38">
        <v>58002000</v>
      </c>
      <c r="F649" s="38">
        <v>0</v>
      </c>
      <c r="G649" s="37">
        <v>192218841</v>
      </c>
    </row>
    <row r="650" spans="1:7" ht="12.75">
      <c r="A650" s="36" t="s">
        <v>155</v>
      </c>
      <c r="B650" s="36" t="s">
        <v>39</v>
      </c>
      <c r="C650" s="36" t="s">
        <v>157</v>
      </c>
      <c r="D650" s="37">
        <v>3518449071</v>
      </c>
      <c r="E650" s="38">
        <v>1090855000</v>
      </c>
      <c r="F650" s="38">
        <v>0</v>
      </c>
      <c r="G650" s="37">
        <v>4609304071</v>
      </c>
    </row>
    <row r="651" spans="1:7" ht="12.75">
      <c r="A651" s="36" t="s">
        <v>1427</v>
      </c>
      <c r="B651" s="36" t="s">
        <v>39</v>
      </c>
      <c r="C651" s="36" t="s">
        <v>881</v>
      </c>
      <c r="D651" s="37">
        <v>616577002</v>
      </c>
      <c r="E651" s="38">
        <v>146567000</v>
      </c>
      <c r="F651" s="38">
        <v>0</v>
      </c>
      <c r="G651" s="37">
        <v>763144002</v>
      </c>
    </row>
    <row r="652" spans="1:7" ht="12.75">
      <c r="A652" s="36" t="s">
        <v>1428</v>
      </c>
      <c r="B652" s="36" t="s">
        <v>39</v>
      </c>
      <c r="C652" s="36" t="s">
        <v>1429</v>
      </c>
      <c r="D652" s="37">
        <v>716017023</v>
      </c>
      <c r="E652" s="38">
        <v>184764000</v>
      </c>
      <c r="F652" s="38">
        <v>0</v>
      </c>
      <c r="G652" s="37">
        <v>900781023</v>
      </c>
    </row>
    <row r="653" spans="1:7" ht="12.75">
      <c r="A653" s="36" t="s">
        <v>1430</v>
      </c>
      <c r="B653" s="36" t="s">
        <v>39</v>
      </c>
      <c r="C653" s="36" t="s">
        <v>1431</v>
      </c>
      <c r="D653" s="37">
        <v>912195651</v>
      </c>
      <c r="E653" s="38">
        <v>172779000</v>
      </c>
      <c r="F653" s="38">
        <v>0</v>
      </c>
      <c r="G653" s="37">
        <v>1084974651</v>
      </c>
    </row>
    <row r="654" spans="1:7" ht="12.75">
      <c r="A654" s="36" t="s">
        <v>1432</v>
      </c>
      <c r="B654" s="36" t="s">
        <v>39</v>
      </c>
      <c r="C654" s="36" t="s">
        <v>1433</v>
      </c>
      <c r="D654" s="37">
        <v>262080285</v>
      </c>
      <c r="E654" s="38">
        <v>69886000</v>
      </c>
      <c r="F654" s="38">
        <v>0</v>
      </c>
      <c r="G654" s="37">
        <v>331966285</v>
      </c>
    </row>
    <row r="655" spans="1:7" ht="12.75">
      <c r="A655" s="36" t="s">
        <v>1434</v>
      </c>
      <c r="B655" s="36" t="s">
        <v>39</v>
      </c>
      <c r="C655" s="36" t="s">
        <v>1435</v>
      </c>
      <c r="D655" s="37">
        <v>124433707</v>
      </c>
      <c r="E655" s="38">
        <v>37667000</v>
      </c>
      <c r="F655" s="38">
        <v>0</v>
      </c>
      <c r="G655" s="37">
        <v>162100707</v>
      </c>
    </row>
    <row r="656" spans="1:7" ht="12.75">
      <c r="A656" s="36" t="s">
        <v>1436</v>
      </c>
      <c r="B656" s="36" t="s">
        <v>39</v>
      </c>
      <c r="C656" s="36" t="s">
        <v>1437</v>
      </c>
      <c r="D656" s="37">
        <v>701369802</v>
      </c>
      <c r="E656" s="38">
        <v>249884000</v>
      </c>
      <c r="F656" s="38">
        <v>0</v>
      </c>
      <c r="G656" s="37">
        <v>951253802</v>
      </c>
    </row>
    <row r="657" spans="1:7" ht="12.75">
      <c r="A657" s="36" t="s">
        <v>1438</v>
      </c>
      <c r="B657" s="36" t="s">
        <v>39</v>
      </c>
      <c r="C657" s="36" t="s">
        <v>1439</v>
      </c>
      <c r="D657" s="37">
        <v>389917394</v>
      </c>
      <c r="E657" s="38">
        <v>116202000</v>
      </c>
      <c r="F657" s="38">
        <v>0</v>
      </c>
      <c r="G657" s="37">
        <v>506119394</v>
      </c>
    </row>
    <row r="658" spans="1:7" ht="12.75">
      <c r="A658" s="36" t="s">
        <v>1440</v>
      </c>
      <c r="B658" s="36" t="s">
        <v>39</v>
      </c>
      <c r="C658" s="36" t="s">
        <v>1441</v>
      </c>
      <c r="D658" s="37">
        <v>55429407</v>
      </c>
      <c r="E658" s="38">
        <v>14390000</v>
      </c>
      <c r="F658" s="38">
        <v>0</v>
      </c>
      <c r="G658" s="37">
        <v>69819407</v>
      </c>
    </row>
    <row r="659" spans="1:7" ht="12.75">
      <c r="A659" s="36" t="s">
        <v>158</v>
      </c>
      <c r="B659" s="36" t="s">
        <v>39</v>
      </c>
      <c r="C659" s="36" t="s">
        <v>159</v>
      </c>
      <c r="D659" s="37">
        <v>4866297472</v>
      </c>
      <c r="E659" s="38">
        <v>903362000</v>
      </c>
      <c r="F659" s="38">
        <v>0</v>
      </c>
      <c r="G659" s="37">
        <v>5769659472</v>
      </c>
    </row>
    <row r="660" spans="1:7" ht="12.75">
      <c r="A660" s="36" t="s">
        <v>1442</v>
      </c>
      <c r="B660" s="36" t="s">
        <v>39</v>
      </c>
      <c r="C660" s="36" t="s">
        <v>1013</v>
      </c>
      <c r="D660" s="37">
        <v>2426140185</v>
      </c>
      <c r="E660" s="38">
        <v>390315000</v>
      </c>
      <c r="F660" s="38">
        <v>0</v>
      </c>
      <c r="G660" s="37">
        <v>2816455185</v>
      </c>
    </row>
    <row r="661" spans="1:7" ht="12.75">
      <c r="A661" s="36" t="s">
        <v>1443</v>
      </c>
      <c r="B661" s="36" t="s">
        <v>39</v>
      </c>
      <c r="C661" s="36" t="s">
        <v>1444</v>
      </c>
      <c r="D661" s="37">
        <v>895670754</v>
      </c>
      <c r="E661" s="38">
        <v>290010000</v>
      </c>
      <c r="F661" s="38">
        <v>0</v>
      </c>
      <c r="G661" s="37">
        <v>1185680754</v>
      </c>
    </row>
    <row r="662" spans="1:7" ht="12.75">
      <c r="A662" s="36" t="s">
        <v>160</v>
      </c>
      <c r="B662" s="36" t="s">
        <v>39</v>
      </c>
      <c r="C662" s="36" t="s">
        <v>161</v>
      </c>
      <c r="D662" s="37">
        <v>4552793765</v>
      </c>
      <c r="E662" s="38">
        <v>619720000</v>
      </c>
      <c r="F662" s="38">
        <v>0</v>
      </c>
      <c r="G662" s="37">
        <v>5172513765</v>
      </c>
    </row>
    <row r="663" spans="1:7" ht="12.75">
      <c r="A663" s="36" t="s">
        <v>1445</v>
      </c>
      <c r="B663" s="36" t="s">
        <v>39</v>
      </c>
      <c r="C663" s="36" t="s">
        <v>1446</v>
      </c>
      <c r="D663" s="37">
        <v>227078035</v>
      </c>
      <c r="E663" s="38">
        <v>64043000</v>
      </c>
      <c r="F663" s="38">
        <v>0</v>
      </c>
      <c r="G663" s="37">
        <v>291121035</v>
      </c>
    </row>
    <row r="664" spans="1:7" ht="12.75">
      <c r="A664" s="36" t="s">
        <v>1447</v>
      </c>
      <c r="B664" s="36" t="s">
        <v>39</v>
      </c>
      <c r="C664" s="36" t="s">
        <v>590</v>
      </c>
      <c r="D664" s="37">
        <v>411113689</v>
      </c>
      <c r="E664" s="38">
        <v>129959000</v>
      </c>
      <c r="F664" s="38">
        <v>0</v>
      </c>
      <c r="G664" s="37">
        <v>541072689</v>
      </c>
    </row>
    <row r="665" spans="1:7" ht="12.75">
      <c r="A665" s="36" t="s">
        <v>162</v>
      </c>
      <c r="B665" s="36" t="s">
        <v>41</v>
      </c>
      <c r="C665" s="36" t="s">
        <v>163</v>
      </c>
      <c r="D665" s="37">
        <v>5146550234</v>
      </c>
      <c r="E665" s="38">
        <v>2378722000</v>
      </c>
      <c r="F665" s="38">
        <v>0</v>
      </c>
      <c r="G665" s="37">
        <v>7525272234</v>
      </c>
    </row>
    <row r="666" spans="1:7" ht="12.75">
      <c r="A666" s="36" t="s">
        <v>1448</v>
      </c>
      <c r="B666" s="36" t="s">
        <v>41</v>
      </c>
      <c r="C666" s="36" t="s">
        <v>1449</v>
      </c>
      <c r="D666" s="37">
        <v>399017213</v>
      </c>
      <c r="E666" s="38">
        <v>129496000</v>
      </c>
      <c r="F666" s="38">
        <v>0</v>
      </c>
      <c r="G666" s="37">
        <v>528513213</v>
      </c>
    </row>
    <row r="667" spans="1:7" ht="12.75">
      <c r="A667" s="36" t="s">
        <v>1450</v>
      </c>
      <c r="B667" s="36" t="s">
        <v>41</v>
      </c>
      <c r="C667" s="36" t="s">
        <v>1451</v>
      </c>
      <c r="D667" s="37">
        <v>1133980135</v>
      </c>
      <c r="E667" s="38">
        <v>316843000</v>
      </c>
      <c r="F667" s="38">
        <v>0</v>
      </c>
      <c r="G667" s="37">
        <v>1450823135</v>
      </c>
    </row>
    <row r="668" spans="1:7" ht="12.75">
      <c r="A668" s="36" t="s">
        <v>1452</v>
      </c>
      <c r="B668" s="36" t="s">
        <v>41</v>
      </c>
      <c r="C668" s="36" t="s">
        <v>1453</v>
      </c>
      <c r="D668" s="37">
        <v>1137026675</v>
      </c>
      <c r="E668" s="38">
        <v>332462000</v>
      </c>
      <c r="F668" s="38">
        <v>0</v>
      </c>
      <c r="G668" s="37">
        <v>1469488675</v>
      </c>
    </row>
    <row r="669" spans="1:7" ht="12.75">
      <c r="A669" s="36" t="s">
        <v>1454</v>
      </c>
      <c r="B669" s="36" t="s">
        <v>41</v>
      </c>
      <c r="C669" s="36" t="s">
        <v>1455</v>
      </c>
      <c r="D669" s="37">
        <v>242102078</v>
      </c>
      <c r="E669" s="38">
        <v>72655000</v>
      </c>
      <c r="F669" s="38">
        <v>0</v>
      </c>
      <c r="G669" s="37">
        <v>314757078</v>
      </c>
    </row>
    <row r="670" spans="1:7" ht="12.75">
      <c r="A670" s="36" t="s">
        <v>1456</v>
      </c>
      <c r="B670" s="36" t="s">
        <v>41</v>
      </c>
      <c r="C670" s="36" t="s">
        <v>1457</v>
      </c>
      <c r="D670" s="37">
        <v>557930277</v>
      </c>
      <c r="E670" s="38">
        <v>154142000</v>
      </c>
      <c r="F670" s="38">
        <v>0</v>
      </c>
      <c r="G670" s="37">
        <v>712072277</v>
      </c>
    </row>
    <row r="671" spans="1:7" ht="12.75">
      <c r="A671" s="36" t="s">
        <v>164</v>
      </c>
      <c r="B671" s="36" t="s">
        <v>41</v>
      </c>
      <c r="C671" s="36" t="s">
        <v>165</v>
      </c>
      <c r="D671" s="37">
        <v>2132877887</v>
      </c>
      <c r="E671" s="38">
        <v>774862000</v>
      </c>
      <c r="F671" s="38">
        <v>0</v>
      </c>
      <c r="G671" s="37">
        <v>2907739887</v>
      </c>
    </row>
    <row r="672" spans="1:7" ht="12.75">
      <c r="A672" s="36" t="s">
        <v>1458</v>
      </c>
      <c r="B672" s="36" t="s">
        <v>41</v>
      </c>
      <c r="C672" s="36" t="s">
        <v>306</v>
      </c>
      <c r="D672" s="37">
        <v>389476772</v>
      </c>
      <c r="E672" s="38">
        <v>111720000</v>
      </c>
      <c r="F672" s="38">
        <v>0</v>
      </c>
      <c r="G672" s="37">
        <v>501196772</v>
      </c>
    </row>
    <row r="673" spans="1:7" ht="12.75">
      <c r="A673" s="36" t="s">
        <v>1459</v>
      </c>
      <c r="B673" s="36" t="s">
        <v>41</v>
      </c>
      <c r="C673" s="36" t="s">
        <v>1460</v>
      </c>
      <c r="D673" s="37">
        <v>1843997414</v>
      </c>
      <c r="E673" s="38">
        <v>520483000</v>
      </c>
      <c r="F673" s="38">
        <v>0</v>
      </c>
      <c r="G673" s="37">
        <v>2364480414</v>
      </c>
    </row>
    <row r="674" spans="1:7" ht="12.75">
      <c r="A674" s="36" t="s">
        <v>1461</v>
      </c>
      <c r="B674" s="36" t="s">
        <v>41</v>
      </c>
      <c r="C674" s="36" t="s">
        <v>1462</v>
      </c>
      <c r="D674" s="37">
        <v>440885281</v>
      </c>
      <c r="E674" s="38">
        <v>147179000</v>
      </c>
      <c r="F674" s="38">
        <v>0</v>
      </c>
      <c r="G674" s="37">
        <v>588064281</v>
      </c>
    </row>
    <row r="675" spans="1:7" ht="12.75">
      <c r="A675" s="36" t="s">
        <v>1463</v>
      </c>
      <c r="B675" s="36" t="s">
        <v>41</v>
      </c>
      <c r="C675" s="36" t="s">
        <v>1464</v>
      </c>
      <c r="D675" s="37">
        <v>725392459</v>
      </c>
      <c r="E675" s="38">
        <v>200057000</v>
      </c>
      <c r="F675" s="38">
        <v>0</v>
      </c>
      <c r="G675" s="37">
        <v>925449459</v>
      </c>
    </row>
    <row r="676" spans="1:7" ht="12.75">
      <c r="A676" s="36" t="s">
        <v>1465</v>
      </c>
      <c r="B676" s="36" t="s">
        <v>41</v>
      </c>
      <c r="C676" s="36" t="s">
        <v>1466</v>
      </c>
      <c r="D676" s="37">
        <v>1455171999</v>
      </c>
      <c r="E676" s="38">
        <v>528694000</v>
      </c>
      <c r="F676" s="38">
        <v>0</v>
      </c>
      <c r="G676" s="37">
        <v>1983865999</v>
      </c>
    </row>
    <row r="677" spans="1:7" ht="12.75">
      <c r="A677" s="36" t="s">
        <v>1467</v>
      </c>
      <c r="B677" s="36" t="s">
        <v>41</v>
      </c>
      <c r="C677" s="36" t="s">
        <v>1468</v>
      </c>
      <c r="D677" s="37">
        <v>870417570</v>
      </c>
      <c r="E677" s="38">
        <v>264089000</v>
      </c>
      <c r="F677" s="38">
        <v>0</v>
      </c>
      <c r="G677" s="37">
        <v>1134506570</v>
      </c>
    </row>
    <row r="678" spans="1:7" ht="12.75">
      <c r="A678" s="36" t="s">
        <v>1469</v>
      </c>
      <c r="B678" s="36" t="s">
        <v>41</v>
      </c>
      <c r="C678" s="36" t="s">
        <v>1470</v>
      </c>
      <c r="D678" s="37">
        <v>731038470</v>
      </c>
      <c r="E678" s="38">
        <v>166796000</v>
      </c>
      <c r="F678" s="38">
        <v>0</v>
      </c>
      <c r="G678" s="37">
        <v>897834470</v>
      </c>
    </row>
    <row r="679" spans="1:7" ht="12.75">
      <c r="A679" s="36" t="s">
        <v>1471</v>
      </c>
      <c r="B679" s="36" t="s">
        <v>41</v>
      </c>
      <c r="C679" s="36" t="s">
        <v>1472</v>
      </c>
      <c r="D679" s="37">
        <v>278892146</v>
      </c>
      <c r="E679" s="38">
        <v>81666000</v>
      </c>
      <c r="F679" s="38">
        <v>0</v>
      </c>
      <c r="G679" s="37">
        <v>360558146</v>
      </c>
    </row>
    <row r="680" spans="1:7" ht="12.75">
      <c r="A680" s="36" t="s">
        <v>1473</v>
      </c>
      <c r="B680" s="36" t="s">
        <v>41</v>
      </c>
      <c r="C680" s="36" t="s">
        <v>1474</v>
      </c>
      <c r="D680" s="37">
        <v>640431020</v>
      </c>
      <c r="E680" s="38">
        <v>136030000</v>
      </c>
      <c r="F680" s="38">
        <v>0</v>
      </c>
      <c r="G680" s="37">
        <v>776461020</v>
      </c>
    </row>
    <row r="681" spans="1:7" ht="12.75">
      <c r="A681" s="36" t="s">
        <v>1475</v>
      </c>
      <c r="B681" s="36" t="s">
        <v>41</v>
      </c>
      <c r="C681" s="36" t="s">
        <v>1476</v>
      </c>
      <c r="D681" s="37">
        <v>952856465</v>
      </c>
      <c r="E681" s="38">
        <v>340822000</v>
      </c>
      <c r="F681" s="38">
        <v>0</v>
      </c>
      <c r="G681" s="37">
        <v>1293678465</v>
      </c>
    </row>
    <row r="682" spans="1:7" ht="12.75">
      <c r="A682" s="36" t="s">
        <v>1477</v>
      </c>
      <c r="B682" s="36" t="s">
        <v>41</v>
      </c>
      <c r="C682" s="36" t="s">
        <v>1478</v>
      </c>
      <c r="D682" s="37">
        <v>1756748173</v>
      </c>
      <c r="E682" s="38">
        <v>518313000</v>
      </c>
      <c r="F682" s="38">
        <v>0</v>
      </c>
      <c r="G682" s="37">
        <v>2275061173</v>
      </c>
    </row>
    <row r="683" spans="1:7" ht="12.75">
      <c r="A683" s="36" t="s">
        <v>1479</v>
      </c>
      <c r="B683" s="36" t="s">
        <v>41</v>
      </c>
      <c r="C683" s="36" t="s">
        <v>1480</v>
      </c>
      <c r="D683" s="37">
        <v>718173726</v>
      </c>
      <c r="E683" s="38">
        <v>234876000</v>
      </c>
      <c r="F683" s="38">
        <v>0</v>
      </c>
      <c r="G683" s="37">
        <v>953049726</v>
      </c>
    </row>
    <row r="684" spans="1:7" ht="12.75">
      <c r="A684" s="36" t="s">
        <v>1481</v>
      </c>
      <c r="B684" s="36" t="s">
        <v>41</v>
      </c>
      <c r="C684" s="36" t="s">
        <v>1482</v>
      </c>
      <c r="D684" s="37">
        <v>215387663</v>
      </c>
      <c r="E684" s="38">
        <v>67956000</v>
      </c>
      <c r="F684" s="38">
        <v>0</v>
      </c>
      <c r="G684" s="37">
        <v>283343663</v>
      </c>
    </row>
    <row r="685" spans="1:7" ht="12.75">
      <c r="A685" s="36" t="s">
        <v>1483</v>
      </c>
      <c r="B685" s="36" t="s">
        <v>41</v>
      </c>
      <c r="C685" s="36" t="s">
        <v>1484</v>
      </c>
      <c r="D685" s="37">
        <v>578466113</v>
      </c>
      <c r="E685" s="38">
        <v>150624000</v>
      </c>
      <c r="F685" s="38">
        <v>0</v>
      </c>
      <c r="G685" s="37">
        <v>729090113</v>
      </c>
    </row>
    <row r="686" spans="1:7" ht="12.75">
      <c r="A686" s="36" t="s">
        <v>1485</v>
      </c>
      <c r="B686" s="36" t="s">
        <v>41</v>
      </c>
      <c r="C686" s="36" t="s">
        <v>867</v>
      </c>
      <c r="D686" s="37">
        <v>242393735</v>
      </c>
      <c r="E686" s="38">
        <v>81043000</v>
      </c>
      <c r="F686" s="38">
        <v>0</v>
      </c>
      <c r="G686" s="37">
        <v>323436735</v>
      </c>
    </row>
    <row r="687" spans="1:7" ht="12.75">
      <c r="A687" s="36" t="s">
        <v>1486</v>
      </c>
      <c r="B687" s="36" t="s">
        <v>41</v>
      </c>
      <c r="C687" s="36" t="s">
        <v>963</v>
      </c>
      <c r="D687" s="37">
        <v>718142865</v>
      </c>
      <c r="E687" s="38">
        <v>197135000</v>
      </c>
      <c r="F687" s="38">
        <v>0</v>
      </c>
      <c r="G687" s="37">
        <v>915277865</v>
      </c>
    </row>
    <row r="688" spans="1:7" ht="12.75">
      <c r="A688" s="36" t="s">
        <v>1487</v>
      </c>
      <c r="B688" s="36" t="s">
        <v>41</v>
      </c>
      <c r="C688" s="36" t="s">
        <v>1488</v>
      </c>
      <c r="D688" s="37">
        <v>400291389</v>
      </c>
      <c r="E688" s="38">
        <v>98439000</v>
      </c>
      <c r="F688" s="38">
        <v>0</v>
      </c>
      <c r="G688" s="37">
        <v>498730389</v>
      </c>
    </row>
    <row r="689" spans="1:7" ht="12.75">
      <c r="A689" s="36" t="s">
        <v>1489</v>
      </c>
      <c r="B689" s="36" t="s">
        <v>41</v>
      </c>
      <c r="C689" s="36" t="s">
        <v>1490</v>
      </c>
      <c r="D689" s="37">
        <v>876893637</v>
      </c>
      <c r="E689" s="38">
        <v>208163000</v>
      </c>
      <c r="F689" s="38">
        <v>0</v>
      </c>
      <c r="G689" s="37">
        <v>1085056637</v>
      </c>
    </row>
    <row r="690" spans="1:7" ht="12.75">
      <c r="A690" s="36" t="s">
        <v>1491</v>
      </c>
      <c r="B690" s="36" t="s">
        <v>41</v>
      </c>
      <c r="C690" s="36" t="s">
        <v>1492</v>
      </c>
      <c r="D690" s="37">
        <v>429991445</v>
      </c>
      <c r="E690" s="38">
        <v>105833000</v>
      </c>
      <c r="F690" s="38">
        <v>0</v>
      </c>
      <c r="G690" s="37">
        <v>535824445</v>
      </c>
    </row>
    <row r="691" spans="1:7" ht="12.75">
      <c r="A691" s="36" t="s">
        <v>1493</v>
      </c>
      <c r="B691" s="36" t="s">
        <v>41</v>
      </c>
      <c r="C691" s="36" t="s">
        <v>1494</v>
      </c>
      <c r="D691" s="37">
        <v>608321593</v>
      </c>
      <c r="E691" s="38">
        <v>211431000</v>
      </c>
      <c r="F691" s="38">
        <v>0</v>
      </c>
      <c r="G691" s="37">
        <v>819752593</v>
      </c>
    </row>
    <row r="692" spans="1:7" ht="12.75">
      <c r="A692" s="36" t="s">
        <v>1495</v>
      </c>
      <c r="B692" s="36" t="s">
        <v>41</v>
      </c>
      <c r="C692" s="36" t="s">
        <v>1496</v>
      </c>
      <c r="D692" s="37">
        <v>578996695</v>
      </c>
      <c r="E692" s="38">
        <v>151913000</v>
      </c>
      <c r="F692" s="38">
        <v>0</v>
      </c>
      <c r="G692" s="37">
        <v>730909695</v>
      </c>
    </row>
    <row r="693" spans="1:7" ht="12.75">
      <c r="A693" s="36" t="s">
        <v>1497</v>
      </c>
      <c r="B693" s="36" t="s">
        <v>41</v>
      </c>
      <c r="C693" s="36" t="s">
        <v>1498</v>
      </c>
      <c r="D693" s="37">
        <v>309790051</v>
      </c>
      <c r="E693" s="38">
        <v>77590000</v>
      </c>
      <c r="F693" s="38">
        <v>0</v>
      </c>
      <c r="G693" s="37">
        <v>387380051</v>
      </c>
    </row>
    <row r="694" spans="1:7" ht="12.75">
      <c r="A694" s="36" t="s">
        <v>1499</v>
      </c>
      <c r="B694" s="36" t="s">
        <v>41</v>
      </c>
      <c r="C694" s="36" t="s">
        <v>1500</v>
      </c>
      <c r="D694" s="37">
        <v>1377008713</v>
      </c>
      <c r="E694" s="38">
        <v>549218000</v>
      </c>
      <c r="F694" s="38">
        <v>0</v>
      </c>
      <c r="G694" s="37">
        <v>1926226713</v>
      </c>
    </row>
    <row r="695" spans="1:7" ht="12.75">
      <c r="A695" s="36" t="s">
        <v>166</v>
      </c>
      <c r="B695" s="36" t="s">
        <v>43</v>
      </c>
      <c r="C695" s="36" t="s">
        <v>167</v>
      </c>
      <c r="D695" s="37">
        <v>3736515611</v>
      </c>
      <c r="E695" s="38">
        <v>2139287000</v>
      </c>
      <c r="F695" s="38">
        <v>0</v>
      </c>
      <c r="G695" s="37">
        <v>5875802611</v>
      </c>
    </row>
    <row r="696" spans="1:7" ht="12.75">
      <c r="A696" s="36" t="s">
        <v>1501</v>
      </c>
      <c r="B696" s="36" t="s">
        <v>43</v>
      </c>
      <c r="C696" s="36" t="s">
        <v>1502</v>
      </c>
      <c r="D696" s="37">
        <v>968410254</v>
      </c>
      <c r="E696" s="38">
        <v>489590000</v>
      </c>
      <c r="F696" s="38">
        <v>0</v>
      </c>
      <c r="G696" s="37">
        <v>1458000254</v>
      </c>
    </row>
    <row r="697" spans="1:7" ht="12.75">
      <c r="A697" s="36" t="s">
        <v>1503</v>
      </c>
      <c r="B697" s="36" t="s">
        <v>43</v>
      </c>
      <c r="C697" s="36" t="s">
        <v>1504</v>
      </c>
      <c r="D697" s="37">
        <v>125152116</v>
      </c>
      <c r="E697" s="38">
        <v>47573000</v>
      </c>
      <c r="F697" s="38">
        <v>0</v>
      </c>
      <c r="G697" s="37">
        <v>172725116</v>
      </c>
    </row>
    <row r="698" spans="1:7" ht="12.75">
      <c r="A698" s="36" t="s">
        <v>1505</v>
      </c>
      <c r="B698" s="36" t="s">
        <v>43</v>
      </c>
      <c r="C698" s="36" t="s">
        <v>1506</v>
      </c>
      <c r="D698" s="37">
        <v>95772689</v>
      </c>
      <c r="E698" s="38">
        <v>36097000</v>
      </c>
      <c r="F698" s="38">
        <v>0</v>
      </c>
      <c r="G698" s="37">
        <v>131869689</v>
      </c>
    </row>
    <row r="699" spans="1:7" ht="12.75">
      <c r="A699" s="36" t="s">
        <v>1507</v>
      </c>
      <c r="B699" s="36" t="s">
        <v>43</v>
      </c>
      <c r="C699" s="36" t="s">
        <v>1508</v>
      </c>
      <c r="D699" s="37">
        <v>123930378</v>
      </c>
      <c r="E699" s="38">
        <v>78352000</v>
      </c>
      <c r="F699" s="38">
        <v>0</v>
      </c>
      <c r="G699" s="37">
        <v>202282378</v>
      </c>
    </row>
    <row r="700" spans="1:7" ht="12.75">
      <c r="A700" s="36" t="s">
        <v>1509</v>
      </c>
      <c r="B700" s="36" t="s">
        <v>43</v>
      </c>
      <c r="C700" s="36" t="s">
        <v>1510</v>
      </c>
      <c r="D700" s="37">
        <v>88189954</v>
      </c>
      <c r="E700" s="38">
        <v>44936000</v>
      </c>
      <c r="F700" s="38">
        <v>0</v>
      </c>
      <c r="G700" s="37">
        <v>133125954</v>
      </c>
    </row>
    <row r="701" spans="1:7" ht="12.75">
      <c r="A701" s="36" t="s">
        <v>1511</v>
      </c>
      <c r="B701" s="36" t="s">
        <v>43</v>
      </c>
      <c r="C701" s="36" t="s">
        <v>1512</v>
      </c>
      <c r="D701" s="37">
        <v>290485762</v>
      </c>
      <c r="E701" s="38">
        <v>145252000</v>
      </c>
      <c r="F701" s="38">
        <v>0</v>
      </c>
      <c r="G701" s="37">
        <v>435737762</v>
      </c>
    </row>
    <row r="702" spans="1:7" ht="12.75">
      <c r="A702" s="36" t="s">
        <v>1513</v>
      </c>
      <c r="B702" s="36" t="s">
        <v>43</v>
      </c>
      <c r="C702" s="36" t="s">
        <v>1514</v>
      </c>
      <c r="D702" s="37">
        <v>45933434</v>
      </c>
      <c r="E702" s="38">
        <v>17116000</v>
      </c>
      <c r="F702" s="38">
        <v>0</v>
      </c>
      <c r="G702" s="37">
        <v>63049434</v>
      </c>
    </row>
    <row r="703" spans="1:7" ht="12.75">
      <c r="A703" s="36" t="s">
        <v>1515</v>
      </c>
      <c r="B703" s="36" t="s">
        <v>43</v>
      </c>
      <c r="C703" s="36" t="s">
        <v>1516</v>
      </c>
      <c r="D703" s="37">
        <v>176466649</v>
      </c>
      <c r="E703" s="38">
        <v>57047000</v>
      </c>
      <c r="F703" s="38">
        <v>0</v>
      </c>
      <c r="G703" s="37">
        <v>233513649</v>
      </c>
    </row>
    <row r="704" spans="1:7" ht="12.75">
      <c r="A704" s="36" t="s">
        <v>1517</v>
      </c>
      <c r="B704" s="36" t="s">
        <v>43</v>
      </c>
      <c r="C704" s="36" t="s">
        <v>1518</v>
      </c>
      <c r="D704" s="37">
        <v>71037566</v>
      </c>
      <c r="E704" s="38">
        <v>31830000</v>
      </c>
      <c r="F704" s="38">
        <v>0</v>
      </c>
      <c r="G704" s="37">
        <v>102867566</v>
      </c>
    </row>
    <row r="705" spans="1:7" ht="12.75">
      <c r="A705" s="36" t="s">
        <v>1519</v>
      </c>
      <c r="B705" s="36" t="s">
        <v>43</v>
      </c>
      <c r="C705" s="36" t="s">
        <v>1520</v>
      </c>
      <c r="D705" s="37">
        <v>246901252</v>
      </c>
      <c r="E705" s="38">
        <v>100999000</v>
      </c>
      <c r="F705" s="38">
        <v>0</v>
      </c>
      <c r="G705" s="37">
        <v>347900252</v>
      </c>
    </row>
    <row r="706" spans="1:7" ht="12.75">
      <c r="A706" s="36" t="s">
        <v>1521</v>
      </c>
      <c r="B706" s="36" t="s">
        <v>43</v>
      </c>
      <c r="C706" s="36" t="s">
        <v>330</v>
      </c>
      <c r="D706" s="37">
        <v>815690334</v>
      </c>
      <c r="E706" s="38">
        <v>410711000</v>
      </c>
      <c r="F706" s="38">
        <v>0</v>
      </c>
      <c r="G706" s="37">
        <v>1226401334</v>
      </c>
    </row>
    <row r="707" spans="1:7" ht="12.75">
      <c r="A707" s="36" t="s">
        <v>1522</v>
      </c>
      <c r="B707" s="36" t="s">
        <v>43</v>
      </c>
      <c r="C707" s="36" t="s">
        <v>1468</v>
      </c>
      <c r="D707" s="37">
        <v>158605621</v>
      </c>
      <c r="E707" s="38">
        <v>72281000</v>
      </c>
      <c r="F707" s="38">
        <v>0</v>
      </c>
      <c r="G707" s="37">
        <v>230886621</v>
      </c>
    </row>
    <row r="708" spans="1:7" ht="12.75">
      <c r="A708" s="36" t="s">
        <v>1523</v>
      </c>
      <c r="B708" s="36" t="s">
        <v>43</v>
      </c>
      <c r="C708" s="36" t="s">
        <v>1524</v>
      </c>
      <c r="D708" s="37">
        <v>306568335</v>
      </c>
      <c r="E708" s="38">
        <v>50475000</v>
      </c>
      <c r="F708" s="38">
        <v>0</v>
      </c>
      <c r="G708" s="37">
        <v>357043335</v>
      </c>
    </row>
    <row r="709" spans="1:7" ht="12.75">
      <c r="A709" s="36" t="s">
        <v>1525</v>
      </c>
      <c r="B709" s="36" t="s">
        <v>43</v>
      </c>
      <c r="C709" s="36" t="s">
        <v>1526</v>
      </c>
      <c r="D709" s="37">
        <v>431170962</v>
      </c>
      <c r="E709" s="38">
        <v>67326000</v>
      </c>
      <c r="F709" s="38">
        <v>0</v>
      </c>
      <c r="G709" s="37">
        <v>498496962</v>
      </c>
    </row>
    <row r="710" spans="1:7" ht="12.75">
      <c r="A710" s="36" t="s">
        <v>1527</v>
      </c>
      <c r="B710" s="36" t="s">
        <v>43</v>
      </c>
      <c r="C710" s="36" t="s">
        <v>1528</v>
      </c>
      <c r="D710" s="37">
        <v>894780515</v>
      </c>
      <c r="E710" s="38">
        <v>133347000</v>
      </c>
      <c r="F710" s="38">
        <v>0</v>
      </c>
      <c r="G710" s="37">
        <v>1028127515</v>
      </c>
    </row>
    <row r="711" spans="1:7" ht="12.75">
      <c r="A711" s="36" t="s">
        <v>1529</v>
      </c>
      <c r="B711" s="36" t="s">
        <v>43</v>
      </c>
      <c r="C711" s="36" t="s">
        <v>1530</v>
      </c>
      <c r="D711" s="37">
        <v>210268238</v>
      </c>
      <c r="E711" s="38">
        <v>57340000</v>
      </c>
      <c r="F711" s="38">
        <v>0</v>
      </c>
      <c r="G711" s="37">
        <v>267608238</v>
      </c>
    </row>
    <row r="712" spans="1:7" ht="12.75">
      <c r="A712" s="36" t="s">
        <v>1531</v>
      </c>
      <c r="B712" s="36" t="s">
        <v>43</v>
      </c>
      <c r="C712" s="36" t="s">
        <v>1532</v>
      </c>
      <c r="D712" s="37">
        <v>218706558</v>
      </c>
      <c r="E712" s="38">
        <v>82598000</v>
      </c>
      <c r="F712" s="38">
        <v>0</v>
      </c>
      <c r="G712" s="37">
        <v>301304558</v>
      </c>
    </row>
    <row r="713" spans="1:7" ht="12.75">
      <c r="A713" s="36" t="s">
        <v>1533</v>
      </c>
      <c r="B713" s="36" t="s">
        <v>43</v>
      </c>
      <c r="C713" s="36" t="s">
        <v>1534</v>
      </c>
      <c r="D713" s="37">
        <v>356003080</v>
      </c>
      <c r="E713" s="38">
        <v>67724000</v>
      </c>
      <c r="F713" s="38">
        <v>0</v>
      </c>
      <c r="G713" s="37">
        <v>423727080</v>
      </c>
    </row>
    <row r="714" spans="1:7" ht="12.75">
      <c r="A714" s="36" t="s">
        <v>1535</v>
      </c>
      <c r="B714" s="36" t="s">
        <v>43</v>
      </c>
      <c r="C714" s="36" t="s">
        <v>1536</v>
      </c>
      <c r="D714" s="37">
        <v>795444202</v>
      </c>
      <c r="E714" s="38">
        <v>207937000</v>
      </c>
      <c r="F714" s="38">
        <v>0</v>
      </c>
      <c r="G714" s="37">
        <v>1003381202</v>
      </c>
    </row>
    <row r="715" spans="1:7" ht="12.75">
      <c r="A715" s="36" t="s">
        <v>1537</v>
      </c>
      <c r="B715" s="36" t="s">
        <v>43</v>
      </c>
      <c r="C715" s="36" t="s">
        <v>1538</v>
      </c>
      <c r="D715" s="37">
        <v>514286971</v>
      </c>
      <c r="E715" s="38">
        <v>241701000</v>
      </c>
      <c r="F715" s="38">
        <v>0</v>
      </c>
      <c r="G715" s="37">
        <v>755987971</v>
      </c>
    </row>
    <row r="716" spans="1:7" ht="12.75">
      <c r="A716" s="36" t="s">
        <v>1539</v>
      </c>
      <c r="B716" s="36" t="s">
        <v>43</v>
      </c>
      <c r="C716" s="36" t="s">
        <v>1540</v>
      </c>
      <c r="D716" s="37">
        <v>233204416</v>
      </c>
      <c r="E716" s="38">
        <v>66458000</v>
      </c>
      <c r="F716" s="38">
        <v>0</v>
      </c>
      <c r="G716" s="37">
        <v>299662416</v>
      </c>
    </row>
    <row r="717" spans="1:7" ht="12.75">
      <c r="A717" s="36" t="s">
        <v>1541</v>
      </c>
      <c r="B717" s="36" t="s">
        <v>43</v>
      </c>
      <c r="C717" s="36" t="s">
        <v>899</v>
      </c>
      <c r="D717" s="37">
        <v>501772725</v>
      </c>
      <c r="E717" s="38">
        <v>85638000</v>
      </c>
      <c r="F717" s="38">
        <v>0</v>
      </c>
      <c r="G717" s="37">
        <v>587410725</v>
      </c>
    </row>
    <row r="718" spans="1:7" ht="12.75">
      <c r="A718" s="36" t="s">
        <v>1542</v>
      </c>
      <c r="B718" s="36" t="s">
        <v>43</v>
      </c>
      <c r="C718" s="36" t="s">
        <v>1543</v>
      </c>
      <c r="D718" s="37">
        <v>188293436</v>
      </c>
      <c r="E718" s="38">
        <v>97822000</v>
      </c>
      <c r="F718" s="38">
        <v>0</v>
      </c>
      <c r="G718" s="37">
        <v>286115436</v>
      </c>
    </row>
    <row r="719" spans="1:7" ht="12.75">
      <c r="A719" s="36" t="s">
        <v>1544</v>
      </c>
      <c r="B719" s="36" t="s">
        <v>43</v>
      </c>
      <c r="C719" s="36" t="s">
        <v>1545</v>
      </c>
      <c r="D719" s="37">
        <v>187185341</v>
      </c>
      <c r="E719" s="38">
        <v>77697000</v>
      </c>
      <c r="F719" s="38">
        <v>0</v>
      </c>
      <c r="G719" s="37">
        <v>264882341</v>
      </c>
    </row>
    <row r="720" spans="1:7" ht="12.75">
      <c r="A720" s="36" t="s">
        <v>1546</v>
      </c>
      <c r="B720" s="36" t="s">
        <v>43</v>
      </c>
      <c r="C720" s="36" t="s">
        <v>1547</v>
      </c>
      <c r="D720" s="37">
        <v>168157816</v>
      </c>
      <c r="E720" s="38">
        <v>63711000</v>
      </c>
      <c r="F720" s="38">
        <v>0</v>
      </c>
      <c r="G720" s="37">
        <v>231868816</v>
      </c>
    </row>
    <row r="721" spans="1:7" ht="12.75">
      <c r="A721" s="36" t="s">
        <v>1548</v>
      </c>
      <c r="B721" s="36" t="s">
        <v>43</v>
      </c>
      <c r="C721" s="36" t="s">
        <v>1549</v>
      </c>
      <c r="D721" s="37">
        <v>34298858</v>
      </c>
      <c r="E721" s="38">
        <v>13665000</v>
      </c>
      <c r="F721" s="38">
        <v>0</v>
      </c>
      <c r="G721" s="37">
        <v>47963858</v>
      </c>
    </row>
    <row r="722" spans="1:7" ht="12.75">
      <c r="A722" s="36" t="s">
        <v>1550</v>
      </c>
      <c r="B722" s="36" t="s">
        <v>43</v>
      </c>
      <c r="C722" s="36" t="s">
        <v>1029</v>
      </c>
      <c r="D722" s="37">
        <v>369817657</v>
      </c>
      <c r="E722" s="38">
        <v>162457000</v>
      </c>
      <c r="F722" s="38">
        <v>0</v>
      </c>
      <c r="G722" s="37">
        <v>532274657</v>
      </c>
    </row>
    <row r="723" spans="1:7" ht="12.75">
      <c r="A723" s="36" t="s">
        <v>1551</v>
      </c>
      <c r="B723" s="36" t="s">
        <v>43</v>
      </c>
      <c r="C723" s="36" t="s">
        <v>1552</v>
      </c>
      <c r="D723" s="37">
        <v>440549377</v>
      </c>
      <c r="E723" s="38">
        <v>91572000</v>
      </c>
      <c r="F723" s="38">
        <v>0</v>
      </c>
      <c r="G723" s="37">
        <v>532121377</v>
      </c>
    </row>
    <row r="724" spans="1:7" ht="12.75">
      <c r="A724" s="36" t="s">
        <v>168</v>
      </c>
      <c r="B724" s="36" t="s">
        <v>45</v>
      </c>
      <c r="C724" s="36" t="s">
        <v>169</v>
      </c>
      <c r="D724" s="37">
        <v>3486661070</v>
      </c>
      <c r="E724" s="38">
        <v>2228109000</v>
      </c>
      <c r="F724" s="38">
        <v>0</v>
      </c>
      <c r="G724" s="37">
        <v>5714770070</v>
      </c>
    </row>
    <row r="725" spans="1:7" ht="12.75">
      <c r="A725" s="36" t="s">
        <v>1553</v>
      </c>
      <c r="B725" s="36" t="s">
        <v>45</v>
      </c>
      <c r="C725" s="36" t="s">
        <v>1087</v>
      </c>
      <c r="D725" s="37">
        <v>189287043</v>
      </c>
      <c r="E725" s="38">
        <v>67302000</v>
      </c>
      <c r="F725" s="38">
        <v>0</v>
      </c>
      <c r="G725" s="37">
        <v>256589043</v>
      </c>
    </row>
    <row r="726" spans="1:7" ht="12.75">
      <c r="A726" s="36" t="s">
        <v>1554</v>
      </c>
      <c r="B726" s="36" t="s">
        <v>45</v>
      </c>
      <c r="C726" s="36" t="s">
        <v>1555</v>
      </c>
      <c r="D726" s="37">
        <v>140395206</v>
      </c>
      <c r="E726" s="38">
        <v>62248000</v>
      </c>
      <c r="F726" s="38">
        <v>0</v>
      </c>
      <c r="G726" s="37">
        <v>202643206</v>
      </c>
    </row>
    <row r="727" spans="1:7" ht="12.75">
      <c r="A727" s="36" t="s">
        <v>1556</v>
      </c>
      <c r="B727" s="36" t="s">
        <v>45</v>
      </c>
      <c r="C727" s="36" t="s">
        <v>1557</v>
      </c>
      <c r="D727" s="37">
        <v>167320551</v>
      </c>
      <c r="E727" s="38">
        <v>49965000</v>
      </c>
      <c r="F727" s="38">
        <v>0</v>
      </c>
      <c r="G727" s="37">
        <v>217285551</v>
      </c>
    </row>
    <row r="728" spans="1:7" ht="12.75">
      <c r="A728" s="36" t="s">
        <v>1558</v>
      </c>
      <c r="B728" s="36" t="s">
        <v>45</v>
      </c>
      <c r="C728" s="36" t="s">
        <v>1559</v>
      </c>
      <c r="D728" s="37">
        <v>250111059</v>
      </c>
      <c r="E728" s="38">
        <v>58282000</v>
      </c>
      <c r="F728" s="38">
        <v>0</v>
      </c>
      <c r="G728" s="37">
        <v>308393059</v>
      </c>
    </row>
    <row r="729" spans="1:7" ht="12.75">
      <c r="A729" s="36" t="s">
        <v>1560</v>
      </c>
      <c r="B729" s="36" t="s">
        <v>45</v>
      </c>
      <c r="C729" s="36" t="s">
        <v>1561</v>
      </c>
      <c r="D729" s="37">
        <v>1725408090</v>
      </c>
      <c r="E729" s="38">
        <v>331186000</v>
      </c>
      <c r="F729" s="38">
        <v>0</v>
      </c>
      <c r="G729" s="37">
        <v>2056594090</v>
      </c>
    </row>
    <row r="730" spans="1:7" ht="12.75">
      <c r="A730" s="36" t="s">
        <v>1562</v>
      </c>
      <c r="B730" s="36" t="s">
        <v>45</v>
      </c>
      <c r="C730" s="36" t="s">
        <v>600</v>
      </c>
      <c r="D730" s="37">
        <v>122378482</v>
      </c>
      <c r="E730" s="38">
        <v>48311000</v>
      </c>
      <c r="F730" s="38">
        <v>0</v>
      </c>
      <c r="G730" s="37">
        <v>170689482</v>
      </c>
    </row>
    <row r="731" spans="1:7" ht="12.75">
      <c r="A731" s="36" t="s">
        <v>1563</v>
      </c>
      <c r="B731" s="36" t="s">
        <v>45</v>
      </c>
      <c r="C731" s="36" t="s">
        <v>1564</v>
      </c>
      <c r="D731" s="37">
        <v>585756477</v>
      </c>
      <c r="E731" s="38">
        <v>143703000</v>
      </c>
      <c r="F731" s="38">
        <v>0</v>
      </c>
      <c r="G731" s="37">
        <v>729459477</v>
      </c>
    </row>
    <row r="732" spans="1:7" ht="12.75">
      <c r="A732" s="36" t="s">
        <v>1565</v>
      </c>
      <c r="B732" s="36" t="s">
        <v>45</v>
      </c>
      <c r="C732" s="36" t="s">
        <v>1566</v>
      </c>
      <c r="D732" s="37">
        <v>242635019</v>
      </c>
      <c r="E732" s="38">
        <v>65571000</v>
      </c>
      <c r="F732" s="38">
        <v>0</v>
      </c>
      <c r="G732" s="37">
        <v>308206019</v>
      </c>
    </row>
    <row r="733" spans="1:7" ht="12.75">
      <c r="A733" s="36" t="s">
        <v>1567</v>
      </c>
      <c r="B733" s="36" t="s">
        <v>45</v>
      </c>
      <c r="C733" s="36" t="s">
        <v>1568</v>
      </c>
      <c r="D733" s="37">
        <v>229090467</v>
      </c>
      <c r="E733" s="38">
        <v>72734000</v>
      </c>
      <c r="F733" s="38">
        <v>0</v>
      </c>
      <c r="G733" s="37">
        <v>301824467</v>
      </c>
    </row>
    <row r="734" spans="1:7" ht="12.75">
      <c r="A734" s="36" t="s">
        <v>1569</v>
      </c>
      <c r="B734" s="36" t="s">
        <v>45</v>
      </c>
      <c r="C734" s="36" t="s">
        <v>1570</v>
      </c>
      <c r="D734" s="37">
        <v>139665652</v>
      </c>
      <c r="E734" s="38">
        <v>35356000</v>
      </c>
      <c r="F734" s="38">
        <v>0</v>
      </c>
      <c r="G734" s="37">
        <v>175021652</v>
      </c>
    </row>
    <row r="735" spans="1:7" ht="12.75">
      <c r="A735" s="36" t="s">
        <v>1571</v>
      </c>
      <c r="B735" s="36" t="s">
        <v>45</v>
      </c>
      <c r="C735" s="36" t="s">
        <v>31</v>
      </c>
      <c r="D735" s="37">
        <v>448594880</v>
      </c>
      <c r="E735" s="38">
        <v>125057000</v>
      </c>
      <c r="F735" s="38">
        <v>0</v>
      </c>
      <c r="G735" s="37">
        <v>573651880</v>
      </c>
    </row>
    <row r="736" spans="1:7" ht="12.75">
      <c r="A736" s="36" t="s">
        <v>1572</v>
      </c>
      <c r="B736" s="36" t="s">
        <v>45</v>
      </c>
      <c r="C736" s="36" t="s">
        <v>1573</v>
      </c>
      <c r="D736" s="37">
        <v>174969906</v>
      </c>
      <c r="E736" s="38">
        <v>58073000</v>
      </c>
      <c r="F736" s="38">
        <v>0</v>
      </c>
      <c r="G736" s="37">
        <v>233042906</v>
      </c>
    </row>
    <row r="737" spans="1:7" ht="12.75">
      <c r="A737" s="36" t="s">
        <v>1574</v>
      </c>
      <c r="B737" s="36" t="s">
        <v>45</v>
      </c>
      <c r="C737" s="36" t="s">
        <v>1575</v>
      </c>
      <c r="D737" s="37">
        <v>603110345</v>
      </c>
      <c r="E737" s="38">
        <v>243845000</v>
      </c>
      <c r="F737" s="38">
        <v>0</v>
      </c>
      <c r="G737" s="37">
        <v>846955345</v>
      </c>
    </row>
    <row r="738" spans="1:7" ht="12.75">
      <c r="A738" s="36" t="s">
        <v>1576</v>
      </c>
      <c r="B738" s="36" t="s">
        <v>45</v>
      </c>
      <c r="C738" s="36" t="s">
        <v>1577</v>
      </c>
      <c r="D738" s="37">
        <v>427729225</v>
      </c>
      <c r="E738" s="38">
        <v>58143000</v>
      </c>
      <c r="F738" s="38">
        <v>0</v>
      </c>
      <c r="G738" s="37">
        <v>485872225</v>
      </c>
    </row>
    <row r="739" spans="1:7" ht="12.75">
      <c r="A739" s="36" t="s">
        <v>1578</v>
      </c>
      <c r="B739" s="36" t="s">
        <v>45</v>
      </c>
      <c r="C739" s="36" t="s">
        <v>1579</v>
      </c>
      <c r="D739" s="37">
        <v>249589566</v>
      </c>
      <c r="E739" s="38">
        <v>89905000</v>
      </c>
      <c r="F739" s="38">
        <v>0</v>
      </c>
      <c r="G739" s="37">
        <v>339494566</v>
      </c>
    </row>
    <row r="740" spans="1:7" ht="12.75">
      <c r="A740" s="36" t="s">
        <v>1580</v>
      </c>
      <c r="B740" s="36" t="s">
        <v>45</v>
      </c>
      <c r="C740" s="36" t="s">
        <v>1581</v>
      </c>
      <c r="D740" s="37">
        <v>1171210366</v>
      </c>
      <c r="E740" s="38">
        <v>237489000</v>
      </c>
      <c r="F740" s="38">
        <v>0</v>
      </c>
      <c r="G740" s="37">
        <v>1408699366</v>
      </c>
    </row>
    <row r="741" spans="1:7" ht="12.75">
      <c r="A741" s="36" t="s">
        <v>1582</v>
      </c>
      <c r="B741" s="36" t="s">
        <v>45</v>
      </c>
      <c r="C741" s="36" t="s">
        <v>1583</v>
      </c>
      <c r="D741" s="37">
        <v>150706749</v>
      </c>
      <c r="E741" s="38">
        <v>45454000</v>
      </c>
      <c r="F741" s="38">
        <v>0</v>
      </c>
      <c r="G741" s="37">
        <v>196160749</v>
      </c>
    </row>
    <row r="742" spans="1:7" ht="12.75">
      <c r="A742" s="36" t="s">
        <v>1584</v>
      </c>
      <c r="B742" s="36" t="s">
        <v>45</v>
      </c>
      <c r="C742" s="36" t="s">
        <v>1585</v>
      </c>
      <c r="D742" s="37">
        <v>256697094</v>
      </c>
      <c r="E742" s="38">
        <v>46551000</v>
      </c>
      <c r="F742" s="38">
        <v>0</v>
      </c>
      <c r="G742" s="37">
        <v>303248094</v>
      </c>
    </row>
    <row r="743" spans="1:7" ht="12.75">
      <c r="A743" s="36" t="s">
        <v>1586</v>
      </c>
      <c r="B743" s="36" t="s">
        <v>45</v>
      </c>
      <c r="C743" s="36" t="s">
        <v>1587</v>
      </c>
      <c r="D743" s="37">
        <v>362131136</v>
      </c>
      <c r="E743" s="38">
        <v>116042000</v>
      </c>
      <c r="F743" s="38">
        <v>0</v>
      </c>
      <c r="G743" s="37">
        <v>478173136</v>
      </c>
    </row>
    <row r="744" spans="1:7" ht="12.75">
      <c r="A744" s="36" t="s">
        <v>1588</v>
      </c>
      <c r="B744" s="36" t="s">
        <v>45</v>
      </c>
      <c r="C744" s="36" t="s">
        <v>926</v>
      </c>
      <c r="D744" s="37">
        <v>288109709</v>
      </c>
      <c r="E744" s="38">
        <v>95111000</v>
      </c>
      <c r="F744" s="38">
        <v>0</v>
      </c>
      <c r="G744" s="37">
        <v>383220709</v>
      </c>
    </row>
    <row r="745" spans="1:7" ht="12.75">
      <c r="A745" s="36" t="s">
        <v>1589</v>
      </c>
      <c r="B745" s="36" t="s">
        <v>45</v>
      </c>
      <c r="C745" s="36" t="s">
        <v>1590</v>
      </c>
      <c r="D745" s="37">
        <v>160587964</v>
      </c>
      <c r="E745" s="38">
        <v>42481000</v>
      </c>
      <c r="F745" s="38">
        <v>0</v>
      </c>
      <c r="G745" s="37">
        <v>203068964</v>
      </c>
    </row>
    <row r="746" spans="1:7" ht="12.75">
      <c r="A746" s="36" t="s">
        <v>1591</v>
      </c>
      <c r="B746" s="36" t="s">
        <v>45</v>
      </c>
      <c r="C746" s="36" t="s">
        <v>1592</v>
      </c>
      <c r="D746" s="37">
        <v>311996461</v>
      </c>
      <c r="E746" s="38">
        <v>111234000</v>
      </c>
      <c r="F746" s="38">
        <v>0</v>
      </c>
      <c r="G746" s="37">
        <v>423230461</v>
      </c>
    </row>
    <row r="747" spans="1:7" ht="12.75">
      <c r="A747" s="36" t="s">
        <v>1593</v>
      </c>
      <c r="B747" s="36" t="s">
        <v>45</v>
      </c>
      <c r="C747" s="36" t="s">
        <v>1594</v>
      </c>
      <c r="D747" s="37">
        <v>302149516</v>
      </c>
      <c r="E747" s="38">
        <v>93935000</v>
      </c>
      <c r="F747" s="38">
        <v>0</v>
      </c>
      <c r="G747" s="37">
        <v>396084516</v>
      </c>
    </row>
    <row r="748" spans="1:7" ht="12.75">
      <c r="A748" s="36" t="s">
        <v>1595</v>
      </c>
      <c r="B748" s="36" t="s">
        <v>45</v>
      </c>
      <c r="C748" s="36" t="s">
        <v>1596</v>
      </c>
      <c r="D748" s="37">
        <v>132832435</v>
      </c>
      <c r="E748" s="38">
        <v>49511000</v>
      </c>
      <c r="F748" s="38">
        <v>0</v>
      </c>
      <c r="G748" s="37">
        <v>182343435</v>
      </c>
    </row>
    <row r="749" spans="1:7" ht="12.75">
      <c r="A749" s="36" t="s">
        <v>1597</v>
      </c>
      <c r="B749" s="36" t="s">
        <v>45</v>
      </c>
      <c r="C749" s="36" t="s">
        <v>1598</v>
      </c>
      <c r="D749" s="37">
        <v>210371572</v>
      </c>
      <c r="E749" s="38">
        <v>60462000</v>
      </c>
      <c r="F749" s="38">
        <v>0</v>
      </c>
      <c r="G749" s="37">
        <v>270833572</v>
      </c>
    </row>
    <row r="750" spans="1:7" ht="12.75">
      <c r="A750" s="36" t="s">
        <v>1599</v>
      </c>
      <c r="B750" s="36" t="s">
        <v>45</v>
      </c>
      <c r="C750" s="36" t="s">
        <v>1600</v>
      </c>
      <c r="D750" s="37">
        <v>185063980</v>
      </c>
      <c r="E750" s="38">
        <v>53477000</v>
      </c>
      <c r="F750" s="38">
        <v>0</v>
      </c>
      <c r="G750" s="37">
        <v>238540980</v>
      </c>
    </row>
    <row r="751" spans="1:7" ht="12.75">
      <c r="A751" s="36" t="s">
        <v>170</v>
      </c>
      <c r="B751" s="36" t="s">
        <v>45</v>
      </c>
      <c r="C751" s="36" t="s">
        <v>171</v>
      </c>
      <c r="D751" s="37">
        <v>1579205693</v>
      </c>
      <c r="E751" s="38">
        <v>639027000</v>
      </c>
      <c r="F751" s="38">
        <v>0</v>
      </c>
      <c r="G751" s="37">
        <v>2218232693</v>
      </c>
    </row>
    <row r="752" spans="1:7" ht="12.75">
      <c r="A752" s="36" t="s">
        <v>1601</v>
      </c>
      <c r="B752" s="36" t="s">
        <v>45</v>
      </c>
      <c r="C752" s="36" t="s">
        <v>1602</v>
      </c>
      <c r="D752" s="37">
        <v>494579271</v>
      </c>
      <c r="E752" s="38">
        <v>125072000</v>
      </c>
      <c r="F752" s="38">
        <v>0</v>
      </c>
      <c r="G752" s="37">
        <v>619651271</v>
      </c>
    </row>
    <row r="753" spans="1:7" ht="12.75">
      <c r="A753" s="36" t="s">
        <v>1603</v>
      </c>
      <c r="B753" s="36" t="s">
        <v>45</v>
      </c>
      <c r="C753" s="36" t="s">
        <v>1604</v>
      </c>
      <c r="D753" s="37">
        <v>203433776</v>
      </c>
      <c r="E753" s="38">
        <v>66054000</v>
      </c>
      <c r="F753" s="38">
        <v>0</v>
      </c>
      <c r="G753" s="37">
        <v>269487776</v>
      </c>
    </row>
    <row r="754" spans="1:7" ht="12.75">
      <c r="A754" s="36" t="s">
        <v>1605</v>
      </c>
      <c r="B754" s="36" t="s">
        <v>45</v>
      </c>
      <c r="C754" s="36" t="s">
        <v>1606</v>
      </c>
      <c r="D754" s="37">
        <v>95592452</v>
      </c>
      <c r="E754" s="38">
        <v>34439000</v>
      </c>
      <c r="F754" s="38">
        <v>0</v>
      </c>
      <c r="G754" s="37">
        <v>130031452</v>
      </c>
    </row>
    <row r="755" spans="1:7" ht="12.75">
      <c r="A755" s="36" t="s">
        <v>1607</v>
      </c>
      <c r="B755" s="36" t="s">
        <v>45</v>
      </c>
      <c r="C755" s="36" t="s">
        <v>1608</v>
      </c>
      <c r="D755" s="37">
        <v>387983287</v>
      </c>
      <c r="E755" s="38">
        <v>79676000</v>
      </c>
      <c r="F755" s="38">
        <v>0</v>
      </c>
      <c r="G755" s="37">
        <v>467659287</v>
      </c>
    </row>
    <row r="756" spans="1:7" ht="12.75">
      <c r="A756" s="36" t="s">
        <v>1609</v>
      </c>
      <c r="B756" s="36" t="s">
        <v>45</v>
      </c>
      <c r="C756" s="36" t="s">
        <v>354</v>
      </c>
      <c r="D756" s="37">
        <v>502943012</v>
      </c>
      <c r="E756" s="38">
        <v>194254000</v>
      </c>
      <c r="F756" s="38">
        <v>0</v>
      </c>
      <c r="G756" s="37">
        <v>697197012</v>
      </c>
    </row>
    <row r="757" spans="1:7" ht="12.75">
      <c r="A757" s="36" t="s">
        <v>1610</v>
      </c>
      <c r="B757" s="36" t="s">
        <v>45</v>
      </c>
      <c r="C757" s="36" t="s">
        <v>1611</v>
      </c>
      <c r="D757" s="37">
        <v>305809097</v>
      </c>
      <c r="E757" s="38">
        <v>72472000</v>
      </c>
      <c r="F757" s="38">
        <v>0</v>
      </c>
      <c r="G757" s="37">
        <v>378281097</v>
      </c>
    </row>
    <row r="758" spans="1:7" ht="12.75">
      <c r="A758" s="36" t="s">
        <v>1612</v>
      </c>
      <c r="B758" s="36" t="s">
        <v>45</v>
      </c>
      <c r="C758" s="36" t="s">
        <v>1613</v>
      </c>
      <c r="D758" s="37">
        <v>260000729</v>
      </c>
      <c r="E758" s="38">
        <v>73885000</v>
      </c>
      <c r="F758" s="38">
        <v>0</v>
      </c>
      <c r="G758" s="37">
        <v>333885729</v>
      </c>
    </row>
    <row r="759" spans="1:7" ht="12.75">
      <c r="A759" s="36" t="s">
        <v>1614</v>
      </c>
      <c r="B759" s="36" t="s">
        <v>45</v>
      </c>
      <c r="C759" s="36" t="s">
        <v>1615</v>
      </c>
      <c r="D759" s="37">
        <v>305012375</v>
      </c>
      <c r="E759" s="38">
        <v>75967000</v>
      </c>
      <c r="F759" s="38">
        <v>0</v>
      </c>
      <c r="G759" s="37">
        <v>380979375</v>
      </c>
    </row>
    <row r="760" spans="1:7" ht="12.75">
      <c r="A760" s="36" t="s">
        <v>1616</v>
      </c>
      <c r="B760" s="36" t="s">
        <v>45</v>
      </c>
      <c r="C760" s="36" t="s">
        <v>1617</v>
      </c>
      <c r="D760" s="37">
        <v>662873301</v>
      </c>
      <c r="E760" s="38">
        <v>107239000</v>
      </c>
      <c r="F760" s="38">
        <v>0</v>
      </c>
      <c r="G760" s="37">
        <v>770112301</v>
      </c>
    </row>
    <row r="761" spans="1:7" ht="12.75">
      <c r="A761" s="36" t="s">
        <v>1618</v>
      </c>
      <c r="B761" s="36" t="s">
        <v>45</v>
      </c>
      <c r="C761" s="36" t="s">
        <v>1619</v>
      </c>
      <c r="D761" s="37">
        <v>189181633</v>
      </c>
      <c r="E761" s="38">
        <v>64181000</v>
      </c>
      <c r="F761" s="38">
        <v>0</v>
      </c>
      <c r="G761" s="37">
        <v>253362633</v>
      </c>
    </row>
    <row r="762" spans="1:7" ht="12.75">
      <c r="A762" s="36" t="s">
        <v>1620</v>
      </c>
      <c r="B762" s="36" t="s">
        <v>45</v>
      </c>
      <c r="C762" s="36" t="s">
        <v>143</v>
      </c>
      <c r="D762" s="37">
        <v>490609678</v>
      </c>
      <c r="E762" s="38">
        <v>94110000</v>
      </c>
      <c r="F762" s="38">
        <v>0</v>
      </c>
      <c r="G762" s="37">
        <v>584719678</v>
      </c>
    </row>
    <row r="763" spans="1:7" ht="12.75">
      <c r="A763" s="36" t="s">
        <v>1621</v>
      </c>
      <c r="B763" s="36" t="s">
        <v>45</v>
      </c>
      <c r="C763" s="36" t="s">
        <v>1190</v>
      </c>
      <c r="D763" s="37">
        <v>50022469</v>
      </c>
      <c r="E763" s="38">
        <v>23800000</v>
      </c>
      <c r="F763" s="38">
        <v>0</v>
      </c>
      <c r="G763" s="37">
        <v>73822469</v>
      </c>
    </row>
    <row r="764" spans="1:7" ht="12.75">
      <c r="A764" s="36" t="s">
        <v>1622</v>
      </c>
      <c r="B764" s="36" t="s">
        <v>45</v>
      </c>
      <c r="C764" s="36" t="s">
        <v>1623</v>
      </c>
      <c r="D764" s="37">
        <v>1035615711</v>
      </c>
      <c r="E764" s="38">
        <v>237617000</v>
      </c>
      <c r="F764" s="38">
        <v>0</v>
      </c>
      <c r="G764" s="37">
        <v>1273232711</v>
      </c>
    </row>
    <row r="765" spans="1:7" ht="12.75">
      <c r="A765" s="36" t="s">
        <v>1624</v>
      </c>
      <c r="B765" s="36" t="s">
        <v>45</v>
      </c>
      <c r="C765" s="36" t="s">
        <v>1625</v>
      </c>
      <c r="D765" s="37">
        <v>151856398</v>
      </c>
      <c r="E765" s="38">
        <v>43168000</v>
      </c>
      <c r="F765" s="38">
        <v>0</v>
      </c>
      <c r="G765" s="37">
        <v>195024398</v>
      </c>
    </row>
    <row r="766" spans="1:7" ht="12.75">
      <c r="A766" s="36" t="s">
        <v>1626</v>
      </c>
      <c r="B766" s="36" t="s">
        <v>45</v>
      </c>
      <c r="C766" s="36" t="s">
        <v>1627</v>
      </c>
      <c r="D766" s="37">
        <v>264323807</v>
      </c>
      <c r="E766" s="38">
        <v>72072000</v>
      </c>
      <c r="F766" s="38">
        <v>0</v>
      </c>
      <c r="G766" s="37">
        <v>336395807</v>
      </c>
    </row>
    <row r="767" spans="1:7" ht="12.75">
      <c r="A767" s="36" t="s">
        <v>1628</v>
      </c>
      <c r="B767" s="36" t="s">
        <v>45</v>
      </c>
      <c r="C767" s="36" t="s">
        <v>1629</v>
      </c>
      <c r="D767" s="37">
        <v>348348244</v>
      </c>
      <c r="E767" s="38">
        <v>86353000</v>
      </c>
      <c r="F767" s="38">
        <v>0</v>
      </c>
      <c r="G767" s="37">
        <v>434701244</v>
      </c>
    </row>
    <row r="768" spans="1:7" ht="12.75">
      <c r="A768" s="36" t="s">
        <v>1630</v>
      </c>
      <c r="B768" s="36" t="s">
        <v>45</v>
      </c>
      <c r="C768" s="36" t="s">
        <v>1631</v>
      </c>
      <c r="D768" s="37">
        <v>217619389</v>
      </c>
      <c r="E768" s="38">
        <v>77234000</v>
      </c>
      <c r="F768" s="38">
        <v>0</v>
      </c>
      <c r="G768" s="37">
        <v>294853389</v>
      </c>
    </row>
    <row r="769" spans="1:7" ht="12.75">
      <c r="A769" s="36" t="s">
        <v>1632</v>
      </c>
      <c r="B769" s="36" t="s">
        <v>45</v>
      </c>
      <c r="C769" s="36" t="s">
        <v>1633</v>
      </c>
      <c r="D769" s="37">
        <v>133332352</v>
      </c>
      <c r="E769" s="38">
        <v>33884000</v>
      </c>
      <c r="F769" s="38">
        <v>0</v>
      </c>
      <c r="G769" s="37">
        <v>167216352</v>
      </c>
    </row>
    <row r="770" spans="1:7" ht="12.75">
      <c r="A770" s="36" t="s">
        <v>1634</v>
      </c>
      <c r="B770" s="36" t="s">
        <v>45</v>
      </c>
      <c r="C770" s="36" t="s">
        <v>1635</v>
      </c>
      <c r="D770" s="37">
        <v>200759904</v>
      </c>
      <c r="E770" s="38">
        <v>66358000</v>
      </c>
      <c r="F770" s="38">
        <v>0</v>
      </c>
      <c r="G770" s="37">
        <v>267117904</v>
      </c>
    </row>
    <row r="771" spans="1:7" ht="12.75">
      <c r="A771" s="36" t="s">
        <v>1636</v>
      </c>
      <c r="B771" s="36" t="s">
        <v>45</v>
      </c>
      <c r="C771" s="36" t="s">
        <v>1637</v>
      </c>
      <c r="D771" s="37">
        <v>307437544</v>
      </c>
      <c r="E771" s="38">
        <v>115294000</v>
      </c>
      <c r="F771" s="38">
        <v>0</v>
      </c>
      <c r="G771" s="37">
        <v>422731544</v>
      </c>
    </row>
    <row r="772" spans="1:7" ht="12.75">
      <c r="A772" s="36" t="s">
        <v>1638</v>
      </c>
      <c r="B772" s="36" t="s">
        <v>45</v>
      </c>
      <c r="C772" s="36" t="s">
        <v>1224</v>
      </c>
      <c r="D772" s="37">
        <v>544736722</v>
      </c>
      <c r="E772" s="38">
        <v>130812000</v>
      </c>
      <c r="F772" s="38">
        <v>0</v>
      </c>
      <c r="G772" s="37">
        <v>675548722</v>
      </c>
    </row>
    <row r="773" spans="1:7" ht="12.75">
      <c r="A773" s="36" t="s">
        <v>1639</v>
      </c>
      <c r="B773" s="36" t="s">
        <v>45</v>
      </c>
      <c r="C773" s="36" t="s">
        <v>1640</v>
      </c>
      <c r="D773" s="37">
        <v>858605472</v>
      </c>
      <c r="E773" s="38">
        <v>156826000</v>
      </c>
      <c r="F773" s="38">
        <v>0</v>
      </c>
      <c r="G773" s="37">
        <v>1015431472</v>
      </c>
    </row>
    <row r="774" spans="1:7" ht="12.75">
      <c r="A774" s="36" t="s">
        <v>1641</v>
      </c>
      <c r="B774" s="36" t="s">
        <v>45</v>
      </c>
      <c r="C774" s="36" t="s">
        <v>1642</v>
      </c>
      <c r="D774" s="37">
        <v>784097035</v>
      </c>
      <c r="E774" s="38">
        <v>210226000</v>
      </c>
      <c r="F774" s="38">
        <v>0</v>
      </c>
      <c r="G774" s="37">
        <v>994323035</v>
      </c>
    </row>
    <row r="775" spans="1:7" ht="12.75">
      <c r="A775" s="36" t="s">
        <v>1643</v>
      </c>
      <c r="B775" s="36" t="s">
        <v>45</v>
      </c>
      <c r="C775" s="36" t="s">
        <v>1644</v>
      </c>
      <c r="D775" s="37">
        <v>374628561</v>
      </c>
      <c r="E775" s="38">
        <v>146955000</v>
      </c>
      <c r="F775" s="38">
        <v>0</v>
      </c>
      <c r="G775" s="37">
        <v>521583561</v>
      </c>
    </row>
    <row r="776" spans="1:7" ht="12.75">
      <c r="A776" s="36" t="s">
        <v>1645</v>
      </c>
      <c r="B776" s="36" t="s">
        <v>45</v>
      </c>
      <c r="C776" s="36" t="s">
        <v>1228</v>
      </c>
      <c r="D776" s="37">
        <v>165436791</v>
      </c>
      <c r="E776" s="38">
        <v>51491000</v>
      </c>
      <c r="F776" s="38">
        <v>0</v>
      </c>
      <c r="G776" s="37">
        <v>216927791</v>
      </c>
    </row>
    <row r="777" spans="1:7" ht="12.75">
      <c r="A777" s="36" t="s">
        <v>1646</v>
      </c>
      <c r="B777" s="36" t="s">
        <v>45</v>
      </c>
      <c r="C777" s="36" t="s">
        <v>1647</v>
      </c>
      <c r="D777" s="37">
        <v>455595292</v>
      </c>
      <c r="E777" s="38">
        <v>124510000</v>
      </c>
      <c r="F777" s="38">
        <v>0</v>
      </c>
      <c r="G777" s="37">
        <v>580105292</v>
      </c>
    </row>
    <row r="778" spans="1:7" ht="12.75">
      <c r="A778" s="36" t="s">
        <v>1648</v>
      </c>
      <c r="B778" s="36" t="s">
        <v>45</v>
      </c>
      <c r="C778" s="36" t="s">
        <v>570</v>
      </c>
      <c r="D778" s="37">
        <v>248737767</v>
      </c>
      <c r="E778" s="38">
        <v>104371000</v>
      </c>
      <c r="F778" s="38">
        <v>0</v>
      </c>
      <c r="G778" s="37">
        <v>353108767</v>
      </c>
    </row>
    <row r="779" spans="1:7" ht="12.75">
      <c r="A779" s="36" t="s">
        <v>1649</v>
      </c>
      <c r="B779" s="36" t="s">
        <v>45</v>
      </c>
      <c r="C779" s="36" t="s">
        <v>1650</v>
      </c>
      <c r="D779" s="37">
        <v>153639768</v>
      </c>
      <c r="E779" s="38">
        <v>39545000</v>
      </c>
      <c r="F779" s="38">
        <v>0</v>
      </c>
      <c r="G779" s="37">
        <v>193184768</v>
      </c>
    </row>
    <row r="780" spans="1:7" ht="12.75">
      <c r="A780" s="36" t="s">
        <v>1651</v>
      </c>
      <c r="B780" s="36" t="s">
        <v>45</v>
      </c>
      <c r="C780" s="36" t="s">
        <v>419</v>
      </c>
      <c r="D780" s="37">
        <v>707504682</v>
      </c>
      <c r="E780" s="38">
        <v>102214000</v>
      </c>
      <c r="F780" s="38">
        <v>0</v>
      </c>
      <c r="G780" s="37">
        <v>809718682</v>
      </c>
    </row>
    <row r="781" spans="1:7" ht="12.75">
      <c r="A781" s="36" t="s">
        <v>1652</v>
      </c>
      <c r="B781" s="36" t="s">
        <v>45</v>
      </c>
      <c r="C781" s="36" t="s">
        <v>1653</v>
      </c>
      <c r="D781" s="37">
        <v>254451048</v>
      </c>
      <c r="E781" s="38">
        <v>58988000</v>
      </c>
      <c r="F781" s="38">
        <v>0</v>
      </c>
      <c r="G781" s="37">
        <v>313439048</v>
      </c>
    </row>
    <row r="782" spans="1:7" ht="12.75">
      <c r="A782" s="36" t="s">
        <v>1654</v>
      </c>
      <c r="B782" s="36" t="s">
        <v>45</v>
      </c>
      <c r="C782" s="36" t="s">
        <v>1655</v>
      </c>
      <c r="D782" s="37">
        <v>110104492</v>
      </c>
      <c r="E782" s="38">
        <v>43335000</v>
      </c>
      <c r="F782" s="38">
        <v>0</v>
      </c>
      <c r="G782" s="37">
        <v>153439492</v>
      </c>
    </row>
    <row r="783" spans="1:7" ht="12.75">
      <c r="A783" s="36" t="s">
        <v>1656</v>
      </c>
      <c r="B783" s="36" t="s">
        <v>45</v>
      </c>
      <c r="C783" s="36" t="s">
        <v>1657</v>
      </c>
      <c r="D783" s="37">
        <v>454738770</v>
      </c>
      <c r="E783" s="38">
        <v>135031000</v>
      </c>
      <c r="F783" s="38">
        <v>0</v>
      </c>
      <c r="G783" s="37">
        <v>589769770</v>
      </c>
    </row>
    <row r="784" spans="1:7" ht="12.75">
      <c r="A784" s="36" t="s">
        <v>1658</v>
      </c>
      <c r="B784" s="36" t="s">
        <v>45</v>
      </c>
      <c r="C784" s="36" t="s">
        <v>1659</v>
      </c>
      <c r="D784" s="37">
        <v>236387517</v>
      </c>
      <c r="E784" s="38">
        <v>68662000</v>
      </c>
      <c r="F784" s="38">
        <v>0</v>
      </c>
      <c r="G784" s="37">
        <v>305049517</v>
      </c>
    </row>
    <row r="785" spans="1:7" ht="12.75">
      <c r="A785" s="36" t="s">
        <v>172</v>
      </c>
      <c r="B785" s="36" t="s">
        <v>45</v>
      </c>
      <c r="C785" s="36" t="s">
        <v>173</v>
      </c>
      <c r="D785" s="37">
        <v>4738317953</v>
      </c>
      <c r="E785" s="38">
        <v>1472680000</v>
      </c>
      <c r="F785" s="38">
        <v>0</v>
      </c>
      <c r="G785" s="37">
        <v>6210997953</v>
      </c>
    </row>
    <row r="786" spans="1:7" ht="12.75">
      <c r="A786" s="36" t="s">
        <v>1660</v>
      </c>
      <c r="B786" s="36" t="s">
        <v>45</v>
      </c>
      <c r="C786" s="36" t="s">
        <v>1661</v>
      </c>
      <c r="D786" s="37">
        <v>807355009</v>
      </c>
      <c r="E786" s="38">
        <v>306926000</v>
      </c>
      <c r="F786" s="38">
        <v>0</v>
      </c>
      <c r="G786" s="37">
        <v>1114281009</v>
      </c>
    </row>
    <row r="787" spans="1:7" ht="12.75">
      <c r="A787" s="36" t="s">
        <v>1662</v>
      </c>
      <c r="B787" s="36" t="s">
        <v>45</v>
      </c>
      <c r="C787" s="36" t="s">
        <v>1663</v>
      </c>
      <c r="D787" s="37">
        <v>240387182</v>
      </c>
      <c r="E787" s="38">
        <v>72038000</v>
      </c>
      <c r="F787" s="38">
        <v>0</v>
      </c>
      <c r="G787" s="37">
        <v>312425182</v>
      </c>
    </row>
    <row r="788" spans="1:7" ht="12.75">
      <c r="A788" s="36" t="s">
        <v>174</v>
      </c>
      <c r="B788" s="36" t="s">
        <v>47</v>
      </c>
      <c r="C788" s="36" t="s">
        <v>175</v>
      </c>
      <c r="D788" s="37">
        <v>6223022186</v>
      </c>
      <c r="E788" s="38">
        <v>3622835000</v>
      </c>
      <c r="F788" s="38">
        <v>0</v>
      </c>
      <c r="G788" s="37">
        <v>9845857186</v>
      </c>
    </row>
    <row r="789" spans="1:7" ht="12.75">
      <c r="A789" s="36" t="s">
        <v>1664</v>
      </c>
      <c r="B789" s="36" t="s">
        <v>47</v>
      </c>
      <c r="C789" s="36" t="s">
        <v>1665</v>
      </c>
      <c r="D789" s="37">
        <v>748204730</v>
      </c>
      <c r="E789" s="38">
        <v>179159000</v>
      </c>
      <c r="F789" s="38">
        <v>0</v>
      </c>
      <c r="G789" s="37">
        <v>927363730</v>
      </c>
    </row>
    <row r="790" spans="1:7" ht="12.75">
      <c r="A790" s="36" t="s">
        <v>1666</v>
      </c>
      <c r="B790" s="36" t="s">
        <v>47</v>
      </c>
      <c r="C790" s="36" t="s">
        <v>1667</v>
      </c>
      <c r="D790" s="37">
        <v>250927564</v>
      </c>
      <c r="E790" s="38">
        <v>62287000</v>
      </c>
      <c r="F790" s="38">
        <v>0</v>
      </c>
      <c r="G790" s="37">
        <v>313214564</v>
      </c>
    </row>
    <row r="791" spans="1:7" ht="12.75">
      <c r="A791" s="36" t="s">
        <v>1668</v>
      </c>
      <c r="B791" s="36" t="s">
        <v>47</v>
      </c>
      <c r="C791" s="36" t="s">
        <v>1669</v>
      </c>
      <c r="D791" s="37">
        <v>119742233</v>
      </c>
      <c r="E791" s="38">
        <v>54610000</v>
      </c>
      <c r="F791" s="38">
        <v>0</v>
      </c>
      <c r="G791" s="37">
        <v>174352233</v>
      </c>
    </row>
    <row r="792" spans="1:7" ht="12.75">
      <c r="A792" s="36" t="s">
        <v>1670</v>
      </c>
      <c r="B792" s="36" t="s">
        <v>47</v>
      </c>
      <c r="C792" s="36" t="s">
        <v>1671</v>
      </c>
      <c r="D792" s="37">
        <v>180937282</v>
      </c>
      <c r="E792" s="38">
        <v>42886000</v>
      </c>
      <c r="F792" s="38">
        <v>0</v>
      </c>
      <c r="G792" s="37">
        <v>223823282</v>
      </c>
    </row>
    <row r="793" spans="1:7" ht="12.75">
      <c r="A793" s="36" t="s">
        <v>1672</v>
      </c>
      <c r="B793" s="36" t="s">
        <v>47</v>
      </c>
      <c r="C793" s="36" t="s">
        <v>1673</v>
      </c>
      <c r="D793" s="37">
        <v>76359755</v>
      </c>
      <c r="E793" s="38">
        <v>19301000</v>
      </c>
      <c r="F793" s="38">
        <v>0</v>
      </c>
      <c r="G793" s="37">
        <v>95660755</v>
      </c>
    </row>
    <row r="794" spans="1:7" ht="12.75">
      <c r="A794" s="36" t="s">
        <v>1674</v>
      </c>
      <c r="B794" s="36" t="s">
        <v>47</v>
      </c>
      <c r="C794" s="36" t="s">
        <v>1675</v>
      </c>
      <c r="D794" s="37">
        <v>317962480</v>
      </c>
      <c r="E794" s="38">
        <v>74044000</v>
      </c>
      <c r="F794" s="38">
        <v>0</v>
      </c>
      <c r="G794" s="37">
        <v>392006480</v>
      </c>
    </row>
    <row r="795" spans="1:7" ht="12.75">
      <c r="A795" s="36" t="s">
        <v>1676</v>
      </c>
      <c r="B795" s="36" t="s">
        <v>47</v>
      </c>
      <c r="C795" s="36" t="s">
        <v>1677</v>
      </c>
      <c r="D795" s="37">
        <v>215529352</v>
      </c>
      <c r="E795" s="38">
        <v>106941000</v>
      </c>
      <c r="F795" s="38">
        <v>0</v>
      </c>
      <c r="G795" s="37">
        <v>322470352</v>
      </c>
    </row>
    <row r="796" spans="1:7" ht="12.75">
      <c r="A796" s="36" t="s">
        <v>1678</v>
      </c>
      <c r="B796" s="36" t="s">
        <v>47</v>
      </c>
      <c r="C796" s="36" t="s">
        <v>1679</v>
      </c>
      <c r="D796" s="37">
        <v>244807640</v>
      </c>
      <c r="E796" s="38">
        <v>68450000</v>
      </c>
      <c r="F796" s="38">
        <v>0</v>
      </c>
      <c r="G796" s="37">
        <v>313257640</v>
      </c>
    </row>
    <row r="797" spans="1:7" ht="12.75">
      <c r="A797" s="36" t="s">
        <v>1680</v>
      </c>
      <c r="B797" s="36" t="s">
        <v>47</v>
      </c>
      <c r="C797" s="36" t="s">
        <v>1681</v>
      </c>
      <c r="D797" s="37">
        <v>439208042</v>
      </c>
      <c r="E797" s="38">
        <v>107510000</v>
      </c>
      <c r="F797" s="38">
        <v>0</v>
      </c>
      <c r="G797" s="37">
        <v>546718042</v>
      </c>
    </row>
    <row r="798" spans="1:7" ht="12.75">
      <c r="A798" s="36" t="s">
        <v>1682</v>
      </c>
      <c r="B798" s="36" t="s">
        <v>47</v>
      </c>
      <c r="C798" s="36" t="s">
        <v>1683</v>
      </c>
      <c r="D798" s="37">
        <v>266430614</v>
      </c>
      <c r="E798" s="38">
        <v>70381000</v>
      </c>
      <c r="F798" s="38">
        <v>0</v>
      </c>
      <c r="G798" s="37">
        <v>336811614</v>
      </c>
    </row>
    <row r="799" spans="1:7" ht="12.75">
      <c r="A799" s="36" t="s">
        <v>1684</v>
      </c>
      <c r="B799" s="36" t="s">
        <v>47</v>
      </c>
      <c r="C799" s="36" t="s">
        <v>1685</v>
      </c>
      <c r="D799" s="37">
        <v>82920824</v>
      </c>
      <c r="E799" s="38">
        <v>33658000</v>
      </c>
      <c r="F799" s="38">
        <v>0</v>
      </c>
      <c r="G799" s="37">
        <v>116578824</v>
      </c>
    </row>
    <row r="800" spans="1:7" ht="12.75">
      <c r="A800" s="36" t="s">
        <v>1686</v>
      </c>
      <c r="B800" s="36" t="s">
        <v>47</v>
      </c>
      <c r="C800" s="36" t="s">
        <v>1325</v>
      </c>
      <c r="D800" s="37">
        <v>439001797</v>
      </c>
      <c r="E800" s="38">
        <v>73184000</v>
      </c>
      <c r="F800" s="38">
        <v>0</v>
      </c>
      <c r="G800" s="37">
        <v>512185797</v>
      </c>
    </row>
    <row r="801" spans="1:7" ht="12.75">
      <c r="A801" s="36" t="s">
        <v>1687</v>
      </c>
      <c r="B801" s="36" t="s">
        <v>47</v>
      </c>
      <c r="C801" s="36" t="s">
        <v>1688</v>
      </c>
      <c r="D801" s="37">
        <v>442290017</v>
      </c>
      <c r="E801" s="38">
        <v>12964000</v>
      </c>
      <c r="F801" s="38">
        <v>0</v>
      </c>
      <c r="G801" s="37">
        <v>455254017</v>
      </c>
    </row>
    <row r="802" spans="1:7" ht="12.75">
      <c r="A802" s="36" t="s">
        <v>1689</v>
      </c>
      <c r="B802" s="36" t="s">
        <v>47</v>
      </c>
      <c r="C802" s="36" t="s">
        <v>1690</v>
      </c>
      <c r="D802" s="37">
        <v>457282075</v>
      </c>
      <c r="E802" s="38">
        <v>181926000</v>
      </c>
      <c r="F802" s="38">
        <v>0</v>
      </c>
      <c r="G802" s="37">
        <v>639208075</v>
      </c>
    </row>
    <row r="803" spans="1:7" ht="12.75">
      <c r="A803" s="36" t="s">
        <v>1691</v>
      </c>
      <c r="B803" s="36" t="s">
        <v>47</v>
      </c>
      <c r="C803" s="36" t="s">
        <v>1692</v>
      </c>
      <c r="D803" s="37">
        <v>126601814</v>
      </c>
      <c r="E803" s="38">
        <v>51605000</v>
      </c>
      <c r="F803" s="38">
        <v>0</v>
      </c>
      <c r="G803" s="37">
        <v>178206814</v>
      </c>
    </row>
    <row r="804" spans="1:7" ht="12.75">
      <c r="A804" s="36" t="s">
        <v>1693</v>
      </c>
      <c r="B804" s="36" t="s">
        <v>47</v>
      </c>
      <c r="C804" s="36" t="s">
        <v>1694</v>
      </c>
      <c r="D804" s="37">
        <v>349678320</v>
      </c>
      <c r="E804" s="38">
        <v>2170000</v>
      </c>
      <c r="F804" s="38">
        <v>0</v>
      </c>
      <c r="G804" s="37">
        <v>351848320</v>
      </c>
    </row>
    <row r="805" spans="1:7" ht="12.75">
      <c r="A805" s="36" t="s">
        <v>1695</v>
      </c>
      <c r="B805" s="36" t="s">
        <v>47</v>
      </c>
      <c r="C805" s="36" t="s">
        <v>1696</v>
      </c>
      <c r="D805" s="37">
        <v>49753202</v>
      </c>
      <c r="E805" s="38">
        <v>17118000</v>
      </c>
      <c r="F805" s="38">
        <v>0</v>
      </c>
      <c r="G805" s="37">
        <v>66871202</v>
      </c>
    </row>
    <row r="806" spans="1:7" ht="12.75">
      <c r="A806" s="36" t="s">
        <v>1697</v>
      </c>
      <c r="B806" s="36" t="s">
        <v>47</v>
      </c>
      <c r="C806" s="36" t="s">
        <v>1698</v>
      </c>
      <c r="D806" s="37">
        <v>130551944</v>
      </c>
      <c r="E806" s="38">
        <v>43061000</v>
      </c>
      <c r="F806" s="38">
        <v>0</v>
      </c>
      <c r="G806" s="37">
        <v>173612944</v>
      </c>
    </row>
    <row r="807" spans="1:7" ht="12.75">
      <c r="A807" s="36" t="s">
        <v>1699</v>
      </c>
      <c r="B807" s="36" t="s">
        <v>47</v>
      </c>
      <c r="C807" s="36" t="s">
        <v>1700</v>
      </c>
      <c r="D807" s="37">
        <v>371837349</v>
      </c>
      <c r="E807" s="38">
        <v>50507000</v>
      </c>
      <c r="F807" s="38">
        <v>0</v>
      </c>
      <c r="G807" s="37">
        <v>422344349</v>
      </c>
    </row>
    <row r="808" spans="1:7" ht="12.75">
      <c r="A808" s="36" t="s">
        <v>1701</v>
      </c>
      <c r="B808" s="36" t="s">
        <v>47</v>
      </c>
      <c r="C808" s="36" t="s">
        <v>1702</v>
      </c>
      <c r="D808" s="37">
        <v>211241108</v>
      </c>
      <c r="E808" s="38">
        <v>38678000</v>
      </c>
      <c r="F808" s="38">
        <v>0</v>
      </c>
      <c r="G808" s="37">
        <v>249919108</v>
      </c>
    </row>
    <row r="809" spans="1:7" ht="12.75">
      <c r="A809" s="36" t="s">
        <v>1703</v>
      </c>
      <c r="B809" s="36" t="s">
        <v>47</v>
      </c>
      <c r="C809" s="36" t="s">
        <v>1704</v>
      </c>
      <c r="D809" s="37">
        <v>716553309</v>
      </c>
      <c r="E809" s="38">
        <v>378312000</v>
      </c>
      <c r="F809" s="38">
        <v>0</v>
      </c>
      <c r="G809" s="37">
        <v>1094865309</v>
      </c>
    </row>
    <row r="810" spans="1:7" ht="12.75">
      <c r="A810" s="36" t="s">
        <v>1705</v>
      </c>
      <c r="B810" s="36" t="s">
        <v>47</v>
      </c>
      <c r="C810" s="36" t="s">
        <v>1706</v>
      </c>
      <c r="D810" s="37">
        <v>139851837</v>
      </c>
      <c r="E810" s="38">
        <v>30837000</v>
      </c>
      <c r="F810" s="38">
        <v>0</v>
      </c>
      <c r="G810" s="37">
        <v>170688837</v>
      </c>
    </row>
    <row r="811" spans="1:7" ht="12.75">
      <c r="A811" s="36" t="s">
        <v>1707</v>
      </c>
      <c r="B811" s="36" t="s">
        <v>47</v>
      </c>
      <c r="C811" s="36" t="s">
        <v>1708</v>
      </c>
      <c r="D811" s="37">
        <v>76958385</v>
      </c>
      <c r="E811" s="38">
        <v>27426000</v>
      </c>
      <c r="F811" s="38">
        <v>0</v>
      </c>
      <c r="G811" s="37">
        <v>104384385</v>
      </c>
    </row>
    <row r="812" spans="1:7" ht="12.75">
      <c r="A812" s="36" t="s">
        <v>1709</v>
      </c>
      <c r="B812" s="36" t="s">
        <v>47</v>
      </c>
      <c r="C812" s="36" t="s">
        <v>1710</v>
      </c>
      <c r="D812" s="37">
        <v>1388056626</v>
      </c>
      <c r="E812" s="38">
        <v>607192000</v>
      </c>
      <c r="F812" s="38">
        <v>0</v>
      </c>
      <c r="G812" s="37">
        <v>1995248626</v>
      </c>
    </row>
    <row r="813" spans="1:7" ht="12.75">
      <c r="A813" s="36" t="s">
        <v>225</v>
      </c>
      <c r="B813" s="36" t="s">
        <v>47</v>
      </c>
      <c r="C813" s="36" t="s">
        <v>226</v>
      </c>
      <c r="D813" s="37">
        <v>677916425</v>
      </c>
      <c r="E813" s="38">
        <v>287472000</v>
      </c>
      <c r="F813" s="38">
        <v>30727000</v>
      </c>
      <c r="G813" s="37">
        <v>996115425</v>
      </c>
    </row>
    <row r="814" spans="1:7" ht="12.75">
      <c r="A814" s="36" t="s">
        <v>1711</v>
      </c>
      <c r="B814" s="36" t="s">
        <v>47</v>
      </c>
      <c r="C814" s="36" t="s">
        <v>1712</v>
      </c>
      <c r="D814" s="37">
        <v>113324600</v>
      </c>
      <c r="E814" s="38">
        <v>36096000</v>
      </c>
      <c r="F814" s="38">
        <v>0</v>
      </c>
      <c r="G814" s="37">
        <v>149420600</v>
      </c>
    </row>
    <row r="815" spans="1:7" ht="12.75">
      <c r="A815" s="36" t="s">
        <v>1713</v>
      </c>
      <c r="B815" s="36" t="s">
        <v>47</v>
      </c>
      <c r="C815" s="36" t="s">
        <v>1714</v>
      </c>
      <c r="D815" s="37">
        <v>124725351</v>
      </c>
      <c r="E815" s="38">
        <v>56451000</v>
      </c>
      <c r="F815" s="38">
        <v>0</v>
      </c>
      <c r="G815" s="37">
        <v>181176351</v>
      </c>
    </row>
    <row r="816" spans="1:7" ht="12.75">
      <c r="A816" s="36" t="s">
        <v>1715</v>
      </c>
      <c r="B816" s="36" t="s">
        <v>47</v>
      </c>
      <c r="C816" s="36" t="s">
        <v>1716</v>
      </c>
      <c r="D816" s="37">
        <v>85074767</v>
      </c>
      <c r="E816" s="38">
        <v>31134000</v>
      </c>
      <c r="F816" s="38">
        <v>0</v>
      </c>
      <c r="G816" s="37">
        <v>116208767</v>
      </c>
    </row>
    <row r="817" spans="1:7" ht="12.75">
      <c r="A817" s="36" t="s">
        <v>1717</v>
      </c>
      <c r="B817" s="36" t="s">
        <v>47</v>
      </c>
      <c r="C817" s="36" t="s">
        <v>1718</v>
      </c>
      <c r="D817" s="37">
        <v>255666222</v>
      </c>
      <c r="E817" s="38">
        <v>75453000</v>
      </c>
      <c r="F817" s="38">
        <v>0</v>
      </c>
      <c r="G817" s="37">
        <v>331119222</v>
      </c>
    </row>
    <row r="818" spans="1:7" ht="12.75">
      <c r="A818" s="36" t="s">
        <v>1719</v>
      </c>
      <c r="B818" s="36" t="s">
        <v>47</v>
      </c>
      <c r="C818" s="36" t="s">
        <v>1720</v>
      </c>
      <c r="D818" s="37">
        <v>387263825</v>
      </c>
      <c r="E818" s="38">
        <v>28333000</v>
      </c>
      <c r="F818" s="38">
        <v>0</v>
      </c>
      <c r="G818" s="37">
        <v>415596825</v>
      </c>
    </row>
    <row r="819" spans="1:7" ht="12.75">
      <c r="A819" s="36" t="s">
        <v>1721</v>
      </c>
      <c r="B819" s="36" t="s">
        <v>47</v>
      </c>
      <c r="C819" s="36" t="s">
        <v>1230</v>
      </c>
      <c r="D819" s="37">
        <v>89191460</v>
      </c>
      <c r="E819" s="38">
        <v>36522000</v>
      </c>
      <c r="F819" s="38">
        <v>0</v>
      </c>
      <c r="G819" s="37">
        <v>125713460</v>
      </c>
    </row>
    <row r="820" spans="1:7" ht="12.75">
      <c r="A820" s="36" t="s">
        <v>1722</v>
      </c>
      <c r="B820" s="36" t="s">
        <v>47</v>
      </c>
      <c r="C820" s="36" t="s">
        <v>1723</v>
      </c>
      <c r="D820" s="37">
        <v>63114132</v>
      </c>
      <c r="E820" s="38">
        <v>25139000</v>
      </c>
      <c r="F820" s="38">
        <v>0</v>
      </c>
      <c r="G820" s="37">
        <v>88253132</v>
      </c>
    </row>
    <row r="821" spans="1:7" ht="12.75">
      <c r="A821" s="36" t="s">
        <v>1724</v>
      </c>
      <c r="B821" s="36" t="s">
        <v>47</v>
      </c>
      <c r="C821" s="36" t="s">
        <v>1725</v>
      </c>
      <c r="D821" s="37">
        <v>595945730</v>
      </c>
      <c r="E821" s="38">
        <v>105052000</v>
      </c>
      <c r="F821" s="38">
        <v>0</v>
      </c>
      <c r="G821" s="37">
        <v>700997730</v>
      </c>
    </row>
    <row r="822" spans="1:7" ht="12.75">
      <c r="A822" s="36" t="s">
        <v>1726</v>
      </c>
      <c r="B822" s="36" t="s">
        <v>47</v>
      </c>
      <c r="C822" s="36" t="s">
        <v>1727</v>
      </c>
      <c r="D822" s="37">
        <v>105143372</v>
      </c>
      <c r="E822" s="38">
        <v>35724000</v>
      </c>
      <c r="F822" s="38">
        <v>0</v>
      </c>
      <c r="G822" s="37">
        <v>140867372</v>
      </c>
    </row>
    <row r="823" spans="1:7" ht="12.75">
      <c r="A823" s="36" t="s">
        <v>1728</v>
      </c>
      <c r="B823" s="36" t="s">
        <v>47</v>
      </c>
      <c r="C823" s="36" t="s">
        <v>1729</v>
      </c>
      <c r="D823" s="37">
        <v>402923858</v>
      </c>
      <c r="E823" s="38">
        <v>58222000</v>
      </c>
      <c r="F823" s="38">
        <v>0</v>
      </c>
      <c r="G823" s="37">
        <v>461145858</v>
      </c>
    </row>
    <row r="824" spans="1:7" ht="12.75">
      <c r="A824" s="36" t="s">
        <v>1730</v>
      </c>
      <c r="B824" s="36" t="s">
        <v>47</v>
      </c>
      <c r="C824" s="36" t="s">
        <v>1731</v>
      </c>
      <c r="D824" s="37">
        <v>972808639</v>
      </c>
      <c r="E824" s="38">
        <v>183451000</v>
      </c>
      <c r="F824" s="38">
        <v>0</v>
      </c>
      <c r="G824" s="37">
        <v>1156259639</v>
      </c>
    </row>
    <row r="825" spans="1:7" ht="12.75">
      <c r="A825" s="36" t="s">
        <v>1732</v>
      </c>
      <c r="B825" s="36" t="s">
        <v>47</v>
      </c>
      <c r="C825" s="36" t="s">
        <v>441</v>
      </c>
      <c r="D825" s="37">
        <v>441473778</v>
      </c>
      <c r="E825" s="38">
        <v>126940000</v>
      </c>
      <c r="F825" s="38">
        <v>0</v>
      </c>
      <c r="G825" s="37">
        <v>568413778</v>
      </c>
    </row>
    <row r="826" spans="1:7" ht="12.75">
      <c r="A826" s="36" t="s">
        <v>1733</v>
      </c>
      <c r="B826" s="36" t="s">
        <v>47</v>
      </c>
      <c r="C826" s="36" t="s">
        <v>1734</v>
      </c>
      <c r="D826" s="37">
        <v>149619994</v>
      </c>
      <c r="E826" s="38">
        <v>33695000</v>
      </c>
      <c r="F826" s="38">
        <v>0</v>
      </c>
      <c r="G826" s="37">
        <v>183314994</v>
      </c>
    </row>
    <row r="827" spans="1:7" ht="12.75">
      <c r="A827" s="36" t="s">
        <v>1735</v>
      </c>
      <c r="B827" s="36" t="s">
        <v>47</v>
      </c>
      <c r="C827" s="36" t="s">
        <v>1736</v>
      </c>
      <c r="D827" s="37">
        <v>898917563</v>
      </c>
      <c r="E827" s="38">
        <v>493112000</v>
      </c>
      <c r="F827" s="38">
        <v>0</v>
      </c>
      <c r="G827" s="37">
        <v>1392029563</v>
      </c>
    </row>
    <row r="828" spans="1:7" ht="12.75">
      <c r="A828" s="36" t="s">
        <v>176</v>
      </c>
      <c r="B828" s="36" t="s">
        <v>49</v>
      </c>
      <c r="C828" s="36" t="s">
        <v>177</v>
      </c>
      <c r="D828" s="37">
        <v>2586961118</v>
      </c>
      <c r="E828" s="38">
        <v>1298868000</v>
      </c>
      <c r="F828" s="38">
        <v>0</v>
      </c>
      <c r="G828" s="37">
        <v>3885829118</v>
      </c>
    </row>
    <row r="829" spans="1:7" ht="12.75">
      <c r="A829" s="36" t="s">
        <v>1737</v>
      </c>
      <c r="B829" s="36" t="s">
        <v>49</v>
      </c>
      <c r="C829" s="36" t="s">
        <v>611</v>
      </c>
      <c r="D829" s="37">
        <v>85631466</v>
      </c>
      <c r="E829" s="38">
        <v>36664000</v>
      </c>
      <c r="F829" s="38">
        <v>0</v>
      </c>
      <c r="G829" s="37">
        <v>122295466</v>
      </c>
    </row>
    <row r="830" spans="1:7" ht="12.75">
      <c r="A830" s="36" t="s">
        <v>1738</v>
      </c>
      <c r="B830" s="36" t="s">
        <v>49</v>
      </c>
      <c r="C830" s="36" t="s">
        <v>1739</v>
      </c>
      <c r="D830" s="37">
        <v>1095672499</v>
      </c>
      <c r="E830" s="38">
        <v>450680000</v>
      </c>
      <c r="F830" s="38">
        <v>0</v>
      </c>
      <c r="G830" s="37">
        <v>1546352499</v>
      </c>
    </row>
    <row r="831" spans="1:7" ht="12.75">
      <c r="A831" s="36" t="s">
        <v>1740</v>
      </c>
      <c r="B831" s="36" t="s">
        <v>49</v>
      </c>
      <c r="C831" s="36" t="s">
        <v>1741</v>
      </c>
      <c r="D831" s="37">
        <v>394291015</v>
      </c>
      <c r="E831" s="38">
        <v>159876000</v>
      </c>
      <c r="F831" s="38">
        <v>0</v>
      </c>
      <c r="G831" s="37">
        <v>554167015</v>
      </c>
    </row>
    <row r="832" spans="1:7" ht="12.75">
      <c r="A832" s="36" t="s">
        <v>1742</v>
      </c>
      <c r="B832" s="36" t="s">
        <v>49</v>
      </c>
      <c r="C832" s="36" t="s">
        <v>31</v>
      </c>
      <c r="D832" s="37">
        <v>90036524</v>
      </c>
      <c r="E832" s="38">
        <v>40045000</v>
      </c>
      <c r="F832" s="38">
        <v>0</v>
      </c>
      <c r="G832" s="37">
        <v>130081524</v>
      </c>
    </row>
    <row r="833" spans="1:7" ht="12.75">
      <c r="A833" s="36" t="s">
        <v>1743</v>
      </c>
      <c r="B833" s="36" t="s">
        <v>49</v>
      </c>
      <c r="C833" s="36" t="s">
        <v>1744</v>
      </c>
      <c r="D833" s="37">
        <v>201615692</v>
      </c>
      <c r="E833" s="38">
        <v>84532000</v>
      </c>
      <c r="F833" s="38">
        <v>0</v>
      </c>
      <c r="G833" s="37">
        <v>286147692</v>
      </c>
    </row>
    <row r="834" spans="1:7" ht="12.75">
      <c r="A834" s="36" t="s">
        <v>1745</v>
      </c>
      <c r="B834" s="36" t="s">
        <v>49</v>
      </c>
      <c r="C834" s="36" t="s">
        <v>1746</v>
      </c>
      <c r="D834" s="37">
        <v>135577041</v>
      </c>
      <c r="E834" s="38">
        <v>65208000</v>
      </c>
      <c r="F834" s="38">
        <v>0</v>
      </c>
      <c r="G834" s="37">
        <v>200785041</v>
      </c>
    </row>
    <row r="835" spans="1:7" ht="12.75">
      <c r="A835" s="36" t="s">
        <v>1747</v>
      </c>
      <c r="B835" s="36" t="s">
        <v>49</v>
      </c>
      <c r="C835" s="36" t="s">
        <v>1748</v>
      </c>
      <c r="D835" s="37">
        <v>545969908</v>
      </c>
      <c r="E835" s="38">
        <v>252278000</v>
      </c>
      <c r="F835" s="38">
        <v>0</v>
      </c>
      <c r="G835" s="37">
        <v>798247908</v>
      </c>
    </row>
    <row r="836" spans="1:7" ht="12.75">
      <c r="A836" s="36" t="s">
        <v>1749</v>
      </c>
      <c r="B836" s="36" t="s">
        <v>49</v>
      </c>
      <c r="C836" s="36" t="s">
        <v>1750</v>
      </c>
      <c r="D836" s="37">
        <v>629651439</v>
      </c>
      <c r="E836" s="38">
        <v>275223000</v>
      </c>
      <c r="F836" s="38">
        <v>0</v>
      </c>
      <c r="G836" s="37">
        <v>904874439</v>
      </c>
    </row>
    <row r="837" spans="1:7" ht="12.75">
      <c r="A837" s="36" t="s">
        <v>1751</v>
      </c>
      <c r="B837" s="36" t="s">
        <v>49</v>
      </c>
      <c r="C837" s="36" t="s">
        <v>1752</v>
      </c>
      <c r="D837" s="37">
        <v>176542291</v>
      </c>
      <c r="E837" s="38">
        <v>52077000</v>
      </c>
      <c r="F837" s="38">
        <v>0</v>
      </c>
      <c r="G837" s="37">
        <v>228619291</v>
      </c>
    </row>
    <row r="838" spans="1:7" ht="12.75">
      <c r="A838" s="36" t="s">
        <v>1753</v>
      </c>
      <c r="B838" s="36" t="s">
        <v>49</v>
      </c>
      <c r="C838" s="36" t="s">
        <v>1754</v>
      </c>
      <c r="D838" s="37">
        <v>523801127</v>
      </c>
      <c r="E838" s="38">
        <v>229346000</v>
      </c>
      <c r="F838" s="38">
        <v>0</v>
      </c>
      <c r="G838" s="37">
        <v>753147127</v>
      </c>
    </row>
    <row r="839" spans="1:7" ht="12.75">
      <c r="A839" s="36" t="s">
        <v>1755</v>
      </c>
      <c r="B839" s="36" t="s">
        <v>49</v>
      </c>
      <c r="C839" s="36" t="s">
        <v>1756</v>
      </c>
      <c r="D839" s="37">
        <v>116536317</v>
      </c>
      <c r="E839" s="38">
        <v>28336000</v>
      </c>
      <c r="F839" s="38">
        <v>0</v>
      </c>
      <c r="G839" s="37">
        <v>144872317</v>
      </c>
    </row>
    <row r="840" spans="1:7" ht="12.75">
      <c r="A840" s="36" t="s">
        <v>178</v>
      </c>
      <c r="B840" s="36" t="s">
        <v>51</v>
      </c>
      <c r="C840" s="36" t="s">
        <v>179</v>
      </c>
      <c r="D840" s="37">
        <v>4180869905</v>
      </c>
      <c r="E840" s="38">
        <v>2243974000</v>
      </c>
      <c r="F840" s="38">
        <v>0</v>
      </c>
      <c r="G840" s="37">
        <v>6424843905</v>
      </c>
    </row>
    <row r="841" spans="1:7" ht="12.75">
      <c r="A841" s="36" t="s">
        <v>1757</v>
      </c>
      <c r="B841" s="36" t="s">
        <v>51</v>
      </c>
      <c r="C841" s="36" t="s">
        <v>1758</v>
      </c>
      <c r="D841" s="37">
        <v>199155221</v>
      </c>
      <c r="E841" s="38">
        <v>83144000</v>
      </c>
      <c r="F841" s="38">
        <v>0</v>
      </c>
      <c r="G841" s="37">
        <v>282299221</v>
      </c>
    </row>
    <row r="842" spans="1:7" ht="12.75">
      <c r="A842" s="36" t="s">
        <v>1759</v>
      </c>
      <c r="B842" s="36" t="s">
        <v>51</v>
      </c>
      <c r="C842" s="36" t="s">
        <v>913</v>
      </c>
      <c r="D842" s="37">
        <v>118476060</v>
      </c>
      <c r="E842" s="38">
        <v>47468000</v>
      </c>
      <c r="F842" s="38">
        <v>0</v>
      </c>
      <c r="G842" s="37">
        <v>165944060</v>
      </c>
    </row>
    <row r="843" spans="1:7" ht="12.75">
      <c r="A843" s="36" t="s">
        <v>1760</v>
      </c>
      <c r="B843" s="36" t="s">
        <v>51</v>
      </c>
      <c r="C843" s="36" t="s">
        <v>1761</v>
      </c>
      <c r="D843" s="37">
        <v>410846019</v>
      </c>
      <c r="E843" s="38">
        <v>163469000</v>
      </c>
      <c r="F843" s="38">
        <v>0</v>
      </c>
      <c r="G843" s="37">
        <v>574315019</v>
      </c>
    </row>
    <row r="844" spans="1:7" ht="12.75">
      <c r="A844" s="36" t="s">
        <v>180</v>
      </c>
      <c r="B844" s="36" t="s">
        <v>51</v>
      </c>
      <c r="C844" s="36" t="s">
        <v>181</v>
      </c>
      <c r="D844" s="37">
        <v>1465131059</v>
      </c>
      <c r="E844" s="38">
        <v>824697000</v>
      </c>
      <c r="F844" s="38">
        <v>0</v>
      </c>
      <c r="G844" s="37">
        <v>2289828059</v>
      </c>
    </row>
    <row r="845" spans="1:7" ht="12.75">
      <c r="A845" s="36" t="s">
        <v>1762</v>
      </c>
      <c r="B845" s="36" t="s">
        <v>51</v>
      </c>
      <c r="C845" s="36" t="s">
        <v>1763</v>
      </c>
      <c r="D845" s="37">
        <v>209770445</v>
      </c>
      <c r="E845" s="38">
        <v>93754000</v>
      </c>
      <c r="F845" s="38">
        <v>0</v>
      </c>
      <c r="G845" s="37">
        <v>303524445</v>
      </c>
    </row>
    <row r="846" spans="1:7" ht="12.75">
      <c r="A846" s="36" t="s">
        <v>1764</v>
      </c>
      <c r="B846" s="36" t="s">
        <v>51</v>
      </c>
      <c r="C846" s="36" t="s">
        <v>1765</v>
      </c>
      <c r="D846" s="37">
        <v>125541557</v>
      </c>
      <c r="E846" s="38">
        <v>50642000</v>
      </c>
      <c r="F846" s="38">
        <v>0</v>
      </c>
      <c r="G846" s="37">
        <v>176183557</v>
      </c>
    </row>
    <row r="847" spans="1:7" ht="12.75">
      <c r="A847" s="36" t="s">
        <v>1766</v>
      </c>
      <c r="B847" s="36" t="s">
        <v>51</v>
      </c>
      <c r="C847" s="36" t="s">
        <v>1767</v>
      </c>
      <c r="D847" s="37">
        <v>491324920</v>
      </c>
      <c r="E847" s="38">
        <v>209144000</v>
      </c>
      <c r="F847" s="38">
        <v>0</v>
      </c>
      <c r="G847" s="37">
        <v>700468920</v>
      </c>
    </row>
    <row r="848" spans="1:7" ht="12.75">
      <c r="A848" s="36" t="s">
        <v>1768</v>
      </c>
      <c r="B848" s="36" t="s">
        <v>51</v>
      </c>
      <c r="C848" s="36" t="s">
        <v>1769</v>
      </c>
      <c r="D848" s="37">
        <v>300799980</v>
      </c>
      <c r="E848" s="38">
        <v>128721000</v>
      </c>
      <c r="F848" s="38">
        <v>0</v>
      </c>
      <c r="G848" s="37">
        <v>429520980</v>
      </c>
    </row>
    <row r="849" spans="1:7" ht="12.75">
      <c r="A849" s="36" t="s">
        <v>1770</v>
      </c>
      <c r="B849" s="36" t="s">
        <v>51</v>
      </c>
      <c r="C849" s="36" t="s">
        <v>1771</v>
      </c>
      <c r="D849" s="37">
        <v>388032507</v>
      </c>
      <c r="E849" s="38">
        <v>129433000</v>
      </c>
      <c r="F849" s="38">
        <v>0</v>
      </c>
      <c r="G849" s="37">
        <v>517465507</v>
      </c>
    </row>
    <row r="850" spans="1:7" ht="12.75">
      <c r="A850" s="36" t="s">
        <v>1772</v>
      </c>
      <c r="B850" s="36" t="s">
        <v>51</v>
      </c>
      <c r="C850" s="36" t="s">
        <v>1773</v>
      </c>
      <c r="D850" s="37">
        <v>454247868</v>
      </c>
      <c r="E850" s="38">
        <v>139444000</v>
      </c>
      <c r="F850" s="38">
        <v>0</v>
      </c>
      <c r="G850" s="37">
        <v>593691868</v>
      </c>
    </row>
    <row r="851" spans="1:7" ht="12.75">
      <c r="A851" s="36" t="s">
        <v>1774</v>
      </c>
      <c r="B851" s="36" t="s">
        <v>51</v>
      </c>
      <c r="C851" s="36" t="s">
        <v>1775</v>
      </c>
      <c r="D851" s="37">
        <v>547043264</v>
      </c>
      <c r="E851" s="38">
        <v>222670000</v>
      </c>
      <c r="F851" s="38">
        <v>0</v>
      </c>
      <c r="G851" s="37">
        <v>769713264</v>
      </c>
    </row>
    <row r="852" spans="1:7" ht="12.75">
      <c r="A852" s="36" t="s">
        <v>1776</v>
      </c>
      <c r="B852" s="36" t="s">
        <v>51</v>
      </c>
      <c r="C852" s="36" t="s">
        <v>1777</v>
      </c>
      <c r="D852" s="37">
        <v>987246788</v>
      </c>
      <c r="E852" s="38">
        <v>398495000</v>
      </c>
      <c r="F852" s="38">
        <v>0</v>
      </c>
      <c r="G852" s="37">
        <v>1385741788</v>
      </c>
    </row>
    <row r="853" spans="1:7" ht="12.75">
      <c r="A853" s="36" t="s">
        <v>1778</v>
      </c>
      <c r="B853" s="36" t="s">
        <v>51</v>
      </c>
      <c r="C853" s="36" t="s">
        <v>1779</v>
      </c>
      <c r="D853" s="37">
        <v>217414999</v>
      </c>
      <c r="E853" s="38">
        <v>96923000</v>
      </c>
      <c r="F853" s="38">
        <v>0</v>
      </c>
      <c r="G853" s="37">
        <v>314337999</v>
      </c>
    </row>
    <row r="854" spans="1:7" ht="12.75">
      <c r="A854" s="36" t="s">
        <v>182</v>
      </c>
      <c r="B854" s="36" t="s">
        <v>53</v>
      </c>
      <c r="C854" s="36" t="s">
        <v>183</v>
      </c>
      <c r="D854" s="37">
        <v>4081445458</v>
      </c>
      <c r="E854" s="38">
        <v>2073994000</v>
      </c>
      <c r="F854" s="38">
        <v>0</v>
      </c>
      <c r="G854" s="37">
        <v>6155439458</v>
      </c>
    </row>
    <row r="855" spans="1:7" ht="12.75">
      <c r="A855" s="36" t="s">
        <v>1780</v>
      </c>
      <c r="B855" s="36" t="s">
        <v>53</v>
      </c>
      <c r="C855" s="36" t="s">
        <v>1781</v>
      </c>
      <c r="D855" s="37">
        <v>35818413</v>
      </c>
      <c r="E855" s="38">
        <v>10446000</v>
      </c>
      <c r="F855" s="38">
        <v>0</v>
      </c>
      <c r="G855" s="37">
        <v>46264413</v>
      </c>
    </row>
    <row r="856" spans="1:7" ht="12.75">
      <c r="A856" s="36" t="s">
        <v>1782</v>
      </c>
      <c r="B856" s="36" t="s">
        <v>53</v>
      </c>
      <c r="C856" s="36" t="s">
        <v>881</v>
      </c>
      <c r="D856" s="37">
        <v>98835752</v>
      </c>
      <c r="E856" s="38">
        <v>29102000</v>
      </c>
      <c r="F856" s="38">
        <v>0</v>
      </c>
      <c r="G856" s="37">
        <v>127937752</v>
      </c>
    </row>
    <row r="857" spans="1:7" ht="12.75">
      <c r="A857" s="36" t="s">
        <v>1783</v>
      </c>
      <c r="B857" s="36" t="s">
        <v>53</v>
      </c>
      <c r="C857" s="36" t="s">
        <v>1784</v>
      </c>
      <c r="D857" s="37">
        <v>205838843</v>
      </c>
      <c r="E857" s="38">
        <v>62804000</v>
      </c>
      <c r="F857" s="38">
        <v>0</v>
      </c>
      <c r="G857" s="37">
        <v>268642843</v>
      </c>
    </row>
    <row r="858" spans="1:7" ht="12.75">
      <c r="A858" s="36" t="s">
        <v>1785</v>
      </c>
      <c r="B858" s="36" t="s">
        <v>53</v>
      </c>
      <c r="C858" s="36" t="s">
        <v>264</v>
      </c>
      <c r="D858" s="37">
        <v>315266187</v>
      </c>
      <c r="E858" s="38">
        <v>147723000</v>
      </c>
      <c r="F858" s="38">
        <v>0</v>
      </c>
      <c r="G858" s="37">
        <v>462989187</v>
      </c>
    </row>
    <row r="859" spans="1:7" ht="12.75">
      <c r="A859" s="36" t="s">
        <v>1786</v>
      </c>
      <c r="B859" s="36" t="s">
        <v>53</v>
      </c>
      <c r="C859" s="36" t="s">
        <v>1787</v>
      </c>
      <c r="D859" s="37">
        <v>111589412</v>
      </c>
      <c r="E859" s="38">
        <v>42702000</v>
      </c>
      <c r="F859" s="38">
        <v>0</v>
      </c>
      <c r="G859" s="37">
        <v>154291412</v>
      </c>
    </row>
    <row r="860" spans="1:7" ht="12.75">
      <c r="A860" s="36" t="s">
        <v>184</v>
      </c>
      <c r="B860" s="36" t="s">
        <v>53</v>
      </c>
      <c r="C860" s="36" t="s">
        <v>185</v>
      </c>
      <c r="D860" s="37">
        <v>2245674532</v>
      </c>
      <c r="E860" s="38">
        <v>1255610000</v>
      </c>
      <c r="F860" s="38">
        <v>0</v>
      </c>
      <c r="G860" s="37">
        <v>3501284532</v>
      </c>
    </row>
    <row r="861" spans="1:7" ht="12.75">
      <c r="A861" s="36" t="s">
        <v>1788</v>
      </c>
      <c r="B861" s="36" t="s">
        <v>53</v>
      </c>
      <c r="C861" s="36" t="s">
        <v>270</v>
      </c>
      <c r="D861" s="37">
        <v>128785948</v>
      </c>
      <c r="E861" s="38">
        <v>37533000</v>
      </c>
      <c r="F861" s="38">
        <v>0</v>
      </c>
      <c r="G861" s="37">
        <v>166318948</v>
      </c>
    </row>
    <row r="862" spans="1:7" ht="12.75">
      <c r="A862" s="36" t="s">
        <v>1789</v>
      </c>
      <c r="B862" s="36" t="s">
        <v>53</v>
      </c>
      <c r="C862" s="36" t="s">
        <v>19</v>
      </c>
      <c r="D862" s="37">
        <v>341545853</v>
      </c>
      <c r="E862" s="38">
        <v>77042000</v>
      </c>
      <c r="F862" s="38">
        <v>0</v>
      </c>
      <c r="G862" s="37">
        <v>418587853</v>
      </c>
    </row>
    <row r="863" spans="1:7" ht="12.75">
      <c r="A863" s="36" t="s">
        <v>1790</v>
      </c>
      <c r="B863" s="36" t="s">
        <v>53</v>
      </c>
      <c r="C863" s="36" t="s">
        <v>1101</v>
      </c>
      <c r="D863" s="37">
        <v>37492710</v>
      </c>
      <c r="E863" s="38">
        <v>11883000</v>
      </c>
      <c r="F863" s="38">
        <v>0</v>
      </c>
      <c r="G863" s="37">
        <v>49375710</v>
      </c>
    </row>
    <row r="864" spans="1:7" ht="12.75">
      <c r="A864" s="36" t="s">
        <v>1791</v>
      </c>
      <c r="B864" s="36" t="s">
        <v>53</v>
      </c>
      <c r="C864" s="36" t="s">
        <v>1792</v>
      </c>
      <c r="D864" s="37">
        <v>27492715</v>
      </c>
      <c r="E864" s="38">
        <v>11065000</v>
      </c>
      <c r="F864" s="38">
        <v>0</v>
      </c>
      <c r="G864" s="37">
        <v>38557715</v>
      </c>
    </row>
    <row r="865" spans="1:7" ht="12.75">
      <c r="A865" s="36" t="s">
        <v>1793</v>
      </c>
      <c r="B865" s="36" t="s">
        <v>53</v>
      </c>
      <c r="C865" s="36" t="s">
        <v>1794</v>
      </c>
      <c r="D865" s="37">
        <v>144046255</v>
      </c>
      <c r="E865" s="38">
        <v>45927000</v>
      </c>
      <c r="F865" s="38">
        <v>0</v>
      </c>
      <c r="G865" s="37">
        <v>189973255</v>
      </c>
    </row>
    <row r="866" spans="1:7" ht="12.75">
      <c r="A866" s="36" t="s">
        <v>1795</v>
      </c>
      <c r="B866" s="36" t="s">
        <v>53</v>
      </c>
      <c r="C866" s="36" t="s">
        <v>1796</v>
      </c>
      <c r="D866" s="37">
        <v>143123020</v>
      </c>
      <c r="E866" s="38">
        <v>29113000</v>
      </c>
      <c r="F866" s="38">
        <v>0</v>
      </c>
      <c r="G866" s="37">
        <v>172236020</v>
      </c>
    </row>
    <row r="867" spans="1:7" ht="12.75">
      <c r="A867" s="36" t="s">
        <v>1797</v>
      </c>
      <c r="B867" s="36" t="s">
        <v>53</v>
      </c>
      <c r="C867" s="36" t="s">
        <v>1798</v>
      </c>
      <c r="D867" s="37">
        <v>48789063</v>
      </c>
      <c r="E867" s="38">
        <v>14150000</v>
      </c>
      <c r="F867" s="38">
        <v>0</v>
      </c>
      <c r="G867" s="37">
        <v>62939063</v>
      </c>
    </row>
    <row r="868" spans="1:7" ht="12.75">
      <c r="A868" s="36" t="s">
        <v>1799</v>
      </c>
      <c r="B868" s="36" t="s">
        <v>53</v>
      </c>
      <c r="C868" s="36" t="s">
        <v>1800</v>
      </c>
      <c r="D868" s="37">
        <v>143073182</v>
      </c>
      <c r="E868" s="38">
        <v>41682000</v>
      </c>
      <c r="F868" s="38">
        <v>0</v>
      </c>
      <c r="G868" s="37">
        <v>184755182</v>
      </c>
    </row>
    <row r="869" spans="1:7" ht="12.75">
      <c r="A869" s="36" t="s">
        <v>1801</v>
      </c>
      <c r="B869" s="36" t="s">
        <v>53</v>
      </c>
      <c r="C869" s="36" t="s">
        <v>1802</v>
      </c>
      <c r="D869" s="37">
        <v>207775413</v>
      </c>
      <c r="E869" s="38">
        <v>91018000</v>
      </c>
      <c r="F869" s="38">
        <v>0</v>
      </c>
      <c r="G869" s="37">
        <v>298793413</v>
      </c>
    </row>
    <row r="870" spans="1:7" ht="12.75">
      <c r="A870" s="36" t="s">
        <v>1803</v>
      </c>
      <c r="B870" s="36" t="s">
        <v>53</v>
      </c>
      <c r="C870" s="36" t="s">
        <v>1804</v>
      </c>
      <c r="D870" s="37">
        <v>54068644</v>
      </c>
      <c r="E870" s="38">
        <v>18160000</v>
      </c>
      <c r="F870" s="38">
        <v>0</v>
      </c>
      <c r="G870" s="37">
        <v>72228644</v>
      </c>
    </row>
    <row r="871" spans="1:7" ht="12.75">
      <c r="A871" s="36" t="s">
        <v>1805</v>
      </c>
      <c r="B871" s="36" t="s">
        <v>53</v>
      </c>
      <c r="C871" s="36" t="s">
        <v>1040</v>
      </c>
      <c r="D871" s="37">
        <v>68317185</v>
      </c>
      <c r="E871" s="38">
        <v>20136000</v>
      </c>
      <c r="F871" s="38">
        <v>0</v>
      </c>
      <c r="G871" s="37">
        <v>88453185</v>
      </c>
    </row>
    <row r="872" spans="1:7" ht="12.75">
      <c r="A872" s="36" t="s">
        <v>1806</v>
      </c>
      <c r="B872" s="36" t="s">
        <v>53</v>
      </c>
      <c r="C872" s="36" t="s">
        <v>1807</v>
      </c>
      <c r="D872" s="37">
        <v>80821927</v>
      </c>
      <c r="E872" s="38">
        <v>29609000</v>
      </c>
      <c r="F872" s="38">
        <v>0</v>
      </c>
      <c r="G872" s="37">
        <v>110430927</v>
      </c>
    </row>
    <row r="873" spans="1:7" ht="12.75">
      <c r="A873" s="36" t="s">
        <v>1808</v>
      </c>
      <c r="B873" s="36" t="s">
        <v>53</v>
      </c>
      <c r="C873" s="36" t="s">
        <v>1809</v>
      </c>
      <c r="D873" s="37">
        <v>722031415</v>
      </c>
      <c r="E873" s="38">
        <v>220977000</v>
      </c>
      <c r="F873" s="38">
        <v>0</v>
      </c>
      <c r="G873" s="37">
        <v>943008415</v>
      </c>
    </row>
    <row r="874" spans="1:7" ht="12.75">
      <c r="A874" s="36" t="s">
        <v>1810</v>
      </c>
      <c r="B874" s="36" t="s">
        <v>53</v>
      </c>
      <c r="C874" s="36" t="s">
        <v>304</v>
      </c>
      <c r="D874" s="37">
        <v>114796798</v>
      </c>
      <c r="E874" s="38">
        <v>33574000</v>
      </c>
      <c r="F874" s="38">
        <v>0</v>
      </c>
      <c r="G874" s="37">
        <v>148370798</v>
      </c>
    </row>
    <row r="875" spans="1:7" ht="12.75">
      <c r="A875" s="36" t="s">
        <v>1811</v>
      </c>
      <c r="B875" s="36" t="s">
        <v>53</v>
      </c>
      <c r="C875" s="36" t="s">
        <v>1812</v>
      </c>
      <c r="D875" s="37">
        <v>42803829</v>
      </c>
      <c r="E875" s="38">
        <v>14994000</v>
      </c>
      <c r="F875" s="38">
        <v>0</v>
      </c>
      <c r="G875" s="37">
        <v>57797829</v>
      </c>
    </row>
    <row r="876" spans="1:7" ht="12.75">
      <c r="A876" s="36" t="s">
        <v>1813</v>
      </c>
      <c r="B876" s="36" t="s">
        <v>53</v>
      </c>
      <c r="C876" s="36" t="s">
        <v>1814</v>
      </c>
      <c r="D876" s="37">
        <v>67507782</v>
      </c>
      <c r="E876" s="38">
        <v>29375000</v>
      </c>
      <c r="F876" s="38">
        <v>0</v>
      </c>
      <c r="G876" s="37">
        <v>96882782</v>
      </c>
    </row>
    <row r="877" spans="1:7" ht="12.75">
      <c r="A877" s="36" t="s">
        <v>1815</v>
      </c>
      <c r="B877" s="36" t="s">
        <v>53</v>
      </c>
      <c r="C877" s="36" t="s">
        <v>1816</v>
      </c>
      <c r="D877" s="37">
        <v>136359602</v>
      </c>
      <c r="E877" s="38">
        <v>36944000</v>
      </c>
      <c r="F877" s="38">
        <v>0</v>
      </c>
      <c r="G877" s="37">
        <v>173303602</v>
      </c>
    </row>
    <row r="878" spans="1:7" ht="12.75">
      <c r="A878" s="36" t="s">
        <v>1817</v>
      </c>
      <c r="B878" s="36" t="s">
        <v>53</v>
      </c>
      <c r="C878" s="36" t="s">
        <v>1818</v>
      </c>
      <c r="D878" s="37">
        <v>219757328</v>
      </c>
      <c r="E878" s="38">
        <v>77857000</v>
      </c>
      <c r="F878" s="38">
        <v>0</v>
      </c>
      <c r="G878" s="37">
        <v>297614328</v>
      </c>
    </row>
    <row r="879" spans="1:7" ht="12.75">
      <c r="A879" s="36" t="s">
        <v>1819</v>
      </c>
      <c r="B879" s="36" t="s">
        <v>53</v>
      </c>
      <c r="C879" s="36" t="s">
        <v>1325</v>
      </c>
      <c r="D879" s="37">
        <v>443175502</v>
      </c>
      <c r="E879" s="38">
        <v>107978000</v>
      </c>
      <c r="F879" s="38">
        <v>0</v>
      </c>
      <c r="G879" s="37">
        <v>551153502</v>
      </c>
    </row>
    <row r="880" spans="1:7" ht="12.75">
      <c r="A880" s="36" t="s">
        <v>1820</v>
      </c>
      <c r="B880" s="36" t="s">
        <v>53</v>
      </c>
      <c r="C880" s="36" t="s">
        <v>1821</v>
      </c>
      <c r="D880" s="37">
        <v>50076581</v>
      </c>
      <c r="E880" s="38">
        <v>13997000</v>
      </c>
      <c r="F880" s="38">
        <v>0</v>
      </c>
      <c r="G880" s="37">
        <v>64073581</v>
      </c>
    </row>
    <row r="881" spans="1:7" ht="12.75">
      <c r="A881" s="36" t="s">
        <v>1822</v>
      </c>
      <c r="B881" s="36" t="s">
        <v>53</v>
      </c>
      <c r="C881" s="36" t="s">
        <v>1823</v>
      </c>
      <c r="D881" s="37">
        <v>203874295</v>
      </c>
      <c r="E881" s="38">
        <v>31981000</v>
      </c>
      <c r="F881" s="38">
        <v>0</v>
      </c>
      <c r="G881" s="37">
        <v>235855295</v>
      </c>
    </row>
    <row r="882" spans="1:7" ht="12.75">
      <c r="A882" s="36" t="s">
        <v>1824</v>
      </c>
      <c r="B882" s="36" t="s">
        <v>53</v>
      </c>
      <c r="C882" s="36" t="s">
        <v>1825</v>
      </c>
      <c r="D882" s="37">
        <v>348412692</v>
      </c>
      <c r="E882" s="38">
        <v>98642000</v>
      </c>
      <c r="F882" s="38">
        <v>0</v>
      </c>
      <c r="G882" s="37">
        <v>447054692</v>
      </c>
    </row>
    <row r="883" spans="1:7" ht="12.75">
      <c r="A883" s="36" t="s">
        <v>1826</v>
      </c>
      <c r="B883" s="36" t="s">
        <v>53</v>
      </c>
      <c r="C883" s="36" t="s">
        <v>1827</v>
      </c>
      <c r="D883" s="37">
        <v>53367219</v>
      </c>
      <c r="E883" s="38">
        <v>17138000</v>
      </c>
      <c r="F883" s="38">
        <v>0</v>
      </c>
      <c r="G883" s="37">
        <v>70505219</v>
      </c>
    </row>
    <row r="884" spans="1:7" ht="12.75">
      <c r="A884" s="36" t="s">
        <v>1828</v>
      </c>
      <c r="B884" s="36" t="s">
        <v>53</v>
      </c>
      <c r="C884" s="36" t="s">
        <v>1829</v>
      </c>
      <c r="D884" s="37">
        <v>84481613</v>
      </c>
      <c r="E884" s="38">
        <v>29480000</v>
      </c>
      <c r="F884" s="38">
        <v>0</v>
      </c>
      <c r="G884" s="37">
        <v>113961613</v>
      </c>
    </row>
    <row r="885" spans="1:7" ht="12.75">
      <c r="A885" s="36" t="s">
        <v>1830</v>
      </c>
      <c r="B885" s="36" t="s">
        <v>53</v>
      </c>
      <c r="C885" s="36" t="s">
        <v>1831</v>
      </c>
      <c r="D885" s="37">
        <v>174692631</v>
      </c>
      <c r="E885" s="38">
        <v>48098000</v>
      </c>
      <c r="F885" s="38">
        <v>0</v>
      </c>
      <c r="G885" s="37">
        <v>222790631</v>
      </c>
    </row>
    <row r="886" spans="1:7" ht="12.75">
      <c r="A886" s="36" t="s">
        <v>186</v>
      </c>
      <c r="B886" s="36" t="s">
        <v>53</v>
      </c>
      <c r="C886" s="36" t="s">
        <v>187</v>
      </c>
      <c r="D886" s="37">
        <v>1655858579</v>
      </c>
      <c r="E886" s="38">
        <v>945988000</v>
      </c>
      <c r="F886" s="38">
        <v>0</v>
      </c>
      <c r="G886" s="37">
        <v>2601846579</v>
      </c>
    </row>
    <row r="887" spans="1:7" ht="12.75">
      <c r="A887" s="36" t="s">
        <v>1832</v>
      </c>
      <c r="B887" s="36" t="s">
        <v>53</v>
      </c>
      <c r="C887" s="36" t="s">
        <v>1833</v>
      </c>
      <c r="D887" s="37">
        <v>76151685</v>
      </c>
      <c r="E887" s="38">
        <v>19382000</v>
      </c>
      <c r="F887" s="38">
        <v>0</v>
      </c>
      <c r="G887" s="37">
        <v>95533685</v>
      </c>
    </row>
    <row r="888" spans="1:7" ht="12.75">
      <c r="A888" s="36" t="s">
        <v>1834</v>
      </c>
      <c r="B888" s="36" t="s">
        <v>53</v>
      </c>
      <c r="C888" s="36" t="s">
        <v>1835</v>
      </c>
      <c r="D888" s="37">
        <v>112155256</v>
      </c>
      <c r="E888" s="38">
        <v>24615000</v>
      </c>
      <c r="F888" s="38">
        <v>0</v>
      </c>
      <c r="G888" s="37">
        <v>136770256</v>
      </c>
    </row>
    <row r="889" spans="1:7" ht="12.75">
      <c r="A889" s="36" t="s">
        <v>188</v>
      </c>
      <c r="B889" s="36" t="s">
        <v>53</v>
      </c>
      <c r="C889" s="36" t="s">
        <v>189</v>
      </c>
      <c r="D889" s="37">
        <v>1071043131</v>
      </c>
      <c r="E889" s="38">
        <v>613395000</v>
      </c>
      <c r="F889" s="38">
        <v>0</v>
      </c>
      <c r="G889" s="37">
        <v>1684438131</v>
      </c>
    </row>
    <row r="890" spans="1:7" ht="12.75">
      <c r="A890" s="36" t="s">
        <v>1836</v>
      </c>
      <c r="B890" s="36" t="s">
        <v>53</v>
      </c>
      <c r="C890" s="36" t="s">
        <v>1837</v>
      </c>
      <c r="D890" s="37">
        <v>156916552</v>
      </c>
      <c r="E890" s="38">
        <v>40511000</v>
      </c>
      <c r="F890" s="38">
        <v>0</v>
      </c>
      <c r="G890" s="37">
        <v>197427552</v>
      </c>
    </row>
    <row r="891" spans="1:7" ht="12.75">
      <c r="A891" s="36" t="s">
        <v>1838</v>
      </c>
      <c r="B891" s="36" t="s">
        <v>53</v>
      </c>
      <c r="C891" s="36" t="s">
        <v>332</v>
      </c>
      <c r="D891" s="37">
        <v>107088395</v>
      </c>
      <c r="E891" s="38">
        <v>39789000</v>
      </c>
      <c r="F891" s="38">
        <v>0</v>
      </c>
      <c r="G891" s="37">
        <v>146877395</v>
      </c>
    </row>
    <row r="892" spans="1:7" ht="12.75">
      <c r="A892" s="36" t="s">
        <v>1839</v>
      </c>
      <c r="B892" s="36" t="s">
        <v>53</v>
      </c>
      <c r="C892" s="36" t="s">
        <v>1840</v>
      </c>
      <c r="D892" s="37">
        <v>36534824</v>
      </c>
      <c r="E892" s="38">
        <v>15906000</v>
      </c>
      <c r="F892" s="38">
        <v>0</v>
      </c>
      <c r="G892" s="37">
        <v>52440824</v>
      </c>
    </row>
    <row r="893" spans="1:7" ht="12.75">
      <c r="A893" s="36" t="s">
        <v>1841</v>
      </c>
      <c r="B893" s="36" t="s">
        <v>53</v>
      </c>
      <c r="C893" s="36" t="s">
        <v>1842</v>
      </c>
      <c r="D893" s="37">
        <v>72806858</v>
      </c>
      <c r="E893" s="38">
        <v>23578000</v>
      </c>
      <c r="F893" s="38">
        <v>0</v>
      </c>
      <c r="G893" s="37">
        <v>96384858</v>
      </c>
    </row>
    <row r="894" spans="1:7" ht="12.75">
      <c r="A894" s="36" t="s">
        <v>1843</v>
      </c>
      <c r="B894" s="36" t="s">
        <v>53</v>
      </c>
      <c r="C894" s="36" t="s">
        <v>1844</v>
      </c>
      <c r="D894" s="37">
        <v>74431811</v>
      </c>
      <c r="E894" s="38">
        <v>33116000</v>
      </c>
      <c r="F894" s="38">
        <v>0</v>
      </c>
      <c r="G894" s="37">
        <v>107547811</v>
      </c>
    </row>
    <row r="895" spans="1:7" ht="12.75">
      <c r="A895" s="36" t="s">
        <v>1845</v>
      </c>
      <c r="B895" s="36" t="s">
        <v>53</v>
      </c>
      <c r="C895" s="36" t="s">
        <v>1846</v>
      </c>
      <c r="D895" s="37">
        <v>50641285</v>
      </c>
      <c r="E895" s="38">
        <v>13808000</v>
      </c>
      <c r="F895" s="38">
        <v>0</v>
      </c>
      <c r="G895" s="37">
        <v>64449285</v>
      </c>
    </row>
    <row r="896" spans="1:7" ht="12.75">
      <c r="A896" s="36" t="s">
        <v>1847</v>
      </c>
      <c r="B896" s="36" t="s">
        <v>53</v>
      </c>
      <c r="C896" s="36" t="s">
        <v>1848</v>
      </c>
      <c r="D896" s="37">
        <v>86865045</v>
      </c>
      <c r="E896" s="38">
        <v>28451000</v>
      </c>
      <c r="F896" s="38">
        <v>0</v>
      </c>
      <c r="G896" s="37">
        <v>115316045</v>
      </c>
    </row>
    <row r="897" spans="1:7" ht="12.75">
      <c r="A897" s="36" t="s">
        <v>1849</v>
      </c>
      <c r="B897" s="36" t="s">
        <v>53</v>
      </c>
      <c r="C897" s="36" t="s">
        <v>1850</v>
      </c>
      <c r="D897" s="37">
        <v>48953193</v>
      </c>
      <c r="E897" s="38">
        <v>11390000</v>
      </c>
      <c r="F897" s="38">
        <v>0</v>
      </c>
      <c r="G897" s="37">
        <v>60343193</v>
      </c>
    </row>
    <row r="898" spans="1:7" ht="12.75">
      <c r="A898" s="36" t="s">
        <v>1851</v>
      </c>
      <c r="B898" s="36" t="s">
        <v>53</v>
      </c>
      <c r="C898" s="36" t="s">
        <v>1852</v>
      </c>
      <c r="D898" s="37">
        <v>124851179</v>
      </c>
      <c r="E898" s="38">
        <v>45698000</v>
      </c>
      <c r="F898" s="38">
        <v>0</v>
      </c>
      <c r="G898" s="37">
        <v>170549179</v>
      </c>
    </row>
    <row r="899" spans="1:7" ht="12.75">
      <c r="A899" s="36" t="s">
        <v>1853</v>
      </c>
      <c r="B899" s="36" t="s">
        <v>53</v>
      </c>
      <c r="C899" s="36" t="s">
        <v>1854</v>
      </c>
      <c r="D899" s="37">
        <v>330810704</v>
      </c>
      <c r="E899" s="38">
        <v>94019000</v>
      </c>
      <c r="F899" s="38">
        <v>0</v>
      </c>
      <c r="G899" s="37">
        <v>424829704</v>
      </c>
    </row>
    <row r="900" spans="1:7" ht="12.75">
      <c r="A900" s="36" t="s">
        <v>1855</v>
      </c>
      <c r="B900" s="36" t="s">
        <v>53</v>
      </c>
      <c r="C900" s="36" t="s">
        <v>1023</v>
      </c>
      <c r="D900" s="37">
        <v>101416327</v>
      </c>
      <c r="E900" s="38">
        <v>32887000</v>
      </c>
      <c r="F900" s="38">
        <v>0</v>
      </c>
      <c r="G900" s="37">
        <v>134303327</v>
      </c>
    </row>
    <row r="901" spans="1:7" ht="12.75">
      <c r="A901" s="36" t="s">
        <v>1856</v>
      </c>
      <c r="B901" s="36" t="s">
        <v>53</v>
      </c>
      <c r="C901" s="36" t="s">
        <v>1857</v>
      </c>
      <c r="D901" s="37">
        <v>452266617</v>
      </c>
      <c r="E901" s="38">
        <v>230058000</v>
      </c>
      <c r="F901" s="38">
        <v>0</v>
      </c>
      <c r="G901" s="37">
        <v>682324617</v>
      </c>
    </row>
    <row r="902" spans="1:7" ht="12.75">
      <c r="A902" s="36" t="s">
        <v>1858</v>
      </c>
      <c r="B902" s="36" t="s">
        <v>53</v>
      </c>
      <c r="C902" s="36" t="s">
        <v>1859</v>
      </c>
      <c r="D902" s="37">
        <v>224376904</v>
      </c>
      <c r="E902" s="38">
        <v>79197000</v>
      </c>
      <c r="F902" s="38">
        <v>0</v>
      </c>
      <c r="G902" s="37">
        <v>303573904</v>
      </c>
    </row>
    <row r="903" spans="1:7" ht="12.75">
      <c r="A903" s="36" t="s">
        <v>1860</v>
      </c>
      <c r="B903" s="36" t="s">
        <v>53</v>
      </c>
      <c r="C903" s="36" t="s">
        <v>1861</v>
      </c>
      <c r="D903" s="37">
        <v>93889383</v>
      </c>
      <c r="E903" s="38">
        <v>18370000</v>
      </c>
      <c r="F903" s="38">
        <v>0</v>
      </c>
      <c r="G903" s="37">
        <v>112259383</v>
      </c>
    </row>
    <row r="904" spans="1:7" ht="12.75">
      <c r="A904" s="36" t="s">
        <v>1862</v>
      </c>
      <c r="B904" s="36" t="s">
        <v>53</v>
      </c>
      <c r="C904" s="36" t="s">
        <v>1863</v>
      </c>
      <c r="D904" s="37">
        <v>339920180</v>
      </c>
      <c r="E904" s="38">
        <v>162816000</v>
      </c>
      <c r="F904" s="38">
        <v>0</v>
      </c>
      <c r="G904" s="37">
        <v>502736180</v>
      </c>
    </row>
    <row r="905" spans="1:7" ht="12.75">
      <c r="A905" s="36" t="s">
        <v>1864</v>
      </c>
      <c r="B905" s="36" t="s">
        <v>53</v>
      </c>
      <c r="C905" s="36" t="s">
        <v>1865</v>
      </c>
      <c r="D905" s="37">
        <v>117197662</v>
      </c>
      <c r="E905" s="38">
        <v>43889000</v>
      </c>
      <c r="F905" s="38">
        <v>0</v>
      </c>
      <c r="G905" s="37">
        <v>161086662</v>
      </c>
    </row>
    <row r="906" spans="1:7" ht="12.75">
      <c r="A906" s="36" t="s">
        <v>1866</v>
      </c>
      <c r="B906" s="36" t="s">
        <v>53</v>
      </c>
      <c r="C906" s="36" t="s">
        <v>1867</v>
      </c>
      <c r="D906" s="37">
        <v>265443611</v>
      </c>
      <c r="E906" s="38">
        <v>81169000</v>
      </c>
      <c r="F906" s="38">
        <v>0</v>
      </c>
      <c r="G906" s="37">
        <v>346612611</v>
      </c>
    </row>
    <row r="907" spans="1:7" ht="12.75">
      <c r="A907" s="36" t="s">
        <v>1868</v>
      </c>
      <c r="B907" s="36" t="s">
        <v>53</v>
      </c>
      <c r="C907" s="36" t="s">
        <v>1869</v>
      </c>
      <c r="D907" s="37">
        <v>118984256</v>
      </c>
      <c r="E907" s="38">
        <v>32226000</v>
      </c>
      <c r="F907" s="38">
        <v>0</v>
      </c>
      <c r="G907" s="37">
        <v>151210256</v>
      </c>
    </row>
    <row r="908" spans="1:7" ht="12.75">
      <c r="A908" s="36" t="s">
        <v>1870</v>
      </c>
      <c r="B908" s="36" t="s">
        <v>53</v>
      </c>
      <c r="C908" s="36" t="s">
        <v>1871</v>
      </c>
      <c r="D908" s="37">
        <v>78764507</v>
      </c>
      <c r="E908" s="38">
        <v>35055000</v>
      </c>
      <c r="F908" s="38">
        <v>0</v>
      </c>
      <c r="G908" s="37">
        <v>113819507</v>
      </c>
    </row>
    <row r="909" spans="1:7" ht="12.75">
      <c r="A909" s="36" t="s">
        <v>1872</v>
      </c>
      <c r="B909" s="36" t="s">
        <v>53</v>
      </c>
      <c r="C909" s="36" t="s">
        <v>1873</v>
      </c>
      <c r="D909" s="37">
        <v>216443858</v>
      </c>
      <c r="E909" s="38">
        <v>79350000</v>
      </c>
      <c r="F909" s="38">
        <v>0</v>
      </c>
      <c r="G909" s="37">
        <v>295793858</v>
      </c>
    </row>
    <row r="910" spans="1:7" ht="12.75">
      <c r="A910" s="36" t="s">
        <v>1874</v>
      </c>
      <c r="B910" s="36" t="s">
        <v>53</v>
      </c>
      <c r="C910" s="36" t="s">
        <v>1875</v>
      </c>
      <c r="D910" s="37">
        <v>149004556</v>
      </c>
      <c r="E910" s="38">
        <v>32984000</v>
      </c>
      <c r="F910" s="38">
        <v>0</v>
      </c>
      <c r="G910" s="37">
        <v>181988556</v>
      </c>
    </row>
    <row r="911" spans="1:7" ht="12.75">
      <c r="A911" s="36" t="s">
        <v>1876</v>
      </c>
      <c r="B911" s="36" t="s">
        <v>53</v>
      </c>
      <c r="C911" s="36" t="s">
        <v>1877</v>
      </c>
      <c r="D911" s="37">
        <v>37514635</v>
      </c>
      <c r="E911" s="38">
        <v>14252000</v>
      </c>
      <c r="F911" s="38">
        <v>0</v>
      </c>
      <c r="G911" s="37">
        <v>51766635</v>
      </c>
    </row>
    <row r="912" spans="1:7" ht="12.75">
      <c r="A912" s="36" t="s">
        <v>1878</v>
      </c>
      <c r="B912" s="36" t="s">
        <v>53</v>
      </c>
      <c r="C912" s="36" t="s">
        <v>1879</v>
      </c>
      <c r="D912" s="37">
        <v>44000845</v>
      </c>
      <c r="E912" s="38">
        <v>17473000</v>
      </c>
      <c r="F912" s="38">
        <v>0</v>
      </c>
      <c r="G912" s="37">
        <v>61473845</v>
      </c>
    </row>
    <row r="913" spans="1:7" ht="12.75">
      <c r="A913" s="36" t="s">
        <v>1880</v>
      </c>
      <c r="B913" s="36" t="s">
        <v>53</v>
      </c>
      <c r="C913" s="36" t="s">
        <v>1881</v>
      </c>
      <c r="D913" s="37">
        <v>54370300</v>
      </c>
      <c r="E913" s="38">
        <v>27708000</v>
      </c>
      <c r="F913" s="38">
        <v>0</v>
      </c>
      <c r="G913" s="37">
        <v>82078300</v>
      </c>
    </row>
    <row r="914" spans="1:7" ht="12.75">
      <c r="A914" s="36" t="s">
        <v>190</v>
      </c>
      <c r="B914" s="36" t="s">
        <v>53</v>
      </c>
      <c r="C914" s="36" t="s">
        <v>191</v>
      </c>
      <c r="D914" s="37">
        <v>1507898469</v>
      </c>
      <c r="E914" s="38">
        <v>641251000</v>
      </c>
      <c r="F914" s="38">
        <v>0</v>
      </c>
      <c r="G914" s="37">
        <v>2149149469</v>
      </c>
    </row>
    <row r="915" spans="1:7" ht="12.75">
      <c r="A915" s="36" t="s">
        <v>1882</v>
      </c>
      <c r="B915" s="36" t="s">
        <v>53</v>
      </c>
      <c r="C915" s="36" t="s">
        <v>1883</v>
      </c>
      <c r="D915" s="37">
        <v>56414353</v>
      </c>
      <c r="E915" s="38">
        <v>29563000</v>
      </c>
      <c r="F915" s="38">
        <v>0</v>
      </c>
      <c r="G915" s="37">
        <v>85977353</v>
      </c>
    </row>
    <row r="916" spans="1:7" ht="12.75">
      <c r="A916" s="36" t="s">
        <v>1884</v>
      </c>
      <c r="B916" s="36" t="s">
        <v>53</v>
      </c>
      <c r="C916" s="36" t="s">
        <v>1885</v>
      </c>
      <c r="D916" s="37">
        <v>332699097</v>
      </c>
      <c r="E916" s="38">
        <v>113114000</v>
      </c>
      <c r="F916" s="38">
        <v>0</v>
      </c>
      <c r="G916" s="37">
        <v>445813097</v>
      </c>
    </row>
    <row r="917" spans="1:7" ht="12.75">
      <c r="A917" s="36" t="s">
        <v>1886</v>
      </c>
      <c r="B917" s="36" t="s">
        <v>53</v>
      </c>
      <c r="C917" s="36" t="s">
        <v>1887</v>
      </c>
      <c r="D917" s="37">
        <v>155584782</v>
      </c>
      <c r="E917" s="38">
        <v>46666000</v>
      </c>
      <c r="F917" s="38">
        <v>0</v>
      </c>
      <c r="G917" s="37">
        <v>202250782</v>
      </c>
    </row>
    <row r="918" spans="1:7" ht="12.75">
      <c r="A918" s="36" t="s">
        <v>1888</v>
      </c>
      <c r="B918" s="36" t="s">
        <v>53</v>
      </c>
      <c r="C918" s="36" t="s">
        <v>1889</v>
      </c>
      <c r="D918" s="37">
        <v>760842655</v>
      </c>
      <c r="E918" s="38">
        <v>264817000</v>
      </c>
      <c r="F918" s="38">
        <v>0</v>
      </c>
      <c r="G918" s="37">
        <v>1025659655</v>
      </c>
    </row>
    <row r="919" spans="1:7" ht="12.75">
      <c r="A919" s="36" t="s">
        <v>1890</v>
      </c>
      <c r="B919" s="36" t="s">
        <v>53</v>
      </c>
      <c r="C919" s="36" t="s">
        <v>96</v>
      </c>
      <c r="D919" s="37">
        <v>594268395</v>
      </c>
      <c r="E919" s="38">
        <v>203967000</v>
      </c>
      <c r="F919" s="38">
        <v>0</v>
      </c>
      <c r="G919" s="37">
        <v>798235395</v>
      </c>
    </row>
    <row r="920" spans="1:7" ht="12.75">
      <c r="A920" s="36" t="s">
        <v>1891</v>
      </c>
      <c r="B920" s="36" t="s">
        <v>53</v>
      </c>
      <c r="C920" s="36" t="s">
        <v>1892</v>
      </c>
      <c r="D920" s="37">
        <v>477986924</v>
      </c>
      <c r="E920" s="38">
        <v>186489000</v>
      </c>
      <c r="F920" s="38">
        <v>0</v>
      </c>
      <c r="G920" s="37">
        <v>664475924</v>
      </c>
    </row>
    <row r="921" spans="1:7" ht="12.75">
      <c r="A921" s="36" t="s">
        <v>1893</v>
      </c>
      <c r="B921" s="36" t="s">
        <v>53</v>
      </c>
      <c r="C921" s="36" t="s">
        <v>67</v>
      </c>
      <c r="D921" s="37">
        <v>210726666</v>
      </c>
      <c r="E921" s="38">
        <v>70809000</v>
      </c>
      <c r="F921" s="38">
        <v>0</v>
      </c>
      <c r="G921" s="37">
        <v>281535666</v>
      </c>
    </row>
    <row r="922" spans="1:7" ht="12.75">
      <c r="A922" s="36" t="s">
        <v>1894</v>
      </c>
      <c r="B922" s="36" t="s">
        <v>53</v>
      </c>
      <c r="C922" s="36" t="s">
        <v>1895</v>
      </c>
      <c r="D922" s="37">
        <v>54244126</v>
      </c>
      <c r="E922" s="38">
        <v>19782000</v>
      </c>
      <c r="F922" s="38">
        <v>0</v>
      </c>
      <c r="G922" s="37">
        <v>74026126</v>
      </c>
    </row>
    <row r="923" spans="1:7" ht="12.75">
      <c r="A923" s="36" t="s">
        <v>1896</v>
      </c>
      <c r="B923" s="36" t="s">
        <v>53</v>
      </c>
      <c r="C923" s="36" t="s">
        <v>1897</v>
      </c>
      <c r="D923" s="37">
        <v>609233523</v>
      </c>
      <c r="E923" s="38">
        <v>263915000</v>
      </c>
      <c r="F923" s="38">
        <v>0</v>
      </c>
      <c r="G923" s="37">
        <v>873148523</v>
      </c>
    </row>
    <row r="924" spans="1:7" ht="12.75">
      <c r="A924" s="36" t="s">
        <v>1898</v>
      </c>
      <c r="B924" s="36" t="s">
        <v>53</v>
      </c>
      <c r="C924" s="36" t="s">
        <v>1899</v>
      </c>
      <c r="D924" s="37">
        <v>57844400</v>
      </c>
      <c r="E924" s="38">
        <v>16549000</v>
      </c>
      <c r="F924" s="38">
        <v>0</v>
      </c>
      <c r="G924" s="37">
        <v>74393400</v>
      </c>
    </row>
    <row r="925" spans="1:7" ht="12.75">
      <c r="A925" s="36" t="s">
        <v>1900</v>
      </c>
      <c r="B925" s="36" t="s">
        <v>53</v>
      </c>
      <c r="C925" s="36" t="s">
        <v>1901</v>
      </c>
      <c r="D925" s="37">
        <v>114422727</v>
      </c>
      <c r="E925" s="38">
        <v>29457000</v>
      </c>
      <c r="F925" s="38">
        <v>0</v>
      </c>
      <c r="G925" s="37">
        <v>143879727</v>
      </c>
    </row>
    <row r="926" spans="1:7" ht="12.75">
      <c r="A926" s="36" t="s">
        <v>1902</v>
      </c>
      <c r="B926" s="36" t="s">
        <v>53</v>
      </c>
      <c r="C926" s="36" t="s">
        <v>1903</v>
      </c>
      <c r="D926" s="37">
        <v>78744041</v>
      </c>
      <c r="E926" s="38">
        <v>22742000</v>
      </c>
      <c r="F926" s="38">
        <v>0</v>
      </c>
      <c r="G926" s="37">
        <v>101486041</v>
      </c>
    </row>
    <row r="927" spans="1:7" ht="12.75">
      <c r="A927" s="36" t="s">
        <v>1904</v>
      </c>
      <c r="B927" s="36" t="s">
        <v>53</v>
      </c>
      <c r="C927" s="36" t="s">
        <v>1905</v>
      </c>
      <c r="D927" s="37">
        <v>578715594</v>
      </c>
      <c r="E927" s="38">
        <v>228161000</v>
      </c>
      <c r="F927" s="38">
        <v>0</v>
      </c>
      <c r="G927" s="37">
        <v>806876594</v>
      </c>
    </row>
    <row r="928" spans="1:7" ht="12.75">
      <c r="A928" s="36" t="s">
        <v>1906</v>
      </c>
      <c r="B928" s="36" t="s">
        <v>53</v>
      </c>
      <c r="C928" s="36" t="s">
        <v>419</v>
      </c>
      <c r="D928" s="37">
        <v>50098189</v>
      </c>
      <c r="E928" s="38">
        <v>14583000</v>
      </c>
      <c r="F928" s="38">
        <v>0</v>
      </c>
      <c r="G928" s="37">
        <v>64681189</v>
      </c>
    </row>
    <row r="929" spans="1:7" ht="12.75">
      <c r="A929" s="36" t="s">
        <v>1907</v>
      </c>
      <c r="B929" s="36" t="s">
        <v>53</v>
      </c>
      <c r="C929" s="36" t="s">
        <v>1908</v>
      </c>
      <c r="D929" s="37">
        <v>137594556</v>
      </c>
      <c r="E929" s="38">
        <v>24269000</v>
      </c>
      <c r="F929" s="38">
        <v>0</v>
      </c>
      <c r="G929" s="37">
        <v>161863556</v>
      </c>
    </row>
    <row r="930" spans="1:7" ht="12.75">
      <c r="A930" s="36" t="s">
        <v>1909</v>
      </c>
      <c r="B930" s="36" t="s">
        <v>53</v>
      </c>
      <c r="C930" s="36" t="s">
        <v>1910</v>
      </c>
      <c r="D930" s="37">
        <v>219313426</v>
      </c>
      <c r="E930" s="38">
        <v>59925000</v>
      </c>
      <c r="F930" s="38">
        <v>0</v>
      </c>
      <c r="G930" s="37">
        <v>279238426</v>
      </c>
    </row>
    <row r="931" spans="1:7" ht="12.75">
      <c r="A931" s="36" t="s">
        <v>1911</v>
      </c>
      <c r="B931" s="36" t="s">
        <v>53</v>
      </c>
      <c r="C931" s="36" t="s">
        <v>1912</v>
      </c>
      <c r="D931" s="37">
        <v>399485863</v>
      </c>
      <c r="E931" s="38">
        <v>163957000</v>
      </c>
      <c r="F931" s="38">
        <v>0</v>
      </c>
      <c r="G931" s="37">
        <v>563442863</v>
      </c>
    </row>
    <row r="932" spans="1:7" ht="12.75">
      <c r="A932" s="36" t="s">
        <v>1913</v>
      </c>
      <c r="B932" s="36" t="s">
        <v>53</v>
      </c>
      <c r="C932" s="36" t="s">
        <v>1914</v>
      </c>
      <c r="D932" s="37">
        <v>172238735</v>
      </c>
      <c r="E932" s="38">
        <v>71220000</v>
      </c>
      <c r="F932" s="38">
        <v>0</v>
      </c>
      <c r="G932" s="37">
        <v>243458735</v>
      </c>
    </row>
    <row r="933" spans="1:7" ht="12.75">
      <c r="A933" s="36" t="s">
        <v>1915</v>
      </c>
      <c r="B933" s="36" t="s">
        <v>53</v>
      </c>
      <c r="C933" s="36" t="s">
        <v>55</v>
      </c>
      <c r="D933" s="37">
        <v>230102011</v>
      </c>
      <c r="E933" s="38">
        <v>61638000</v>
      </c>
      <c r="F933" s="38">
        <v>0</v>
      </c>
      <c r="G933" s="37">
        <v>291740011</v>
      </c>
    </row>
    <row r="934" spans="1:7" ht="12.75">
      <c r="A934" s="36" t="s">
        <v>1916</v>
      </c>
      <c r="B934" s="36" t="s">
        <v>53</v>
      </c>
      <c r="C934" s="36" t="s">
        <v>1917</v>
      </c>
      <c r="D934" s="37">
        <v>95845867</v>
      </c>
      <c r="E934" s="38">
        <v>24049000</v>
      </c>
      <c r="F934" s="38">
        <v>0</v>
      </c>
      <c r="G934" s="37">
        <v>119894867</v>
      </c>
    </row>
    <row r="935" spans="1:7" ht="12.75">
      <c r="A935" s="36" t="s">
        <v>1918</v>
      </c>
      <c r="B935" s="36" t="s">
        <v>53</v>
      </c>
      <c r="C935" s="36" t="s">
        <v>1919</v>
      </c>
      <c r="D935" s="37">
        <v>102513093</v>
      </c>
      <c r="E935" s="38">
        <v>43462000</v>
      </c>
      <c r="F935" s="38">
        <v>0</v>
      </c>
      <c r="G935" s="37">
        <v>145975093</v>
      </c>
    </row>
    <row r="936" spans="1:7" ht="12.75">
      <c r="A936" s="36" t="s">
        <v>1920</v>
      </c>
      <c r="B936" s="36" t="s">
        <v>53</v>
      </c>
      <c r="C936" s="36" t="s">
        <v>1921</v>
      </c>
      <c r="D936" s="37">
        <v>75197081</v>
      </c>
      <c r="E936" s="38">
        <v>35034000</v>
      </c>
      <c r="F936" s="38">
        <v>0</v>
      </c>
      <c r="G936" s="37">
        <v>110231081</v>
      </c>
    </row>
    <row r="937" spans="1:7" ht="12.75">
      <c r="A937" s="36" t="s">
        <v>1922</v>
      </c>
      <c r="B937" s="36" t="s">
        <v>53</v>
      </c>
      <c r="C937" s="36" t="s">
        <v>1923</v>
      </c>
      <c r="D937" s="37">
        <v>389261895</v>
      </c>
      <c r="E937" s="38">
        <v>143124000</v>
      </c>
      <c r="F937" s="38">
        <v>0</v>
      </c>
      <c r="G937" s="37">
        <v>532385895</v>
      </c>
    </row>
    <row r="938" spans="1:7" ht="12.75">
      <c r="A938" s="36" t="s">
        <v>1924</v>
      </c>
      <c r="B938" s="36" t="s">
        <v>53</v>
      </c>
      <c r="C938" s="36" t="s">
        <v>1925</v>
      </c>
      <c r="D938" s="37">
        <v>24141583</v>
      </c>
      <c r="E938" s="38">
        <v>11876000</v>
      </c>
      <c r="F938" s="38">
        <v>0</v>
      </c>
      <c r="G938" s="37">
        <v>36017583</v>
      </c>
    </row>
    <row r="939" spans="1:7" ht="12.75">
      <c r="A939" s="36" t="s">
        <v>1926</v>
      </c>
      <c r="B939" s="36" t="s">
        <v>53</v>
      </c>
      <c r="C939" s="36" t="s">
        <v>590</v>
      </c>
      <c r="D939" s="37">
        <v>108292735</v>
      </c>
      <c r="E939" s="38">
        <v>42016000</v>
      </c>
      <c r="F939" s="38">
        <v>0</v>
      </c>
      <c r="G939" s="37">
        <v>150308735</v>
      </c>
    </row>
    <row r="940" spans="1:7" ht="12.75">
      <c r="A940" s="36" t="s">
        <v>1927</v>
      </c>
      <c r="B940" s="36" t="s">
        <v>53</v>
      </c>
      <c r="C940" s="36" t="s">
        <v>1928</v>
      </c>
      <c r="D940" s="37">
        <v>118822330</v>
      </c>
      <c r="E940" s="38">
        <v>56187000</v>
      </c>
      <c r="F940" s="38">
        <v>0</v>
      </c>
      <c r="G940" s="37">
        <v>175009330</v>
      </c>
    </row>
    <row r="941" spans="1:7" ht="12.75">
      <c r="A941" s="36" t="s">
        <v>192</v>
      </c>
      <c r="B941" s="36" t="s">
        <v>55</v>
      </c>
      <c r="C941" s="36" t="s">
        <v>193</v>
      </c>
      <c r="D941" s="37">
        <v>4094876572</v>
      </c>
      <c r="E941" s="38">
        <v>1698077000</v>
      </c>
      <c r="F941" s="38">
        <v>0</v>
      </c>
      <c r="G941" s="37">
        <v>5792953572</v>
      </c>
    </row>
    <row r="942" spans="1:7" ht="12.75">
      <c r="A942" s="36" t="s">
        <v>1929</v>
      </c>
      <c r="B942" s="36" t="s">
        <v>55</v>
      </c>
      <c r="C942" s="36" t="s">
        <v>611</v>
      </c>
      <c r="D942" s="37">
        <v>250774061</v>
      </c>
      <c r="E942" s="38">
        <v>81428000</v>
      </c>
      <c r="F942" s="38">
        <v>0</v>
      </c>
      <c r="G942" s="37">
        <v>332202061</v>
      </c>
    </row>
    <row r="943" spans="1:7" ht="12.75">
      <c r="A943" s="36" t="s">
        <v>1930</v>
      </c>
      <c r="B943" s="36" t="s">
        <v>55</v>
      </c>
      <c r="C943" s="36" t="s">
        <v>1931</v>
      </c>
      <c r="D943" s="37">
        <v>439802863</v>
      </c>
      <c r="E943" s="38">
        <v>124685000</v>
      </c>
      <c r="F943" s="38">
        <v>0</v>
      </c>
      <c r="G943" s="37">
        <v>564487863</v>
      </c>
    </row>
    <row r="944" spans="1:7" ht="12.75">
      <c r="A944" s="36" t="s">
        <v>1932</v>
      </c>
      <c r="B944" s="36" t="s">
        <v>55</v>
      </c>
      <c r="C944" s="36" t="s">
        <v>1933</v>
      </c>
      <c r="D944" s="37">
        <v>240720442</v>
      </c>
      <c r="E944" s="38">
        <v>65238000</v>
      </c>
      <c r="F944" s="38">
        <v>0</v>
      </c>
      <c r="G944" s="37">
        <v>305958442</v>
      </c>
    </row>
    <row r="945" spans="1:7" ht="12.75">
      <c r="A945" s="36" t="s">
        <v>1934</v>
      </c>
      <c r="B945" s="36" t="s">
        <v>55</v>
      </c>
      <c r="C945" s="36" t="s">
        <v>1935</v>
      </c>
      <c r="D945" s="37">
        <v>1360296095</v>
      </c>
      <c r="E945" s="38">
        <v>502910000</v>
      </c>
      <c r="F945" s="38">
        <v>0</v>
      </c>
      <c r="G945" s="37">
        <v>1863206095</v>
      </c>
    </row>
    <row r="946" spans="1:7" ht="12.75">
      <c r="A946" s="36" t="s">
        <v>1936</v>
      </c>
      <c r="B946" s="36" t="s">
        <v>55</v>
      </c>
      <c r="C946" s="36" t="s">
        <v>1937</v>
      </c>
      <c r="D946" s="37">
        <v>357215426</v>
      </c>
      <c r="E946" s="38">
        <v>121085000</v>
      </c>
      <c r="F946" s="38">
        <v>0</v>
      </c>
      <c r="G946" s="37">
        <v>478300426</v>
      </c>
    </row>
    <row r="947" spans="1:7" ht="12.75">
      <c r="A947" s="36" t="s">
        <v>1938</v>
      </c>
      <c r="B947" s="36" t="s">
        <v>55</v>
      </c>
      <c r="C947" s="36" t="s">
        <v>1939</v>
      </c>
      <c r="D947" s="37">
        <v>162860099</v>
      </c>
      <c r="E947" s="38">
        <v>45687000</v>
      </c>
      <c r="F947" s="38">
        <v>0</v>
      </c>
      <c r="G947" s="37">
        <v>208547099</v>
      </c>
    </row>
    <row r="948" spans="1:7" ht="12.75">
      <c r="A948" s="36" t="s">
        <v>1940</v>
      </c>
      <c r="B948" s="36" t="s">
        <v>55</v>
      </c>
      <c r="C948" s="36" t="s">
        <v>1941</v>
      </c>
      <c r="D948" s="37">
        <v>317083459</v>
      </c>
      <c r="E948" s="38">
        <v>92060000</v>
      </c>
      <c r="F948" s="38">
        <v>0</v>
      </c>
      <c r="G948" s="37">
        <v>409143459</v>
      </c>
    </row>
    <row r="949" spans="1:7" ht="12.75">
      <c r="A949" s="36" t="s">
        <v>1942</v>
      </c>
      <c r="B949" s="36" t="s">
        <v>55</v>
      </c>
      <c r="C949" s="36" t="s">
        <v>1943</v>
      </c>
      <c r="D949" s="37">
        <v>534631782</v>
      </c>
      <c r="E949" s="38">
        <v>192630000</v>
      </c>
      <c r="F949" s="38">
        <v>0</v>
      </c>
      <c r="G949" s="37">
        <v>727261782</v>
      </c>
    </row>
    <row r="950" spans="1:7" ht="12.75">
      <c r="A950" s="36" t="s">
        <v>1944</v>
      </c>
      <c r="B950" s="36" t="s">
        <v>55</v>
      </c>
      <c r="C950" s="36" t="s">
        <v>1945</v>
      </c>
      <c r="D950" s="37">
        <v>655685299</v>
      </c>
      <c r="E950" s="38">
        <v>150193000</v>
      </c>
      <c r="F950" s="38">
        <v>0</v>
      </c>
      <c r="G950" s="37">
        <v>805878299</v>
      </c>
    </row>
    <row r="951" spans="1:7" ht="12.75">
      <c r="A951" s="36" t="s">
        <v>1946</v>
      </c>
      <c r="B951" s="36" t="s">
        <v>55</v>
      </c>
      <c r="C951" s="36" t="s">
        <v>354</v>
      </c>
      <c r="D951" s="37">
        <v>361505130</v>
      </c>
      <c r="E951" s="38">
        <v>120415000</v>
      </c>
      <c r="F951" s="38">
        <v>0</v>
      </c>
      <c r="G951" s="37">
        <v>481920130</v>
      </c>
    </row>
    <row r="952" spans="1:7" ht="12.75">
      <c r="A952" s="36" t="s">
        <v>1947</v>
      </c>
      <c r="B952" s="36" t="s">
        <v>55</v>
      </c>
      <c r="C952" s="36" t="s">
        <v>1948</v>
      </c>
      <c r="D952" s="37">
        <v>519145438</v>
      </c>
      <c r="E952" s="38">
        <v>184976000</v>
      </c>
      <c r="F952" s="38">
        <v>0</v>
      </c>
      <c r="G952" s="37">
        <v>704121438</v>
      </c>
    </row>
    <row r="953" spans="1:7" ht="12.75">
      <c r="A953" s="36" t="s">
        <v>1949</v>
      </c>
      <c r="B953" s="36" t="s">
        <v>55</v>
      </c>
      <c r="C953" s="36" t="s">
        <v>1950</v>
      </c>
      <c r="D953" s="37">
        <v>1427784133</v>
      </c>
      <c r="E953" s="38">
        <v>340375000</v>
      </c>
      <c r="F953" s="38">
        <v>0</v>
      </c>
      <c r="G953" s="37">
        <v>1768159133</v>
      </c>
    </row>
    <row r="954" spans="1:7" ht="12.75">
      <c r="A954" s="36" t="s">
        <v>1951</v>
      </c>
      <c r="B954" s="36" t="s">
        <v>55</v>
      </c>
      <c r="C954" s="36" t="s">
        <v>1952</v>
      </c>
      <c r="D954" s="37">
        <v>321228448</v>
      </c>
      <c r="E954" s="38">
        <v>106310000</v>
      </c>
      <c r="F954" s="38">
        <v>0</v>
      </c>
      <c r="G954" s="37">
        <v>427538448</v>
      </c>
    </row>
    <row r="955" spans="1:7" ht="12.75">
      <c r="A955" s="36" t="s">
        <v>1953</v>
      </c>
      <c r="B955" s="36" t="s">
        <v>55</v>
      </c>
      <c r="C955" s="36" t="s">
        <v>1954</v>
      </c>
      <c r="D955" s="37">
        <v>626169286</v>
      </c>
      <c r="E955" s="38">
        <v>208358000</v>
      </c>
      <c r="F955" s="38">
        <v>0</v>
      </c>
      <c r="G955" s="37">
        <v>834527286</v>
      </c>
    </row>
    <row r="956" spans="1:7" ht="12.75">
      <c r="A956" s="36" t="s">
        <v>1955</v>
      </c>
      <c r="B956" s="36" t="s">
        <v>55</v>
      </c>
      <c r="C956" s="36" t="s">
        <v>1956</v>
      </c>
      <c r="D956" s="37">
        <v>472833695</v>
      </c>
      <c r="E956" s="38">
        <v>134187000</v>
      </c>
      <c r="F956" s="38">
        <v>0</v>
      </c>
      <c r="G956" s="37">
        <v>607020695</v>
      </c>
    </row>
    <row r="957" spans="1:7" ht="12.75">
      <c r="A957" s="36" t="s">
        <v>1957</v>
      </c>
      <c r="B957" s="36" t="s">
        <v>55</v>
      </c>
      <c r="C957" s="36" t="s">
        <v>1958</v>
      </c>
      <c r="D957" s="37">
        <v>1242538109</v>
      </c>
      <c r="E957" s="38">
        <v>371963000</v>
      </c>
      <c r="F957" s="38">
        <v>0</v>
      </c>
      <c r="G957" s="37">
        <v>1614501109</v>
      </c>
    </row>
    <row r="958" spans="1:7" ht="12.75">
      <c r="A958" s="36" t="s">
        <v>1959</v>
      </c>
      <c r="B958" s="36" t="s">
        <v>55</v>
      </c>
      <c r="C958" s="36" t="s">
        <v>1960</v>
      </c>
      <c r="D958" s="37">
        <v>943976363</v>
      </c>
      <c r="E958" s="38">
        <v>254669000</v>
      </c>
      <c r="F958" s="38">
        <v>0</v>
      </c>
      <c r="G958" s="37">
        <v>1198645363</v>
      </c>
    </row>
    <row r="959" spans="1:7" ht="12.75">
      <c r="A959" s="36" t="s">
        <v>1961</v>
      </c>
      <c r="B959" s="36" t="s">
        <v>55</v>
      </c>
      <c r="C959" s="36" t="s">
        <v>1962</v>
      </c>
      <c r="D959" s="37">
        <v>264915552</v>
      </c>
      <c r="E959" s="38">
        <v>100194000</v>
      </c>
      <c r="F959" s="38">
        <v>0</v>
      </c>
      <c r="G959" s="37">
        <v>365109552</v>
      </c>
    </row>
    <row r="960" spans="1:7" ht="12.75">
      <c r="A960" s="36" t="s">
        <v>1963</v>
      </c>
      <c r="B960" s="36" t="s">
        <v>55</v>
      </c>
      <c r="C960" s="36" t="s">
        <v>1964</v>
      </c>
      <c r="D960" s="37">
        <v>1375764381</v>
      </c>
      <c r="E960" s="38">
        <v>501163000</v>
      </c>
      <c r="F960" s="38">
        <v>0</v>
      </c>
      <c r="G960" s="37">
        <v>1876927381</v>
      </c>
    </row>
    <row r="961" spans="1:7" ht="12.75">
      <c r="A961" s="36" t="s">
        <v>1965</v>
      </c>
      <c r="B961" s="36" t="s">
        <v>55</v>
      </c>
      <c r="C961" s="36" t="s">
        <v>1966</v>
      </c>
      <c r="D961" s="37">
        <v>1798499951</v>
      </c>
      <c r="E961" s="38">
        <v>503618000</v>
      </c>
      <c r="F961" s="38">
        <v>0</v>
      </c>
      <c r="G961" s="37">
        <v>2302117951</v>
      </c>
    </row>
    <row r="962" spans="1:7" ht="12.75">
      <c r="A962" s="36" t="s">
        <v>1967</v>
      </c>
      <c r="B962" s="36" t="s">
        <v>55</v>
      </c>
      <c r="C962" s="36" t="s">
        <v>409</v>
      </c>
      <c r="D962" s="37">
        <v>520144918</v>
      </c>
      <c r="E962" s="38">
        <v>166377000</v>
      </c>
      <c r="F962" s="38">
        <v>0</v>
      </c>
      <c r="G962" s="37">
        <v>686521918</v>
      </c>
    </row>
    <row r="963" spans="1:7" ht="12.75">
      <c r="A963" s="36" t="s">
        <v>1968</v>
      </c>
      <c r="B963" s="36" t="s">
        <v>55</v>
      </c>
      <c r="C963" s="36" t="s">
        <v>1969</v>
      </c>
      <c r="D963" s="37">
        <v>651262166</v>
      </c>
      <c r="E963" s="38">
        <v>230110000</v>
      </c>
      <c r="F963" s="38">
        <v>0</v>
      </c>
      <c r="G963" s="37">
        <v>881372166</v>
      </c>
    </row>
    <row r="964" spans="1:7" ht="12.75">
      <c r="A964" s="36" t="s">
        <v>1970</v>
      </c>
      <c r="B964" s="36" t="s">
        <v>55</v>
      </c>
      <c r="C964" s="36" t="s">
        <v>55</v>
      </c>
      <c r="D964" s="37">
        <v>992538750</v>
      </c>
      <c r="E964" s="38">
        <v>213199000</v>
      </c>
      <c r="F964" s="38">
        <v>0</v>
      </c>
      <c r="G964" s="37">
        <v>1205737750</v>
      </c>
    </row>
    <row r="965" spans="1:7" ht="12.75">
      <c r="A965" s="36" t="s">
        <v>1971</v>
      </c>
      <c r="B965" s="36" t="s">
        <v>55</v>
      </c>
      <c r="C965" s="36" t="s">
        <v>1972</v>
      </c>
      <c r="D965" s="37">
        <v>623403624</v>
      </c>
      <c r="E965" s="38">
        <v>231738000</v>
      </c>
      <c r="F965" s="38">
        <v>0</v>
      </c>
      <c r="G965" s="37">
        <v>855141624</v>
      </c>
    </row>
    <row r="966" spans="1:7" ht="12.75">
      <c r="A966" s="36" t="s">
        <v>1973</v>
      </c>
      <c r="B966" s="36" t="s">
        <v>55</v>
      </c>
      <c r="C966" s="36" t="s">
        <v>1974</v>
      </c>
      <c r="D966" s="37">
        <v>495168501</v>
      </c>
      <c r="E966" s="38">
        <v>169762000</v>
      </c>
      <c r="F966" s="38">
        <v>0</v>
      </c>
      <c r="G966" s="37">
        <v>664930501</v>
      </c>
    </row>
    <row r="967" spans="1:7" ht="12.75">
      <c r="A967" s="36" t="s">
        <v>194</v>
      </c>
      <c r="B967" s="36" t="s">
        <v>57</v>
      </c>
      <c r="C967" s="36" t="s">
        <v>195</v>
      </c>
      <c r="D967" s="37">
        <v>4588025966</v>
      </c>
      <c r="E967" s="38">
        <v>2605890000</v>
      </c>
      <c r="F967" s="38">
        <v>0</v>
      </c>
      <c r="G967" s="37">
        <v>7193915966</v>
      </c>
    </row>
    <row r="968" spans="1:7" ht="12.75">
      <c r="A968" s="36" t="s">
        <v>1975</v>
      </c>
      <c r="B968" s="36" t="s">
        <v>1976</v>
      </c>
      <c r="C968" s="36" t="s">
        <v>1977</v>
      </c>
      <c r="D968" s="37">
        <v>101146739</v>
      </c>
      <c r="E968" s="38">
        <v>36325000</v>
      </c>
      <c r="F968" s="38">
        <v>0</v>
      </c>
      <c r="G968" s="37">
        <v>137471739</v>
      </c>
    </row>
    <row r="969" spans="1:7" ht="12.75">
      <c r="A969" s="36" t="s">
        <v>1978</v>
      </c>
      <c r="B969" s="36" t="s">
        <v>1976</v>
      </c>
      <c r="C969" s="36" t="s">
        <v>1979</v>
      </c>
      <c r="D969" s="37">
        <v>199037661</v>
      </c>
      <c r="E969" s="38">
        <v>65494000</v>
      </c>
      <c r="F969" s="38">
        <v>0</v>
      </c>
      <c r="G969" s="37">
        <v>264531661</v>
      </c>
    </row>
    <row r="970" spans="1:7" ht="12.75">
      <c r="A970" s="36" t="s">
        <v>1980</v>
      </c>
      <c r="B970" s="36" t="s">
        <v>1976</v>
      </c>
      <c r="C970" s="36" t="s">
        <v>1981</v>
      </c>
      <c r="D970" s="37">
        <v>128229475</v>
      </c>
      <c r="E970" s="38">
        <v>54335000</v>
      </c>
      <c r="F970" s="38">
        <v>0</v>
      </c>
      <c r="G970" s="37">
        <v>182564475</v>
      </c>
    </row>
    <row r="971" spans="1:7" ht="12.75">
      <c r="A971" s="36" t="s">
        <v>1982</v>
      </c>
      <c r="B971" s="36" t="s">
        <v>1976</v>
      </c>
      <c r="C971" s="36" t="s">
        <v>1983</v>
      </c>
      <c r="D971" s="37">
        <v>459378610</v>
      </c>
      <c r="E971" s="38">
        <v>84100000</v>
      </c>
      <c r="F971" s="38">
        <v>0</v>
      </c>
      <c r="G971" s="37">
        <v>543478610</v>
      </c>
    </row>
    <row r="972" spans="1:7" ht="12.75">
      <c r="A972" s="36" t="s">
        <v>1984</v>
      </c>
      <c r="B972" s="36" t="s">
        <v>1976</v>
      </c>
      <c r="C972" s="36" t="s">
        <v>1985</v>
      </c>
      <c r="D972" s="37">
        <v>219508966</v>
      </c>
      <c r="E972" s="38">
        <v>92916000</v>
      </c>
      <c r="F972" s="38">
        <v>0</v>
      </c>
      <c r="G972" s="37">
        <v>312424966</v>
      </c>
    </row>
    <row r="973" spans="1:7" ht="12.75">
      <c r="A973" s="36" t="s">
        <v>1986</v>
      </c>
      <c r="B973" s="36" t="s">
        <v>1976</v>
      </c>
      <c r="C973" s="36" t="s">
        <v>1987</v>
      </c>
      <c r="D973" s="37">
        <v>725086676</v>
      </c>
      <c r="E973" s="38">
        <v>176734000</v>
      </c>
      <c r="F973" s="38">
        <v>0</v>
      </c>
      <c r="G973" s="37">
        <v>901820676</v>
      </c>
    </row>
    <row r="974" spans="1:7" ht="12.75">
      <c r="A974" s="36" t="s">
        <v>1988</v>
      </c>
      <c r="B974" s="36" t="s">
        <v>1976</v>
      </c>
      <c r="C974" s="36" t="s">
        <v>1989</v>
      </c>
      <c r="D974" s="37">
        <v>291812161</v>
      </c>
      <c r="E974" s="38">
        <v>140867000</v>
      </c>
      <c r="F974" s="38">
        <v>0</v>
      </c>
      <c r="G974" s="37">
        <v>432679161</v>
      </c>
    </row>
    <row r="975" spans="1:7" ht="12.75">
      <c r="A975" s="36" t="s">
        <v>1990</v>
      </c>
      <c r="B975" s="36" t="s">
        <v>1976</v>
      </c>
      <c r="C975" s="36" t="s">
        <v>1991</v>
      </c>
      <c r="D975" s="37">
        <v>144524047</v>
      </c>
      <c r="E975" s="38">
        <v>67929000</v>
      </c>
      <c r="F975" s="38">
        <v>0</v>
      </c>
      <c r="G975" s="37">
        <v>212453047</v>
      </c>
    </row>
    <row r="976" spans="1:7" ht="12.75">
      <c r="A976" s="36" t="s">
        <v>1992</v>
      </c>
      <c r="B976" s="36" t="s">
        <v>1976</v>
      </c>
      <c r="C976" s="36" t="s">
        <v>1993</v>
      </c>
      <c r="D976" s="37">
        <v>138899554</v>
      </c>
      <c r="E976" s="38">
        <v>49234000</v>
      </c>
      <c r="F976" s="38">
        <v>0</v>
      </c>
      <c r="G976" s="37">
        <v>188133554</v>
      </c>
    </row>
    <row r="977" spans="1:7" ht="12.75">
      <c r="A977" s="36" t="s">
        <v>1994</v>
      </c>
      <c r="B977" s="36" t="s">
        <v>1976</v>
      </c>
      <c r="C977" s="36" t="s">
        <v>1995</v>
      </c>
      <c r="D977" s="37">
        <v>1267457769</v>
      </c>
      <c r="E977" s="38">
        <v>386583000</v>
      </c>
      <c r="F977" s="38">
        <v>0</v>
      </c>
      <c r="G977" s="37">
        <v>1654040769</v>
      </c>
    </row>
    <row r="978" spans="1:7" ht="12.75">
      <c r="A978" s="36" t="s">
        <v>1996</v>
      </c>
      <c r="B978" s="36" t="s">
        <v>1976</v>
      </c>
      <c r="C978" s="36" t="s">
        <v>1997</v>
      </c>
      <c r="D978" s="37">
        <v>178685035</v>
      </c>
      <c r="E978" s="38">
        <v>67560000</v>
      </c>
      <c r="F978" s="38">
        <v>0</v>
      </c>
      <c r="G978" s="37">
        <v>246245035</v>
      </c>
    </row>
    <row r="979" spans="1:7" ht="12.75">
      <c r="A979" s="36" t="s">
        <v>1998</v>
      </c>
      <c r="B979" s="36" t="s">
        <v>1976</v>
      </c>
      <c r="C979" s="36" t="s">
        <v>1999</v>
      </c>
      <c r="D979" s="37">
        <v>891507583</v>
      </c>
      <c r="E979" s="38">
        <v>254392000</v>
      </c>
      <c r="F979" s="38">
        <v>0</v>
      </c>
      <c r="G979" s="37">
        <v>1145899583</v>
      </c>
    </row>
    <row r="980" spans="1:7" ht="12.75">
      <c r="A980" s="36" t="s">
        <v>2000</v>
      </c>
      <c r="B980" s="36" t="s">
        <v>1976</v>
      </c>
      <c r="C980" s="36" t="s">
        <v>2001</v>
      </c>
      <c r="D980" s="37">
        <v>226054827</v>
      </c>
      <c r="E980" s="38">
        <v>75761000</v>
      </c>
      <c r="F980" s="38">
        <v>0</v>
      </c>
      <c r="G980" s="37">
        <v>301815827</v>
      </c>
    </row>
    <row r="981" spans="1:7" ht="12.75">
      <c r="A981" s="36" t="s">
        <v>2002</v>
      </c>
      <c r="B981" s="36" t="s">
        <v>1976</v>
      </c>
      <c r="C981" s="36" t="s">
        <v>2003</v>
      </c>
      <c r="D981" s="37">
        <v>207347391</v>
      </c>
      <c r="E981" s="38">
        <v>70926000</v>
      </c>
      <c r="F981" s="38">
        <v>0</v>
      </c>
      <c r="G981" s="37">
        <v>278273391</v>
      </c>
    </row>
    <row r="982" spans="1:7" ht="12.75">
      <c r="A982" s="36" t="s">
        <v>2004</v>
      </c>
      <c r="B982" s="36" t="s">
        <v>1976</v>
      </c>
      <c r="C982" s="36" t="s">
        <v>2005</v>
      </c>
      <c r="D982" s="37">
        <v>943043845</v>
      </c>
      <c r="E982" s="38">
        <v>404591000</v>
      </c>
      <c r="F982" s="38">
        <v>0</v>
      </c>
      <c r="G982" s="37">
        <v>1347634845</v>
      </c>
    </row>
    <row r="983" spans="1:7" ht="12.75">
      <c r="A983" s="36" t="s">
        <v>2006</v>
      </c>
      <c r="B983" s="36" t="s">
        <v>1976</v>
      </c>
      <c r="C983" s="36" t="s">
        <v>2007</v>
      </c>
      <c r="D983" s="37">
        <v>171097723</v>
      </c>
      <c r="E983" s="38">
        <v>65366000</v>
      </c>
      <c r="F983" s="38">
        <v>0</v>
      </c>
      <c r="G983" s="37">
        <v>236463723</v>
      </c>
    </row>
    <row r="984" spans="1:7" ht="12.75">
      <c r="A984" s="36" t="s">
        <v>2008</v>
      </c>
      <c r="B984" s="36" t="s">
        <v>1976</v>
      </c>
      <c r="C984" s="36" t="s">
        <v>2009</v>
      </c>
      <c r="D984" s="37">
        <v>354596586</v>
      </c>
      <c r="E984" s="38">
        <v>144932000</v>
      </c>
      <c r="F984" s="38">
        <v>0</v>
      </c>
      <c r="G984" s="37">
        <v>499528586</v>
      </c>
    </row>
    <row r="985" spans="1:7" ht="12.75">
      <c r="A985" s="36" t="s">
        <v>2010</v>
      </c>
      <c r="B985" s="36" t="s">
        <v>1976</v>
      </c>
      <c r="C985" s="36" t="s">
        <v>2011</v>
      </c>
      <c r="D985" s="37">
        <v>532178022</v>
      </c>
      <c r="E985" s="38">
        <v>221954000</v>
      </c>
      <c r="F985" s="38">
        <v>0</v>
      </c>
      <c r="G985" s="37">
        <v>754132022</v>
      </c>
    </row>
    <row r="986" spans="1:7" ht="12.75">
      <c r="A986" s="36" t="s">
        <v>2012</v>
      </c>
      <c r="B986" s="36" t="s">
        <v>1976</v>
      </c>
      <c r="C986" s="36" t="s">
        <v>2013</v>
      </c>
      <c r="D986" s="37">
        <v>523919575</v>
      </c>
      <c r="E986" s="38">
        <v>236926000</v>
      </c>
      <c r="F986" s="38">
        <v>0</v>
      </c>
      <c r="G986" s="37">
        <v>760845575</v>
      </c>
    </row>
    <row r="987" spans="1:7" ht="12.75">
      <c r="A987" s="36" t="s">
        <v>2014</v>
      </c>
      <c r="B987" s="36" t="s">
        <v>1976</v>
      </c>
      <c r="C987" s="36" t="s">
        <v>2015</v>
      </c>
      <c r="D987" s="37">
        <v>141280931</v>
      </c>
      <c r="E987" s="38">
        <v>59729000</v>
      </c>
      <c r="F987" s="38">
        <v>0</v>
      </c>
      <c r="G987" s="37">
        <v>201009931</v>
      </c>
    </row>
    <row r="988" spans="1:7" ht="12.75">
      <c r="A988" s="36" t="s">
        <v>2016</v>
      </c>
      <c r="B988" s="36" t="s">
        <v>1976</v>
      </c>
      <c r="C988" s="36" t="s">
        <v>2017</v>
      </c>
      <c r="D988" s="37">
        <v>392543862</v>
      </c>
      <c r="E988" s="38">
        <v>143779000</v>
      </c>
      <c r="F988" s="38">
        <v>0</v>
      </c>
      <c r="G988" s="37">
        <v>536322862</v>
      </c>
    </row>
    <row r="989" spans="1:7" ht="12.75">
      <c r="A989" s="36" t="s">
        <v>2018</v>
      </c>
      <c r="B989" s="36" t="s">
        <v>1976</v>
      </c>
      <c r="C989" s="36" t="s">
        <v>2019</v>
      </c>
      <c r="D989" s="37">
        <v>253130861</v>
      </c>
      <c r="E989" s="38">
        <v>93482000</v>
      </c>
      <c r="F989" s="38">
        <v>0</v>
      </c>
      <c r="G989" s="37">
        <v>346612861</v>
      </c>
    </row>
    <row r="990" spans="1:7" ht="12.75">
      <c r="A990" s="36" t="s">
        <v>2020</v>
      </c>
      <c r="B990" s="36" t="s">
        <v>1976</v>
      </c>
      <c r="C990" s="36" t="s">
        <v>2021</v>
      </c>
      <c r="D990" s="37">
        <v>277939638</v>
      </c>
      <c r="E990" s="38">
        <v>126347000</v>
      </c>
      <c r="F990" s="38">
        <v>0</v>
      </c>
      <c r="G990" s="37">
        <v>404286638</v>
      </c>
    </row>
    <row r="991" spans="1:7" ht="12.75">
      <c r="A991" s="36" t="s">
        <v>2022</v>
      </c>
      <c r="B991" s="36" t="s">
        <v>1976</v>
      </c>
      <c r="C991" s="36" t="s">
        <v>2023</v>
      </c>
      <c r="D991" s="37">
        <v>652163676</v>
      </c>
      <c r="E991" s="38">
        <v>296982000</v>
      </c>
      <c r="F991" s="38">
        <v>0</v>
      </c>
      <c r="G991" s="37">
        <v>949145676</v>
      </c>
    </row>
    <row r="992" spans="1:7" ht="12.75">
      <c r="A992" s="36" t="s">
        <v>2024</v>
      </c>
      <c r="B992" s="36" t="s">
        <v>1976</v>
      </c>
      <c r="C992" s="36" t="s">
        <v>2025</v>
      </c>
      <c r="D992" s="37">
        <v>489210750</v>
      </c>
      <c r="E992" s="38">
        <v>240292000</v>
      </c>
      <c r="F992" s="38">
        <v>0</v>
      </c>
      <c r="G992" s="37">
        <v>729502750</v>
      </c>
    </row>
    <row r="993" spans="1:7" ht="12.75">
      <c r="A993" s="36" t="s">
        <v>2026</v>
      </c>
      <c r="B993" s="36" t="s">
        <v>1976</v>
      </c>
      <c r="C993" s="36" t="s">
        <v>2027</v>
      </c>
      <c r="D993" s="37">
        <v>514313547</v>
      </c>
      <c r="E993" s="38">
        <v>218315000</v>
      </c>
      <c r="F993" s="38">
        <v>0</v>
      </c>
      <c r="G993" s="37">
        <v>732628547</v>
      </c>
    </row>
    <row r="994" spans="1:7" ht="12.75">
      <c r="A994" s="36" t="s">
        <v>2028</v>
      </c>
      <c r="B994" s="36" t="s">
        <v>1976</v>
      </c>
      <c r="C994" s="36" t="s">
        <v>2029</v>
      </c>
      <c r="D994" s="37">
        <v>112866668</v>
      </c>
      <c r="E994" s="38">
        <v>34737000</v>
      </c>
      <c r="F994" s="38">
        <v>0</v>
      </c>
      <c r="G994" s="37">
        <v>147603668</v>
      </c>
    </row>
    <row r="995" spans="1:7" ht="12.75">
      <c r="A995" s="36" t="s">
        <v>2030</v>
      </c>
      <c r="B995" s="36" t="s">
        <v>1976</v>
      </c>
      <c r="C995" s="36" t="s">
        <v>2031</v>
      </c>
      <c r="D995" s="37">
        <v>360992268</v>
      </c>
      <c r="E995" s="38">
        <v>130365000</v>
      </c>
      <c r="F995" s="38">
        <v>0</v>
      </c>
      <c r="G995" s="37">
        <v>491357268</v>
      </c>
    </row>
    <row r="996" spans="1:7" ht="12.75">
      <c r="A996" s="36" t="s">
        <v>2032</v>
      </c>
      <c r="B996" s="36" t="s">
        <v>1976</v>
      </c>
      <c r="C996" s="36" t="s">
        <v>2033</v>
      </c>
      <c r="D996" s="37">
        <v>1113948035</v>
      </c>
      <c r="E996" s="38">
        <v>279015000</v>
      </c>
      <c r="F996" s="38">
        <v>0</v>
      </c>
      <c r="G996" s="37">
        <v>1392963035</v>
      </c>
    </row>
    <row r="997" spans="1:7" ht="12.75">
      <c r="A997" s="36" t="s">
        <v>2034</v>
      </c>
      <c r="B997" s="36" t="s">
        <v>1976</v>
      </c>
      <c r="C997" s="36" t="s">
        <v>2035</v>
      </c>
      <c r="D997" s="37">
        <v>182473273</v>
      </c>
      <c r="E997" s="38">
        <v>61843000</v>
      </c>
      <c r="F997" s="38">
        <v>0</v>
      </c>
      <c r="G997" s="37">
        <v>244316273</v>
      </c>
    </row>
    <row r="998" spans="1:7" ht="12.75">
      <c r="A998" s="36" t="s">
        <v>2036</v>
      </c>
      <c r="B998" s="36" t="s">
        <v>1976</v>
      </c>
      <c r="C998" s="36" t="s">
        <v>2037</v>
      </c>
      <c r="D998" s="37">
        <v>112204821</v>
      </c>
      <c r="E998" s="38">
        <v>45233000</v>
      </c>
      <c r="F998" s="38">
        <v>0</v>
      </c>
      <c r="G998" s="37">
        <v>157437821</v>
      </c>
    </row>
    <row r="999" spans="1:7" ht="12.75">
      <c r="A999" s="36" t="s">
        <v>2038</v>
      </c>
      <c r="B999" s="36" t="s">
        <v>1976</v>
      </c>
      <c r="C999" s="36" t="s">
        <v>2039</v>
      </c>
      <c r="D999" s="37">
        <v>852558503</v>
      </c>
      <c r="E999" s="38">
        <v>240573000</v>
      </c>
      <c r="F999" s="38">
        <v>0</v>
      </c>
      <c r="G999" s="37">
        <v>1093131503</v>
      </c>
    </row>
    <row r="1000" spans="1:7" ht="12.75">
      <c r="A1000" s="36" t="s">
        <v>2040</v>
      </c>
      <c r="B1000" s="36" t="s">
        <v>1976</v>
      </c>
      <c r="C1000" s="36" t="s">
        <v>2041</v>
      </c>
      <c r="D1000" s="37">
        <v>198397130</v>
      </c>
      <c r="E1000" s="38">
        <v>72528000</v>
      </c>
      <c r="F1000" s="38">
        <v>0</v>
      </c>
      <c r="G1000" s="37">
        <v>270925130</v>
      </c>
    </row>
    <row r="1001" spans="1:7" ht="12.75">
      <c r="A1001" s="36" t="s">
        <v>2042</v>
      </c>
      <c r="B1001" s="36" t="s">
        <v>1976</v>
      </c>
      <c r="C1001" s="36" t="s">
        <v>2043</v>
      </c>
      <c r="D1001" s="37">
        <v>383474275</v>
      </c>
      <c r="E1001" s="38">
        <v>164851000</v>
      </c>
      <c r="F1001" s="38">
        <v>0</v>
      </c>
      <c r="G1001" s="37">
        <v>548325275</v>
      </c>
    </row>
    <row r="1002" spans="1:7" ht="12.75">
      <c r="A1002" s="36" t="s">
        <v>2044</v>
      </c>
      <c r="B1002" s="36" t="s">
        <v>1976</v>
      </c>
      <c r="C1002" s="36" t="s">
        <v>2045</v>
      </c>
      <c r="D1002" s="37">
        <v>799301753</v>
      </c>
      <c r="E1002" s="38">
        <v>199008000</v>
      </c>
      <c r="F1002" s="38">
        <v>0</v>
      </c>
      <c r="G1002" s="37">
        <v>998309753</v>
      </c>
    </row>
    <row r="1003" spans="1:7" ht="12.75">
      <c r="A1003" s="36" t="s">
        <v>2046</v>
      </c>
      <c r="B1003" s="36" t="s">
        <v>1976</v>
      </c>
      <c r="C1003" s="36" t="s">
        <v>2047</v>
      </c>
      <c r="D1003" s="37">
        <v>139662434</v>
      </c>
      <c r="E1003" s="38">
        <v>49736000</v>
      </c>
      <c r="F1003" s="38">
        <v>0</v>
      </c>
      <c r="G1003" s="37">
        <v>189398434</v>
      </c>
    </row>
    <row r="1004" spans="1:7" ht="12.75">
      <c r="A1004" s="36" t="s">
        <v>2048</v>
      </c>
      <c r="B1004" s="36" t="s">
        <v>1976</v>
      </c>
      <c r="C1004" s="36" t="s">
        <v>2049</v>
      </c>
      <c r="D1004" s="37">
        <v>608261371</v>
      </c>
      <c r="E1004" s="38">
        <v>207067000</v>
      </c>
      <c r="F1004" s="38">
        <v>0</v>
      </c>
      <c r="G1004" s="37">
        <v>815328371</v>
      </c>
    </row>
    <row r="1005" spans="1:7" ht="12.75">
      <c r="A1005" s="36" t="s">
        <v>2050</v>
      </c>
      <c r="B1005" s="36" t="s">
        <v>1976</v>
      </c>
      <c r="C1005" s="36" t="s">
        <v>2051</v>
      </c>
      <c r="D1005" s="37">
        <v>225952996</v>
      </c>
      <c r="E1005" s="38">
        <v>101001000</v>
      </c>
      <c r="F1005" s="38">
        <v>0</v>
      </c>
      <c r="G1005" s="37">
        <v>326953996</v>
      </c>
    </row>
    <row r="1006" spans="1:7" ht="12.75">
      <c r="A1006" s="36" t="s">
        <v>2052</v>
      </c>
      <c r="B1006" s="36" t="s">
        <v>1976</v>
      </c>
      <c r="C1006" s="36" t="s">
        <v>2053</v>
      </c>
      <c r="D1006" s="37">
        <v>450966913</v>
      </c>
      <c r="E1006" s="38">
        <v>129393000</v>
      </c>
      <c r="F1006" s="38">
        <v>0</v>
      </c>
      <c r="G1006" s="37">
        <v>580359913</v>
      </c>
    </row>
    <row r="1007" spans="1:7" ht="12.75">
      <c r="A1007" s="36" t="s">
        <v>2054</v>
      </c>
      <c r="B1007" s="36" t="s">
        <v>1976</v>
      </c>
      <c r="C1007" s="36" t="s">
        <v>407</v>
      </c>
      <c r="D1007" s="37">
        <v>301121708</v>
      </c>
      <c r="E1007" s="38">
        <v>108592000</v>
      </c>
      <c r="F1007" s="38">
        <v>0</v>
      </c>
      <c r="G1007" s="37">
        <v>409713708</v>
      </c>
    </row>
    <row r="1008" spans="1:7" ht="12.75">
      <c r="A1008" s="36" t="s">
        <v>2055</v>
      </c>
      <c r="B1008" s="36" t="s">
        <v>1976</v>
      </c>
      <c r="C1008" s="36" t="s">
        <v>2056</v>
      </c>
      <c r="D1008" s="37">
        <v>139902584</v>
      </c>
      <c r="E1008" s="38">
        <v>56834000</v>
      </c>
      <c r="F1008" s="38">
        <v>0</v>
      </c>
      <c r="G1008" s="37">
        <v>196736584</v>
      </c>
    </row>
    <row r="1009" spans="1:7" ht="12.75">
      <c r="A1009" s="36" t="s">
        <v>2057</v>
      </c>
      <c r="B1009" s="36" t="s">
        <v>1976</v>
      </c>
      <c r="C1009" s="36" t="s">
        <v>972</v>
      </c>
      <c r="D1009" s="37">
        <v>81454835</v>
      </c>
      <c r="E1009" s="38">
        <v>26957000</v>
      </c>
      <c r="F1009" s="38">
        <v>0</v>
      </c>
      <c r="G1009" s="37">
        <v>108411835</v>
      </c>
    </row>
    <row r="1010" spans="1:7" ht="12.75">
      <c r="A1010" s="36" t="s">
        <v>2058</v>
      </c>
      <c r="B1010" s="36" t="s">
        <v>1976</v>
      </c>
      <c r="C1010" s="36" t="s">
        <v>2059</v>
      </c>
      <c r="D1010" s="37">
        <v>136026229</v>
      </c>
      <c r="E1010" s="38">
        <v>42288000</v>
      </c>
      <c r="F1010" s="38">
        <v>0</v>
      </c>
      <c r="G1010" s="37">
        <v>178314229</v>
      </c>
    </row>
    <row r="1011" spans="1:7" ht="12.75">
      <c r="A1011" s="36" t="s">
        <v>2060</v>
      </c>
      <c r="B1011" s="36" t="s">
        <v>1976</v>
      </c>
      <c r="C1011" s="36" t="s">
        <v>2061</v>
      </c>
      <c r="D1011" s="37">
        <v>243379284</v>
      </c>
      <c r="E1011" s="38">
        <v>98515000</v>
      </c>
      <c r="F1011" s="38">
        <v>0</v>
      </c>
      <c r="G1011" s="37">
        <v>341894284</v>
      </c>
    </row>
    <row r="1012" spans="1:7" ht="12.75">
      <c r="A1012" s="36" t="s">
        <v>2062</v>
      </c>
      <c r="B1012" s="36" t="s">
        <v>1976</v>
      </c>
      <c r="C1012" s="36" t="s">
        <v>2063</v>
      </c>
      <c r="D1012" s="37">
        <v>171390008</v>
      </c>
      <c r="E1012" s="38">
        <v>69796000</v>
      </c>
      <c r="F1012" s="38">
        <v>0</v>
      </c>
      <c r="G1012" s="37">
        <v>241186008</v>
      </c>
    </row>
    <row r="1013" spans="1:7" ht="12.75">
      <c r="A1013" s="36" t="s">
        <v>2064</v>
      </c>
      <c r="B1013" s="36" t="s">
        <v>1976</v>
      </c>
      <c r="C1013" s="36" t="s">
        <v>2065</v>
      </c>
      <c r="D1013" s="37">
        <v>136397820</v>
      </c>
      <c r="E1013" s="38">
        <v>46252000</v>
      </c>
      <c r="F1013" s="38">
        <v>0</v>
      </c>
      <c r="G1013" s="37">
        <v>182649820</v>
      </c>
    </row>
    <row r="1014" spans="1:7" ht="12.75">
      <c r="A1014" s="36" t="s">
        <v>196</v>
      </c>
      <c r="B1014" s="36" t="s">
        <v>59</v>
      </c>
      <c r="C1014" s="36" t="s">
        <v>197</v>
      </c>
      <c r="D1014" s="37">
        <v>9280791564</v>
      </c>
      <c r="E1014" s="38">
        <v>4504107000</v>
      </c>
      <c r="F1014" s="38">
        <v>0</v>
      </c>
      <c r="G1014" s="37">
        <v>13784898564</v>
      </c>
    </row>
    <row r="1015" spans="1:7" ht="12.75">
      <c r="A1015" s="36" t="s">
        <v>2066</v>
      </c>
      <c r="B1015" s="36" t="s">
        <v>59</v>
      </c>
      <c r="C1015" s="36" t="s">
        <v>2067</v>
      </c>
      <c r="D1015" s="37">
        <v>228917012</v>
      </c>
      <c r="E1015" s="38">
        <v>89424000</v>
      </c>
      <c r="F1015" s="38">
        <v>0</v>
      </c>
      <c r="G1015" s="37">
        <v>318341012</v>
      </c>
    </row>
    <row r="1016" spans="1:7" ht="12.75">
      <c r="A1016" s="36" t="s">
        <v>2068</v>
      </c>
      <c r="B1016" s="36" t="s">
        <v>59</v>
      </c>
      <c r="C1016" s="36" t="s">
        <v>2069</v>
      </c>
      <c r="D1016" s="37">
        <v>286540686</v>
      </c>
      <c r="E1016" s="38">
        <v>107744000</v>
      </c>
      <c r="F1016" s="38">
        <v>0</v>
      </c>
      <c r="G1016" s="37">
        <v>394284686</v>
      </c>
    </row>
    <row r="1017" spans="1:7" ht="12.75">
      <c r="A1017" s="36" t="s">
        <v>2070</v>
      </c>
      <c r="B1017" s="36" t="s">
        <v>59</v>
      </c>
      <c r="C1017" s="36" t="s">
        <v>2071</v>
      </c>
      <c r="D1017" s="37">
        <v>269084923</v>
      </c>
      <c r="E1017" s="38">
        <v>113358000</v>
      </c>
      <c r="F1017" s="38">
        <v>0</v>
      </c>
      <c r="G1017" s="37">
        <v>382442923</v>
      </c>
    </row>
    <row r="1018" spans="1:7" ht="12.75">
      <c r="A1018" s="36" t="s">
        <v>2072</v>
      </c>
      <c r="B1018" s="36" t="s">
        <v>59</v>
      </c>
      <c r="C1018" s="36" t="s">
        <v>261</v>
      </c>
      <c r="D1018" s="37">
        <v>112182984</v>
      </c>
      <c r="E1018" s="38">
        <v>40389000</v>
      </c>
      <c r="F1018" s="38">
        <v>0</v>
      </c>
      <c r="G1018" s="37">
        <v>152571984</v>
      </c>
    </row>
    <row r="1019" spans="1:7" ht="12.75">
      <c r="A1019" s="36" t="s">
        <v>2073</v>
      </c>
      <c r="B1019" s="36" t="s">
        <v>59</v>
      </c>
      <c r="C1019" s="36" t="s">
        <v>19</v>
      </c>
      <c r="D1019" s="37">
        <v>263098533</v>
      </c>
      <c r="E1019" s="38">
        <v>108231000</v>
      </c>
      <c r="F1019" s="38">
        <v>0</v>
      </c>
      <c r="G1019" s="37">
        <v>371329533</v>
      </c>
    </row>
    <row r="1020" spans="1:7" ht="12.75">
      <c r="A1020" s="36" t="s">
        <v>198</v>
      </c>
      <c r="B1020" s="36" t="s">
        <v>59</v>
      </c>
      <c r="C1020" s="36" t="s">
        <v>199</v>
      </c>
      <c r="D1020" s="37">
        <v>3978177904</v>
      </c>
      <c r="E1020" s="38">
        <v>1376579000</v>
      </c>
      <c r="F1020" s="38">
        <v>0</v>
      </c>
      <c r="G1020" s="37">
        <v>5354756904</v>
      </c>
    </row>
    <row r="1021" spans="1:7" ht="12.75">
      <c r="A1021" s="36" t="s">
        <v>200</v>
      </c>
      <c r="B1021" s="36" t="s">
        <v>59</v>
      </c>
      <c r="C1021" s="36" t="s">
        <v>201</v>
      </c>
      <c r="D1021" s="37">
        <v>959367777</v>
      </c>
      <c r="E1021" s="38">
        <v>547997000</v>
      </c>
      <c r="F1021" s="38">
        <v>0</v>
      </c>
      <c r="G1021" s="37">
        <v>1507364777</v>
      </c>
    </row>
    <row r="1022" spans="1:7" ht="12.75">
      <c r="A1022" s="36" t="s">
        <v>2074</v>
      </c>
      <c r="B1022" s="36" t="s">
        <v>59</v>
      </c>
      <c r="C1022" s="36" t="s">
        <v>2075</v>
      </c>
      <c r="D1022" s="37">
        <v>256165561</v>
      </c>
      <c r="E1022" s="38">
        <v>135777000</v>
      </c>
      <c r="F1022" s="38">
        <v>0</v>
      </c>
      <c r="G1022" s="37">
        <v>391942561</v>
      </c>
    </row>
    <row r="1023" spans="1:7" ht="12.75">
      <c r="A1023" s="36" t="s">
        <v>2076</v>
      </c>
      <c r="B1023" s="36" t="s">
        <v>59</v>
      </c>
      <c r="C1023" s="36" t="s">
        <v>2077</v>
      </c>
      <c r="D1023" s="37">
        <v>441220706</v>
      </c>
      <c r="E1023" s="38">
        <v>194761000</v>
      </c>
      <c r="F1023" s="38">
        <v>0</v>
      </c>
      <c r="G1023" s="37">
        <v>635981706</v>
      </c>
    </row>
    <row r="1024" spans="1:7" ht="12.75">
      <c r="A1024" s="36" t="s">
        <v>2078</v>
      </c>
      <c r="B1024" s="36" t="s">
        <v>59</v>
      </c>
      <c r="C1024" s="36" t="s">
        <v>2079</v>
      </c>
      <c r="D1024" s="37">
        <v>246588044</v>
      </c>
      <c r="E1024" s="38">
        <v>98994000</v>
      </c>
      <c r="F1024" s="38">
        <v>0</v>
      </c>
      <c r="G1024" s="37">
        <v>345582044</v>
      </c>
    </row>
    <row r="1025" spans="1:7" ht="12.75">
      <c r="A1025" s="36" t="s">
        <v>2080</v>
      </c>
      <c r="B1025" s="36" t="s">
        <v>59</v>
      </c>
      <c r="C1025" s="36" t="s">
        <v>471</v>
      </c>
      <c r="D1025" s="37">
        <v>865270061</v>
      </c>
      <c r="E1025" s="38">
        <v>390765000</v>
      </c>
      <c r="F1025" s="38">
        <v>0</v>
      </c>
      <c r="G1025" s="37">
        <v>1256035061</v>
      </c>
    </row>
    <row r="1026" spans="1:7" ht="12.75">
      <c r="A1026" s="36" t="s">
        <v>202</v>
      </c>
      <c r="B1026" s="36" t="s">
        <v>59</v>
      </c>
      <c r="C1026" s="36" t="s">
        <v>203</v>
      </c>
      <c r="D1026" s="37">
        <v>1123340280</v>
      </c>
      <c r="E1026" s="38">
        <v>674173000</v>
      </c>
      <c r="F1026" s="38">
        <v>0</v>
      </c>
      <c r="G1026" s="37">
        <v>1797513280</v>
      </c>
    </row>
    <row r="1027" spans="1:7" ht="12.75">
      <c r="A1027" s="36" t="s">
        <v>2081</v>
      </c>
      <c r="B1027" s="36" t="s">
        <v>59</v>
      </c>
      <c r="C1027" s="36" t="s">
        <v>2082</v>
      </c>
      <c r="D1027" s="37">
        <v>496877163</v>
      </c>
      <c r="E1027" s="38">
        <v>247180000</v>
      </c>
      <c r="F1027" s="38">
        <v>0</v>
      </c>
      <c r="G1027" s="37">
        <v>744057163</v>
      </c>
    </row>
    <row r="1028" spans="1:7" ht="12.75">
      <c r="A1028" s="36" t="s">
        <v>2083</v>
      </c>
      <c r="B1028" s="36" t="s">
        <v>59</v>
      </c>
      <c r="C1028" s="36" t="s">
        <v>2084</v>
      </c>
      <c r="D1028" s="37">
        <v>169179868</v>
      </c>
      <c r="E1028" s="38">
        <v>68867000</v>
      </c>
      <c r="F1028" s="38">
        <v>0</v>
      </c>
      <c r="G1028" s="37">
        <v>238046868</v>
      </c>
    </row>
    <row r="1029" spans="1:7" ht="12.75">
      <c r="A1029" s="36" t="s">
        <v>2085</v>
      </c>
      <c r="B1029" s="36" t="s">
        <v>59</v>
      </c>
      <c r="C1029" s="36" t="s">
        <v>2086</v>
      </c>
      <c r="D1029" s="37">
        <v>144602018</v>
      </c>
      <c r="E1029" s="38">
        <v>54865000</v>
      </c>
      <c r="F1029" s="38">
        <v>0</v>
      </c>
      <c r="G1029" s="37">
        <v>199467018</v>
      </c>
    </row>
    <row r="1030" spans="1:7" ht="12.75">
      <c r="A1030" s="36" t="s">
        <v>2087</v>
      </c>
      <c r="B1030" s="36" t="s">
        <v>59</v>
      </c>
      <c r="C1030" s="36" t="s">
        <v>2088</v>
      </c>
      <c r="D1030" s="37">
        <v>635352541</v>
      </c>
      <c r="E1030" s="38">
        <v>278387000</v>
      </c>
      <c r="F1030" s="38">
        <v>0</v>
      </c>
      <c r="G1030" s="37">
        <v>913739541</v>
      </c>
    </row>
    <row r="1031" spans="1:7" ht="12.75">
      <c r="A1031" s="36" t="s">
        <v>2089</v>
      </c>
      <c r="B1031" s="36" t="s">
        <v>59</v>
      </c>
      <c r="C1031" s="36" t="s">
        <v>2090</v>
      </c>
      <c r="D1031" s="37">
        <v>227363936</v>
      </c>
      <c r="E1031" s="38">
        <v>66403000</v>
      </c>
      <c r="F1031" s="38">
        <v>0</v>
      </c>
      <c r="G1031" s="37">
        <v>293766936</v>
      </c>
    </row>
    <row r="1032" spans="1:7" ht="12.75">
      <c r="A1032" s="36" t="s">
        <v>2091</v>
      </c>
      <c r="B1032" s="36" t="s">
        <v>59</v>
      </c>
      <c r="C1032" s="36" t="s">
        <v>2092</v>
      </c>
      <c r="D1032" s="37">
        <v>774969685</v>
      </c>
      <c r="E1032" s="38">
        <v>388606000</v>
      </c>
      <c r="F1032" s="38">
        <v>0</v>
      </c>
      <c r="G1032" s="37">
        <v>1163575685</v>
      </c>
    </row>
    <row r="1033" spans="1:7" ht="12.75">
      <c r="A1033" s="36" t="s">
        <v>2093</v>
      </c>
      <c r="B1033" s="36" t="s">
        <v>59</v>
      </c>
      <c r="C1033" s="36" t="s">
        <v>2094</v>
      </c>
      <c r="D1033" s="37">
        <v>249618995</v>
      </c>
      <c r="E1033" s="38">
        <v>112560000</v>
      </c>
      <c r="F1033" s="38">
        <v>0</v>
      </c>
      <c r="G1033" s="37">
        <v>362178995</v>
      </c>
    </row>
    <row r="1034" spans="1:7" ht="12.75">
      <c r="A1034" s="36" t="s">
        <v>2095</v>
      </c>
      <c r="B1034" s="36" t="s">
        <v>59</v>
      </c>
      <c r="C1034" s="36" t="s">
        <v>2096</v>
      </c>
      <c r="D1034" s="37">
        <v>427089952</v>
      </c>
      <c r="E1034" s="38">
        <v>192359000</v>
      </c>
      <c r="F1034" s="38">
        <v>0</v>
      </c>
      <c r="G1034" s="37">
        <v>619448952</v>
      </c>
    </row>
    <row r="1035" spans="1:7" ht="12.75">
      <c r="A1035" s="36" t="s">
        <v>204</v>
      </c>
      <c r="B1035" s="36" t="s">
        <v>59</v>
      </c>
      <c r="C1035" s="36" t="s">
        <v>2097</v>
      </c>
      <c r="D1035" s="37">
        <v>974868868</v>
      </c>
      <c r="E1035" s="38">
        <v>485139000</v>
      </c>
      <c r="F1035" s="38">
        <v>0</v>
      </c>
      <c r="G1035" s="37">
        <v>1460007868</v>
      </c>
    </row>
    <row r="1036" spans="1:7" ht="12.75">
      <c r="A1036" s="36" t="s">
        <v>2098</v>
      </c>
      <c r="B1036" s="36" t="s">
        <v>59</v>
      </c>
      <c r="C1036" s="36" t="s">
        <v>2099</v>
      </c>
      <c r="D1036" s="37">
        <v>171497687</v>
      </c>
      <c r="E1036" s="38">
        <v>77438000</v>
      </c>
      <c r="F1036" s="38">
        <v>0</v>
      </c>
      <c r="G1036" s="37">
        <v>248935687</v>
      </c>
    </row>
    <row r="1037" spans="1:7" ht="12.75">
      <c r="A1037" s="36" t="s">
        <v>2100</v>
      </c>
      <c r="B1037" s="36" t="s">
        <v>59</v>
      </c>
      <c r="C1037" s="36" t="s">
        <v>354</v>
      </c>
      <c r="D1037" s="37">
        <v>457856834</v>
      </c>
      <c r="E1037" s="38">
        <v>208673000</v>
      </c>
      <c r="F1037" s="38">
        <v>0</v>
      </c>
      <c r="G1037" s="37">
        <v>666529834</v>
      </c>
    </row>
    <row r="1038" spans="1:7" ht="12.75">
      <c r="A1038" s="36" t="s">
        <v>2101</v>
      </c>
      <c r="B1038" s="36" t="s">
        <v>59</v>
      </c>
      <c r="C1038" s="36" t="s">
        <v>682</v>
      </c>
      <c r="D1038" s="37">
        <v>223355627</v>
      </c>
      <c r="E1038" s="38">
        <v>89923000</v>
      </c>
      <c r="F1038" s="38">
        <v>0</v>
      </c>
      <c r="G1038" s="37">
        <v>313278627</v>
      </c>
    </row>
    <row r="1039" spans="1:7" ht="12.75">
      <c r="A1039" s="36" t="s">
        <v>2102</v>
      </c>
      <c r="B1039" s="36" t="s">
        <v>59</v>
      </c>
      <c r="C1039" s="36" t="s">
        <v>2103</v>
      </c>
      <c r="D1039" s="37">
        <v>210178700</v>
      </c>
      <c r="E1039" s="38">
        <v>84667000</v>
      </c>
      <c r="F1039" s="38">
        <v>0</v>
      </c>
      <c r="G1039" s="37">
        <v>294845700</v>
      </c>
    </row>
    <row r="1040" spans="1:7" ht="12.75">
      <c r="A1040" s="36" t="s">
        <v>207</v>
      </c>
      <c r="B1040" s="36" t="s">
        <v>59</v>
      </c>
      <c r="C1040" s="36" t="s">
        <v>208</v>
      </c>
      <c r="D1040" s="37">
        <v>2332553068</v>
      </c>
      <c r="E1040" s="38">
        <v>1396675000</v>
      </c>
      <c r="F1040" s="38">
        <v>0</v>
      </c>
      <c r="G1040" s="37">
        <v>3729228068</v>
      </c>
    </row>
    <row r="1041" spans="1:7" ht="12.75">
      <c r="A1041" s="36" t="s">
        <v>2104</v>
      </c>
      <c r="B1041" s="36" t="s">
        <v>59</v>
      </c>
      <c r="C1041" s="36" t="s">
        <v>2105</v>
      </c>
      <c r="D1041" s="37">
        <v>747313147</v>
      </c>
      <c r="E1041" s="38">
        <v>325999000</v>
      </c>
      <c r="F1041" s="38">
        <v>0</v>
      </c>
      <c r="G1041" s="37">
        <v>1073312147</v>
      </c>
    </row>
    <row r="1042" spans="1:7" ht="12.75">
      <c r="A1042" s="36" t="s">
        <v>2106</v>
      </c>
      <c r="B1042" s="36" t="s">
        <v>59</v>
      </c>
      <c r="C1042" s="36" t="s">
        <v>1543</v>
      </c>
      <c r="D1042" s="37">
        <v>256464419</v>
      </c>
      <c r="E1042" s="38">
        <v>111943000</v>
      </c>
      <c r="F1042" s="38">
        <v>0</v>
      </c>
      <c r="G1042" s="37">
        <v>368407419</v>
      </c>
    </row>
    <row r="1043" spans="1:7" ht="12.75">
      <c r="A1043" s="36" t="s">
        <v>2107</v>
      </c>
      <c r="B1043" s="36" t="s">
        <v>59</v>
      </c>
      <c r="C1043" s="36" t="s">
        <v>2108</v>
      </c>
      <c r="D1043" s="37">
        <v>274744616</v>
      </c>
      <c r="E1043" s="38">
        <v>106523000</v>
      </c>
      <c r="F1043" s="38">
        <v>0</v>
      </c>
      <c r="G1043" s="37">
        <v>381267616</v>
      </c>
    </row>
    <row r="1044" spans="1:7" ht="12.75">
      <c r="A1044" s="36" t="s">
        <v>2109</v>
      </c>
      <c r="B1044" s="36" t="s">
        <v>59</v>
      </c>
      <c r="C1044" s="36" t="s">
        <v>2110</v>
      </c>
      <c r="D1044" s="37">
        <v>535147895</v>
      </c>
      <c r="E1044" s="38">
        <v>199236000</v>
      </c>
      <c r="F1044" s="38">
        <v>0</v>
      </c>
      <c r="G1044" s="37">
        <v>734383895</v>
      </c>
    </row>
    <row r="1045" spans="1:7" ht="12.75">
      <c r="A1045" s="36" t="s">
        <v>2111</v>
      </c>
      <c r="B1045" s="36" t="s">
        <v>59</v>
      </c>
      <c r="C1045" s="36" t="s">
        <v>409</v>
      </c>
      <c r="D1045" s="37">
        <v>242488951</v>
      </c>
      <c r="E1045" s="38">
        <v>89032000</v>
      </c>
      <c r="F1045" s="38">
        <v>0</v>
      </c>
      <c r="G1045" s="37">
        <v>331520951</v>
      </c>
    </row>
    <row r="1046" spans="1:7" ht="12.75">
      <c r="A1046" s="36" t="s">
        <v>2112</v>
      </c>
      <c r="B1046" s="36" t="s">
        <v>59</v>
      </c>
      <c r="C1046" s="36" t="s">
        <v>2113</v>
      </c>
      <c r="D1046" s="37">
        <v>677224198</v>
      </c>
      <c r="E1046" s="38">
        <v>244787000</v>
      </c>
      <c r="F1046" s="38">
        <v>0</v>
      </c>
      <c r="G1046" s="37">
        <v>922011198</v>
      </c>
    </row>
    <row r="1047" spans="1:7" ht="12.75">
      <c r="A1047" s="36" t="s">
        <v>2114</v>
      </c>
      <c r="B1047" s="36" t="s">
        <v>59</v>
      </c>
      <c r="C1047" s="36" t="s">
        <v>2115</v>
      </c>
      <c r="D1047" s="37">
        <v>266298756</v>
      </c>
      <c r="E1047" s="38">
        <v>103173000</v>
      </c>
      <c r="F1047" s="38">
        <v>0</v>
      </c>
      <c r="G1047" s="37">
        <v>369471756</v>
      </c>
    </row>
    <row r="1048" spans="1:7" ht="12.75">
      <c r="A1048" s="36" t="s">
        <v>2116</v>
      </c>
      <c r="B1048" s="36" t="s">
        <v>59</v>
      </c>
      <c r="C1048" s="36" t="s">
        <v>2117</v>
      </c>
      <c r="D1048" s="37">
        <v>275255205</v>
      </c>
      <c r="E1048" s="38">
        <v>115906000</v>
      </c>
      <c r="F1048" s="38">
        <v>0</v>
      </c>
      <c r="G1048" s="37">
        <v>391161205</v>
      </c>
    </row>
    <row r="1049" spans="1:7" ht="12.75">
      <c r="A1049" s="36" t="s">
        <v>209</v>
      </c>
      <c r="B1049" s="36" t="s">
        <v>59</v>
      </c>
      <c r="C1049" s="36" t="s">
        <v>210</v>
      </c>
      <c r="D1049" s="37">
        <v>1660986390</v>
      </c>
      <c r="E1049" s="38">
        <v>973671000</v>
      </c>
      <c r="F1049" s="38">
        <v>0</v>
      </c>
      <c r="G1049" s="37">
        <v>2634657390</v>
      </c>
    </row>
    <row r="1050" spans="1:7" ht="12.75">
      <c r="A1050" s="36" t="s">
        <v>2118</v>
      </c>
      <c r="B1050" s="36" t="s">
        <v>59</v>
      </c>
      <c r="C1050" s="36" t="s">
        <v>2119</v>
      </c>
      <c r="D1050" s="37">
        <v>76661270</v>
      </c>
      <c r="E1050" s="38">
        <v>34474000</v>
      </c>
      <c r="F1050" s="38">
        <v>0</v>
      </c>
      <c r="G1050" s="37">
        <v>111135270</v>
      </c>
    </row>
    <row r="1051" spans="1:7" ht="12.75">
      <c r="A1051" s="36" t="s">
        <v>2120</v>
      </c>
      <c r="B1051" s="36" t="s">
        <v>59</v>
      </c>
      <c r="C1051" s="36" t="s">
        <v>2121</v>
      </c>
      <c r="D1051" s="37">
        <v>119656790</v>
      </c>
      <c r="E1051" s="38">
        <v>54999000</v>
      </c>
      <c r="F1051" s="38">
        <v>0</v>
      </c>
      <c r="G1051" s="37">
        <v>174655790</v>
      </c>
    </row>
    <row r="1052" spans="1:7" ht="12.75">
      <c r="A1052" s="36" t="s">
        <v>2122</v>
      </c>
      <c r="B1052" s="36" t="s">
        <v>59</v>
      </c>
      <c r="C1052" s="36" t="s">
        <v>2123</v>
      </c>
      <c r="D1052" s="37">
        <v>138838123</v>
      </c>
      <c r="E1052" s="38">
        <v>67360000</v>
      </c>
      <c r="F1052" s="38">
        <v>0</v>
      </c>
      <c r="G1052" s="37">
        <v>206198123</v>
      </c>
    </row>
    <row r="1053" spans="1:7" ht="12.75">
      <c r="A1053" s="36" t="s">
        <v>2124</v>
      </c>
      <c r="B1053" s="36" t="s">
        <v>59</v>
      </c>
      <c r="C1053" s="36" t="s">
        <v>2125</v>
      </c>
      <c r="D1053" s="37">
        <v>265501011</v>
      </c>
      <c r="E1053" s="38">
        <v>93103000</v>
      </c>
      <c r="F1053" s="38">
        <v>0</v>
      </c>
      <c r="G1053" s="37">
        <v>358604011</v>
      </c>
    </row>
    <row r="1054" spans="1:7" ht="12.75">
      <c r="A1054" s="36" t="s">
        <v>2126</v>
      </c>
      <c r="B1054" s="36" t="s">
        <v>59</v>
      </c>
      <c r="C1054" s="36" t="s">
        <v>2127</v>
      </c>
      <c r="D1054" s="37">
        <v>1373424178</v>
      </c>
      <c r="E1054" s="38">
        <v>549573000</v>
      </c>
      <c r="F1054" s="38">
        <v>0</v>
      </c>
      <c r="G1054" s="37">
        <v>1922997178</v>
      </c>
    </row>
    <row r="1055" spans="1:7" ht="12.75">
      <c r="A1055" s="36" t="s">
        <v>2128</v>
      </c>
      <c r="B1055" s="36" t="s">
        <v>59</v>
      </c>
      <c r="C1055" s="36" t="s">
        <v>2129</v>
      </c>
      <c r="D1055" s="37">
        <v>574674001</v>
      </c>
      <c r="E1055" s="38">
        <v>241925000</v>
      </c>
      <c r="F1055" s="38">
        <v>0</v>
      </c>
      <c r="G1055" s="37">
        <v>816599001</v>
      </c>
    </row>
    <row r="1056" spans="1:7" ht="12.75">
      <c r="A1056" s="36" t="s">
        <v>2130</v>
      </c>
      <c r="B1056" s="36" t="s">
        <v>61</v>
      </c>
      <c r="C1056" s="36" t="s">
        <v>61</v>
      </c>
      <c r="D1056" s="37">
        <v>1167664771</v>
      </c>
      <c r="E1056" s="38">
        <v>547326000</v>
      </c>
      <c r="F1056" s="38">
        <v>0</v>
      </c>
      <c r="G1056" s="37">
        <v>1714990771</v>
      </c>
    </row>
    <row r="1057" spans="1:7" ht="12.75">
      <c r="A1057" s="36" t="s">
        <v>2131</v>
      </c>
      <c r="B1057" s="36" t="s">
        <v>61</v>
      </c>
      <c r="C1057" s="36" t="s">
        <v>2132</v>
      </c>
      <c r="D1057" s="37">
        <v>814154413</v>
      </c>
      <c r="E1057" s="38">
        <v>290573000</v>
      </c>
      <c r="F1057" s="38">
        <v>0</v>
      </c>
      <c r="G1057" s="37">
        <v>1104727413</v>
      </c>
    </row>
    <row r="1058" spans="1:7" ht="12.75">
      <c r="A1058" s="36" t="s">
        <v>2133</v>
      </c>
      <c r="B1058" s="36" t="s">
        <v>61</v>
      </c>
      <c r="C1058" s="36" t="s">
        <v>2134</v>
      </c>
      <c r="D1058" s="37">
        <v>102559745</v>
      </c>
      <c r="E1058" s="38">
        <v>27384000</v>
      </c>
      <c r="F1058" s="38">
        <v>0</v>
      </c>
      <c r="G1058" s="37">
        <v>129943745</v>
      </c>
    </row>
    <row r="1059" spans="1:7" ht="12.75">
      <c r="A1059" s="36" t="s">
        <v>2135</v>
      </c>
      <c r="B1059" s="36" t="s">
        <v>61</v>
      </c>
      <c r="C1059" s="36" t="s">
        <v>2136</v>
      </c>
      <c r="D1059" s="37">
        <v>780549714</v>
      </c>
      <c r="E1059" s="38">
        <v>143808000</v>
      </c>
      <c r="F1059" s="38">
        <v>0</v>
      </c>
      <c r="G1059" s="37">
        <v>924357714</v>
      </c>
    </row>
    <row r="1060" spans="1:7" ht="12.75">
      <c r="A1060" s="36" t="s">
        <v>2137</v>
      </c>
      <c r="B1060" s="36" t="s">
        <v>61</v>
      </c>
      <c r="C1060" s="36" t="s">
        <v>2138</v>
      </c>
      <c r="D1060" s="37">
        <v>86663411</v>
      </c>
      <c r="E1060" s="38">
        <v>31598000</v>
      </c>
      <c r="F1060" s="38">
        <v>0</v>
      </c>
      <c r="G1060" s="37">
        <v>118261411</v>
      </c>
    </row>
    <row r="1061" spans="1:7" ht="12.75">
      <c r="A1061" s="36" t="s">
        <v>2139</v>
      </c>
      <c r="B1061" s="36" t="s">
        <v>61</v>
      </c>
      <c r="C1061" s="36" t="s">
        <v>2140</v>
      </c>
      <c r="D1061" s="37">
        <v>906101283</v>
      </c>
      <c r="E1061" s="38">
        <v>383502000</v>
      </c>
      <c r="F1061" s="38">
        <v>0</v>
      </c>
      <c r="G1061" s="37">
        <v>1289603283</v>
      </c>
    </row>
    <row r="1062" spans="1:7" ht="12.75">
      <c r="A1062" s="36" t="s">
        <v>2141</v>
      </c>
      <c r="B1062" s="36" t="s">
        <v>61</v>
      </c>
      <c r="C1062" s="36" t="s">
        <v>2142</v>
      </c>
      <c r="D1062" s="37">
        <v>1984912643</v>
      </c>
      <c r="E1062" s="38">
        <v>403950000</v>
      </c>
      <c r="F1062" s="38">
        <v>0</v>
      </c>
      <c r="G1062" s="37">
        <v>2388862643</v>
      </c>
    </row>
    <row r="1063" spans="1:7" ht="12.75">
      <c r="A1063" s="36" t="s">
        <v>211</v>
      </c>
      <c r="B1063" s="36" t="s">
        <v>63</v>
      </c>
      <c r="C1063" s="36" t="s">
        <v>212</v>
      </c>
      <c r="D1063" s="37">
        <v>1747709923</v>
      </c>
      <c r="E1063" s="38">
        <v>981673000</v>
      </c>
      <c r="F1063" s="38">
        <v>0</v>
      </c>
      <c r="G1063" s="37">
        <v>2729382923</v>
      </c>
    </row>
    <row r="1064" spans="1:7" ht="12.75">
      <c r="A1064" s="36" t="s">
        <v>2143</v>
      </c>
      <c r="B1064" s="36" t="s">
        <v>63</v>
      </c>
      <c r="C1064" s="36" t="s">
        <v>2144</v>
      </c>
      <c r="D1064" s="37">
        <v>553894670</v>
      </c>
      <c r="E1064" s="38">
        <v>286429000</v>
      </c>
      <c r="F1064" s="38">
        <v>0</v>
      </c>
      <c r="G1064" s="37">
        <v>840323670</v>
      </c>
    </row>
    <row r="1065" spans="1:7" ht="12.75">
      <c r="A1065" s="36" t="s">
        <v>2145</v>
      </c>
      <c r="B1065" s="36" t="s">
        <v>63</v>
      </c>
      <c r="C1065" s="36" t="s">
        <v>2146</v>
      </c>
      <c r="D1065" s="37">
        <v>52575908</v>
      </c>
      <c r="E1065" s="38">
        <v>16446000</v>
      </c>
      <c r="F1065" s="38">
        <v>0</v>
      </c>
      <c r="G1065" s="37">
        <v>69021908</v>
      </c>
    </row>
    <row r="1066" spans="1:7" ht="12.75">
      <c r="A1066" s="36" t="s">
        <v>2147</v>
      </c>
      <c r="B1066" s="36" t="s">
        <v>63</v>
      </c>
      <c r="C1066" s="36" t="s">
        <v>2148</v>
      </c>
      <c r="D1066" s="37">
        <v>448545148</v>
      </c>
      <c r="E1066" s="38">
        <v>120006000</v>
      </c>
      <c r="F1066" s="38">
        <v>0</v>
      </c>
      <c r="G1066" s="37">
        <v>568551148</v>
      </c>
    </row>
    <row r="1067" spans="1:7" ht="12.75">
      <c r="A1067" s="36" t="s">
        <v>2149</v>
      </c>
      <c r="B1067" s="36" t="s">
        <v>63</v>
      </c>
      <c r="C1067" s="36" t="s">
        <v>2150</v>
      </c>
      <c r="D1067" s="37">
        <v>37237456</v>
      </c>
      <c r="E1067" s="38">
        <v>12657000</v>
      </c>
      <c r="F1067" s="38">
        <v>0</v>
      </c>
      <c r="G1067" s="37">
        <v>49894456</v>
      </c>
    </row>
    <row r="1068" spans="1:7" ht="12.75">
      <c r="A1068" s="36" t="s">
        <v>2151</v>
      </c>
      <c r="B1068" s="36" t="s">
        <v>63</v>
      </c>
      <c r="C1068" s="36" t="s">
        <v>2152</v>
      </c>
      <c r="D1068" s="37">
        <v>259501395</v>
      </c>
      <c r="E1068" s="38">
        <v>110335000</v>
      </c>
      <c r="F1068" s="38">
        <v>0</v>
      </c>
      <c r="G1068" s="37">
        <v>369836395</v>
      </c>
    </row>
    <row r="1069" spans="1:7" ht="12.75">
      <c r="A1069" s="36" t="s">
        <v>2153</v>
      </c>
      <c r="B1069" s="36" t="s">
        <v>63</v>
      </c>
      <c r="C1069" s="36" t="s">
        <v>2154</v>
      </c>
      <c r="D1069" s="37">
        <v>235024901</v>
      </c>
      <c r="E1069" s="38">
        <v>125307000</v>
      </c>
      <c r="F1069" s="38">
        <v>0</v>
      </c>
      <c r="G1069" s="37">
        <v>360331901</v>
      </c>
    </row>
    <row r="1070" spans="1:7" ht="12.75">
      <c r="A1070" s="36" t="s">
        <v>2155</v>
      </c>
      <c r="B1070" s="36" t="s">
        <v>63</v>
      </c>
      <c r="C1070" s="36" t="s">
        <v>2156</v>
      </c>
      <c r="D1070" s="37">
        <v>297524950</v>
      </c>
      <c r="E1070" s="38">
        <v>72261000</v>
      </c>
      <c r="F1070" s="38">
        <v>0</v>
      </c>
      <c r="G1070" s="37">
        <v>369785950</v>
      </c>
    </row>
    <row r="1071" spans="1:7" ht="12.75">
      <c r="A1071" s="36" t="s">
        <v>2157</v>
      </c>
      <c r="B1071" s="36" t="s">
        <v>63</v>
      </c>
      <c r="C1071" s="36" t="s">
        <v>2158</v>
      </c>
      <c r="D1071" s="37">
        <v>315648669</v>
      </c>
      <c r="E1071" s="38">
        <v>92046000</v>
      </c>
      <c r="F1071" s="38">
        <v>0</v>
      </c>
      <c r="G1071" s="37">
        <v>407694669</v>
      </c>
    </row>
    <row r="1072" spans="1:7" ht="12.75">
      <c r="A1072" s="36" t="s">
        <v>2159</v>
      </c>
      <c r="B1072" s="36" t="s">
        <v>63</v>
      </c>
      <c r="C1072" s="36" t="s">
        <v>2160</v>
      </c>
      <c r="D1072" s="37">
        <v>779765073</v>
      </c>
      <c r="E1072" s="38">
        <v>293070000</v>
      </c>
      <c r="F1072" s="38">
        <v>0</v>
      </c>
      <c r="G1072" s="37">
        <v>1072835073</v>
      </c>
    </row>
    <row r="1073" spans="1:7" ht="12.75">
      <c r="A1073" s="36" t="s">
        <v>2161</v>
      </c>
      <c r="B1073" s="36" t="s">
        <v>63</v>
      </c>
      <c r="C1073" s="36" t="s">
        <v>2162</v>
      </c>
      <c r="D1073" s="37">
        <v>232420123</v>
      </c>
      <c r="E1073" s="38">
        <v>75496000</v>
      </c>
      <c r="F1073" s="38">
        <v>0</v>
      </c>
      <c r="G1073" s="37">
        <v>307916123</v>
      </c>
    </row>
    <row r="1074" spans="1:7" ht="12.75">
      <c r="A1074" s="36" t="s">
        <v>2163</v>
      </c>
      <c r="B1074" s="36" t="s">
        <v>63</v>
      </c>
      <c r="C1074" s="36" t="s">
        <v>2164</v>
      </c>
      <c r="D1074" s="37">
        <v>43307993</v>
      </c>
      <c r="E1074" s="38">
        <v>13168000</v>
      </c>
      <c r="F1074" s="38">
        <v>0</v>
      </c>
      <c r="G1074" s="37">
        <v>56475993</v>
      </c>
    </row>
    <row r="1075" spans="1:7" ht="12.75">
      <c r="A1075" s="36" t="s">
        <v>2165</v>
      </c>
      <c r="B1075" s="36" t="s">
        <v>63</v>
      </c>
      <c r="C1075" s="36" t="s">
        <v>392</v>
      </c>
      <c r="D1075" s="37">
        <v>93609964</v>
      </c>
      <c r="E1075" s="38">
        <v>43355000</v>
      </c>
      <c r="F1075" s="38">
        <v>0</v>
      </c>
      <c r="G1075" s="37">
        <v>136964964</v>
      </c>
    </row>
    <row r="1076" spans="1:7" ht="12.75">
      <c r="A1076" s="36" t="s">
        <v>2166</v>
      </c>
      <c r="B1076" s="36" t="s">
        <v>63</v>
      </c>
      <c r="C1076" s="36" t="s">
        <v>2167</v>
      </c>
      <c r="D1076" s="37">
        <v>42585218</v>
      </c>
      <c r="E1076" s="38">
        <v>14999000</v>
      </c>
      <c r="F1076" s="38">
        <v>0</v>
      </c>
      <c r="G1076" s="37">
        <v>57584218</v>
      </c>
    </row>
    <row r="1077" spans="1:7" ht="12.75">
      <c r="A1077" s="36" t="s">
        <v>2168</v>
      </c>
      <c r="B1077" s="36" t="s">
        <v>63</v>
      </c>
      <c r="C1077" s="36" t="s">
        <v>2169</v>
      </c>
      <c r="D1077" s="37">
        <v>198531968</v>
      </c>
      <c r="E1077" s="38">
        <v>59265000</v>
      </c>
      <c r="F1077" s="38">
        <v>0</v>
      </c>
      <c r="G1077" s="37">
        <v>257796968</v>
      </c>
    </row>
    <row r="1078" spans="1:7" ht="12.75">
      <c r="A1078" s="36" t="s">
        <v>2170</v>
      </c>
      <c r="B1078" s="36" t="s">
        <v>63</v>
      </c>
      <c r="C1078" s="36" t="s">
        <v>2171</v>
      </c>
      <c r="D1078" s="37">
        <v>274699342</v>
      </c>
      <c r="E1078" s="38">
        <v>58292000</v>
      </c>
      <c r="F1078" s="38">
        <v>0</v>
      </c>
      <c r="G1078" s="37">
        <v>332991342</v>
      </c>
    </row>
    <row r="1079" spans="1:7" ht="12.75">
      <c r="A1079" s="36" t="s">
        <v>2172</v>
      </c>
      <c r="B1079" s="36" t="s">
        <v>63</v>
      </c>
      <c r="C1079" s="36" t="s">
        <v>2173</v>
      </c>
      <c r="D1079" s="37">
        <v>430079365</v>
      </c>
      <c r="E1079" s="38">
        <v>182621000</v>
      </c>
      <c r="F1079" s="38">
        <v>0</v>
      </c>
      <c r="G1079" s="37">
        <v>612700365</v>
      </c>
    </row>
    <row r="1080" spans="1:7" ht="12.75">
      <c r="A1080" s="36" t="s">
        <v>2174</v>
      </c>
      <c r="B1080" s="36" t="s">
        <v>63</v>
      </c>
      <c r="C1080" s="36" t="s">
        <v>2175</v>
      </c>
      <c r="D1080" s="37">
        <v>355322929</v>
      </c>
      <c r="E1080" s="38">
        <v>110456000</v>
      </c>
      <c r="F1080" s="38">
        <v>0</v>
      </c>
      <c r="G1080" s="37">
        <v>465778929</v>
      </c>
    </row>
    <row r="1081" spans="1:7" ht="12.75">
      <c r="A1081" s="36" t="s">
        <v>2176</v>
      </c>
      <c r="B1081" s="36" t="s">
        <v>63</v>
      </c>
      <c r="C1081" s="36" t="s">
        <v>590</v>
      </c>
      <c r="D1081" s="37">
        <v>431051713</v>
      </c>
      <c r="E1081" s="38">
        <v>209767000</v>
      </c>
      <c r="F1081" s="38">
        <v>0</v>
      </c>
      <c r="G1081" s="37">
        <v>640818713</v>
      </c>
    </row>
    <row r="1082" spans="1:7" ht="12.75">
      <c r="A1082" s="36" t="s">
        <v>2177</v>
      </c>
      <c r="B1082" s="36" t="s">
        <v>65</v>
      </c>
      <c r="C1082" s="36" t="s">
        <v>2178</v>
      </c>
      <c r="D1082" s="37">
        <v>781825558</v>
      </c>
      <c r="E1082" s="38">
        <v>383876000</v>
      </c>
      <c r="F1082" s="38">
        <v>0</v>
      </c>
      <c r="G1082" s="37">
        <v>1165701558</v>
      </c>
    </row>
    <row r="1083" spans="1:7" ht="12.75">
      <c r="A1083" s="36" t="s">
        <v>2179</v>
      </c>
      <c r="B1083" s="36" t="s">
        <v>65</v>
      </c>
      <c r="C1083" s="36" t="s">
        <v>2180</v>
      </c>
      <c r="D1083" s="37">
        <v>80882190</v>
      </c>
      <c r="E1083" s="38">
        <v>38829000</v>
      </c>
      <c r="F1083" s="38">
        <v>0</v>
      </c>
      <c r="G1083" s="37">
        <v>119711190</v>
      </c>
    </row>
    <row r="1084" spans="1:7" ht="12.75">
      <c r="A1084" s="36" t="s">
        <v>2181</v>
      </c>
      <c r="B1084" s="36" t="s">
        <v>65</v>
      </c>
      <c r="C1084" s="36" t="s">
        <v>2182</v>
      </c>
      <c r="D1084" s="37">
        <v>1238940500</v>
      </c>
      <c r="E1084" s="38">
        <v>325777000</v>
      </c>
      <c r="F1084" s="38">
        <v>0</v>
      </c>
      <c r="G1084" s="37">
        <v>1564717500</v>
      </c>
    </row>
    <row r="1085" spans="1:7" ht="12.75">
      <c r="A1085" s="36" t="s">
        <v>2183</v>
      </c>
      <c r="B1085" s="36" t="s">
        <v>65</v>
      </c>
      <c r="C1085" s="36" t="s">
        <v>2184</v>
      </c>
      <c r="D1085" s="37">
        <v>1136892860</v>
      </c>
      <c r="E1085" s="38">
        <v>419264000</v>
      </c>
      <c r="F1085" s="38">
        <v>0</v>
      </c>
      <c r="G1085" s="37">
        <v>1556156860</v>
      </c>
    </row>
    <row r="1086" spans="1:7" ht="12.75">
      <c r="A1086" s="36" t="s">
        <v>2185</v>
      </c>
      <c r="B1086" s="36" t="s">
        <v>65</v>
      </c>
      <c r="C1086" s="36" t="s">
        <v>2186</v>
      </c>
      <c r="D1086" s="37">
        <v>300963944</v>
      </c>
      <c r="E1086" s="38">
        <v>87135000</v>
      </c>
      <c r="F1086" s="38">
        <v>0</v>
      </c>
      <c r="G1086" s="37">
        <v>388098944</v>
      </c>
    </row>
    <row r="1087" spans="1:7" ht="12.75">
      <c r="A1087" s="36" t="s">
        <v>2187</v>
      </c>
      <c r="B1087" s="36" t="s">
        <v>65</v>
      </c>
      <c r="C1087" s="36" t="s">
        <v>2188</v>
      </c>
      <c r="D1087" s="37">
        <v>1506702324</v>
      </c>
      <c r="E1087" s="38">
        <v>150391000</v>
      </c>
      <c r="F1087" s="38">
        <v>0</v>
      </c>
      <c r="G1087" s="37">
        <v>1657093324</v>
      </c>
    </row>
    <row r="1088" spans="1:7" ht="12.75">
      <c r="A1088" s="36" t="s">
        <v>2189</v>
      </c>
      <c r="B1088" s="36" t="s">
        <v>65</v>
      </c>
      <c r="C1088" s="36" t="s">
        <v>2190</v>
      </c>
      <c r="D1088" s="37">
        <v>573992061</v>
      </c>
      <c r="E1088" s="38">
        <v>154020000</v>
      </c>
      <c r="F1088" s="38">
        <v>0</v>
      </c>
      <c r="G1088" s="37">
        <v>728012061</v>
      </c>
    </row>
    <row r="1089" spans="1:7" ht="12.75">
      <c r="A1089" s="36" t="s">
        <v>2191</v>
      </c>
      <c r="B1089" s="36" t="s">
        <v>65</v>
      </c>
      <c r="C1089" s="36" t="s">
        <v>2192</v>
      </c>
      <c r="D1089" s="37">
        <v>259419191</v>
      </c>
      <c r="E1089" s="38">
        <v>136865000</v>
      </c>
      <c r="F1089" s="38">
        <v>0</v>
      </c>
      <c r="G1089" s="37">
        <v>396284191</v>
      </c>
    </row>
    <row r="1090" spans="1:7" ht="12.75">
      <c r="A1090" s="36" t="s">
        <v>2193</v>
      </c>
      <c r="B1090" s="36" t="s">
        <v>65</v>
      </c>
      <c r="C1090" s="36" t="s">
        <v>399</v>
      </c>
      <c r="D1090" s="37">
        <v>92670523</v>
      </c>
      <c r="E1090" s="38">
        <v>45792000</v>
      </c>
      <c r="F1090" s="38">
        <v>0</v>
      </c>
      <c r="G1090" s="37">
        <v>138462523</v>
      </c>
    </row>
    <row r="1091" spans="1:7" ht="12.75">
      <c r="A1091" s="36" t="s">
        <v>2194</v>
      </c>
      <c r="B1091" s="36" t="s">
        <v>65</v>
      </c>
      <c r="C1091" s="36" t="s">
        <v>1903</v>
      </c>
      <c r="D1091" s="37">
        <v>376074923</v>
      </c>
      <c r="E1091" s="38">
        <v>113742000</v>
      </c>
      <c r="F1091" s="38">
        <v>0</v>
      </c>
      <c r="G1091" s="37">
        <v>489816923</v>
      </c>
    </row>
    <row r="1092" spans="1:7" ht="12.75">
      <c r="A1092" s="36" t="s">
        <v>2195</v>
      </c>
      <c r="B1092" s="36" t="s">
        <v>65</v>
      </c>
      <c r="C1092" s="36" t="s">
        <v>1723</v>
      </c>
      <c r="D1092" s="37">
        <v>153224172</v>
      </c>
      <c r="E1092" s="38">
        <v>57232000</v>
      </c>
      <c r="F1092" s="38">
        <v>0</v>
      </c>
      <c r="G1092" s="37">
        <v>210456172</v>
      </c>
    </row>
    <row r="1093" spans="1:7" ht="12.75">
      <c r="A1093" s="36" t="s">
        <v>2196</v>
      </c>
      <c r="B1093" s="36" t="s">
        <v>65</v>
      </c>
      <c r="C1093" s="36" t="s">
        <v>2197</v>
      </c>
      <c r="D1093" s="37">
        <v>806377592</v>
      </c>
      <c r="E1093" s="38">
        <v>263946000</v>
      </c>
      <c r="F1093" s="38">
        <v>0</v>
      </c>
      <c r="G1093" s="37">
        <v>1070323592</v>
      </c>
    </row>
    <row r="1094" spans="1:7" ht="12.75">
      <c r="A1094" s="36" t="s">
        <v>2198</v>
      </c>
      <c r="B1094" s="36" t="s">
        <v>65</v>
      </c>
      <c r="C1094" s="36" t="s">
        <v>2199</v>
      </c>
      <c r="D1094" s="37">
        <v>441204698</v>
      </c>
      <c r="E1094" s="38">
        <v>173097000</v>
      </c>
      <c r="F1094" s="38">
        <v>0</v>
      </c>
      <c r="G1094" s="37">
        <v>614301698</v>
      </c>
    </row>
    <row r="1095" spans="1:7" ht="12.75">
      <c r="A1095" s="36" t="s">
        <v>2200</v>
      </c>
      <c r="B1095" s="36" t="s">
        <v>67</v>
      </c>
      <c r="C1095" s="36" t="s">
        <v>2201</v>
      </c>
      <c r="D1095" s="37">
        <v>713024315</v>
      </c>
      <c r="E1095" s="38">
        <v>253745000</v>
      </c>
      <c r="F1095" s="38">
        <v>0</v>
      </c>
      <c r="G1095" s="37">
        <v>966769315</v>
      </c>
    </row>
    <row r="1096" spans="1:7" ht="12.75">
      <c r="A1096" s="36" t="s">
        <v>2202</v>
      </c>
      <c r="B1096" s="36" t="s">
        <v>67</v>
      </c>
      <c r="C1096" s="36" t="s">
        <v>2203</v>
      </c>
      <c r="D1096" s="37">
        <v>67881190</v>
      </c>
      <c r="E1096" s="38">
        <v>25265000</v>
      </c>
      <c r="F1096" s="38">
        <v>0</v>
      </c>
      <c r="G1096" s="37">
        <v>93146190</v>
      </c>
    </row>
    <row r="1097" spans="1:7" ht="12.75">
      <c r="A1097" s="36" t="s">
        <v>2204</v>
      </c>
      <c r="B1097" s="36" t="s">
        <v>69</v>
      </c>
      <c r="C1097" s="36" t="s">
        <v>2205</v>
      </c>
      <c r="D1097" s="37">
        <v>887829278</v>
      </c>
      <c r="E1097" s="38">
        <v>398795000</v>
      </c>
      <c r="F1097" s="38">
        <v>0</v>
      </c>
      <c r="G1097" s="37">
        <v>1286624278</v>
      </c>
    </row>
    <row r="1098" spans="1:7" ht="12.75">
      <c r="A1098" s="36" t="s">
        <v>2206</v>
      </c>
      <c r="B1098" s="36" t="s">
        <v>69</v>
      </c>
      <c r="C1098" s="36" t="s">
        <v>2207</v>
      </c>
      <c r="D1098" s="37">
        <v>193375929</v>
      </c>
      <c r="E1098" s="38">
        <v>64019000</v>
      </c>
      <c r="F1098" s="38">
        <v>0</v>
      </c>
      <c r="G1098" s="37">
        <v>257394929</v>
      </c>
    </row>
    <row r="1099" spans="1:7" ht="12.75">
      <c r="A1099" s="36" t="s">
        <v>2208</v>
      </c>
      <c r="B1099" s="36" t="s">
        <v>71</v>
      </c>
      <c r="C1099" s="36" t="s">
        <v>2209</v>
      </c>
      <c r="D1099" s="37">
        <v>588170967</v>
      </c>
      <c r="E1099" s="38">
        <v>191751000</v>
      </c>
      <c r="F1099" s="38">
        <v>0</v>
      </c>
      <c r="G1099" s="37">
        <v>779921967</v>
      </c>
    </row>
    <row r="1100" spans="1:7" ht="12.75">
      <c r="A1100" s="36" t="s">
        <v>2210</v>
      </c>
      <c r="B1100" s="36" t="s">
        <v>73</v>
      </c>
      <c r="C1100" s="36" t="s">
        <v>2211</v>
      </c>
      <c r="D1100" s="37">
        <v>1158512297</v>
      </c>
      <c r="E1100" s="38">
        <v>421222000</v>
      </c>
      <c r="F1100" s="38">
        <v>0</v>
      </c>
      <c r="G1100" s="37">
        <v>1579734297</v>
      </c>
    </row>
    <row r="1101" spans="1:7" ht="12.75">
      <c r="A1101" s="36" t="s">
        <v>2212</v>
      </c>
      <c r="B1101" s="36" t="s">
        <v>73</v>
      </c>
      <c r="C1101" s="36" t="s">
        <v>519</v>
      </c>
      <c r="D1101" s="37">
        <v>157090498</v>
      </c>
      <c r="E1101" s="38">
        <v>52884000</v>
      </c>
      <c r="F1101" s="38">
        <v>0</v>
      </c>
      <c r="G1101" s="37">
        <v>209974498</v>
      </c>
    </row>
    <row r="1102" spans="1:7" ht="12.75">
      <c r="A1102" s="36" t="s">
        <v>2213</v>
      </c>
      <c r="B1102" s="36" t="s">
        <v>73</v>
      </c>
      <c r="C1102" s="36" t="s">
        <v>2214</v>
      </c>
      <c r="D1102" s="37">
        <v>554464580</v>
      </c>
      <c r="E1102" s="38">
        <v>103075000</v>
      </c>
      <c r="F1102" s="38">
        <v>0</v>
      </c>
      <c r="G1102" s="37">
        <v>657539580</v>
      </c>
    </row>
    <row r="1103" spans="1:7" ht="12.75">
      <c r="A1103" s="36" t="s">
        <v>2215</v>
      </c>
      <c r="B1103" s="36" t="s">
        <v>73</v>
      </c>
      <c r="C1103" s="36" t="s">
        <v>692</v>
      </c>
      <c r="D1103" s="37">
        <v>136231488</v>
      </c>
      <c r="E1103" s="38">
        <v>43616000</v>
      </c>
      <c r="F1103" s="38">
        <v>0</v>
      </c>
      <c r="G1103" s="37">
        <v>179847488</v>
      </c>
    </row>
    <row r="1104" spans="1:7" ht="12.75">
      <c r="A1104" s="36" t="s">
        <v>2216</v>
      </c>
      <c r="B1104" s="36" t="s">
        <v>75</v>
      </c>
      <c r="C1104" s="36" t="s">
        <v>2217</v>
      </c>
      <c r="D1104" s="37">
        <v>636105774</v>
      </c>
      <c r="E1104" s="38">
        <v>220211000</v>
      </c>
      <c r="F1104" s="38">
        <v>0</v>
      </c>
      <c r="G1104" s="37">
        <v>856316774</v>
      </c>
    </row>
    <row r="1105" spans="1:7" ht="12.75">
      <c r="A1105" s="36" t="s">
        <v>2218</v>
      </c>
      <c r="B1105" s="36" t="s">
        <v>75</v>
      </c>
      <c r="C1105" s="36" t="s">
        <v>2219</v>
      </c>
      <c r="D1105" s="37">
        <v>110010366</v>
      </c>
      <c r="E1105" s="38">
        <v>24572000</v>
      </c>
      <c r="F1105" s="38">
        <v>0</v>
      </c>
      <c r="G1105" s="37">
        <v>134582366</v>
      </c>
    </row>
    <row r="1106" spans="1:7" ht="12.75">
      <c r="A1106" s="36" t="s">
        <v>2220</v>
      </c>
      <c r="B1106" s="36" t="s">
        <v>75</v>
      </c>
      <c r="C1106" s="36" t="s">
        <v>2221</v>
      </c>
      <c r="D1106" s="37">
        <v>63441794</v>
      </c>
      <c r="E1106" s="38">
        <v>14147000</v>
      </c>
      <c r="F1106" s="38">
        <v>0</v>
      </c>
      <c r="G1106" s="37">
        <v>77588794</v>
      </c>
    </row>
    <row r="1107" spans="1:7" ht="12.75">
      <c r="A1107" s="36" t="s">
        <v>2222</v>
      </c>
      <c r="B1107" s="36" t="s">
        <v>77</v>
      </c>
      <c r="C1107" s="36" t="s">
        <v>2223</v>
      </c>
      <c r="D1107" s="37">
        <v>357306144</v>
      </c>
      <c r="E1107" s="38">
        <v>128726000</v>
      </c>
      <c r="F1107" s="38">
        <v>0</v>
      </c>
      <c r="G1107" s="37">
        <v>486032144</v>
      </c>
    </row>
    <row r="1108" spans="1:7" ht="12.75">
      <c r="A1108" s="36" t="s">
        <v>2224</v>
      </c>
      <c r="B1108" s="36" t="s">
        <v>77</v>
      </c>
      <c r="C1108" s="36" t="s">
        <v>2225</v>
      </c>
      <c r="D1108" s="37">
        <v>400240012</v>
      </c>
      <c r="E1108" s="38">
        <v>91639000</v>
      </c>
      <c r="F1108" s="38">
        <v>0</v>
      </c>
      <c r="G1108" s="37">
        <v>491879012</v>
      </c>
    </row>
    <row r="1109" spans="1:7" ht="12.75">
      <c r="A1109" s="36" t="s">
        <v>2226</v>
      </c>
      <c r="B1109" s="36" t="s">
        <v>77</v>
      </c>
      <c r="C1109" s="36" t="s">
        <v>2227</v>
      </c>
      <c r="D1109" s="37">
        <v>100241099</v>
      </c>
      <c r="E1109" s="38">
        <v>32589000</v>
      </c>
      <c r="F1109" s="38">
        <v>0</v>
      </c>
      <c r="G1109" s="37">
        <v>132830099</v>
      </c>
    </row>
    <row r="1110" spans="1:7" ht="12.75">
      <c r="A1110" s="36" t="s">
        <v>2228</v>
      </c>
      <c r="B1110" s="36" t="s">
        <v>77</v>
      </c>
      <c r="C1110" s="36" t="s">
        <v>2229</v>
      </c>
      <c r="D1110" s="37">
        <v>1435507335</v>
      </c>
      <c r="E1110" s="38">
        <v>321422000</v>
      </c>
      <c r="F1110" s="38">
        <v>0</v>
      </c>
      <c r="G1110" s="37">
        <v>1756929335</v>
      </c>
    </row>
    <row r="1111" spans="1:7" ht="12.75">
      <c r="A1111" s="39" t="s">
        <v>68</v>
      </c>
      <c r="B1111" s="40" t="s">
        <v>69</v>
      </c>
      <c r="C1111" s="40" t="s">
        <v>2230</v>
      </c>
      <c r="D1111" s="37">
        <v>458073695</v>
      </c>
      <c r="E1111" s="38">
        <v>102747000</v>
      </c>
      <c r="F1111" s="38">
        <v>0</v>
      </c>
      <c r="G1111" s="37">
        <v>560820695</v>
      </c>
    </row>
    <row r="1112" spans="1:7" ht="12.75">
      <c r="A1112" s="39" t="s">
        <v>70</v>
      </c>
      <c r="B1112" s="40" t="s">
        <v>71</v>
      </c>
      <c r="C1112" s="40" t="s">
        <v>2230</v>
      </c>
      <c r="D1112" s="37">
        <v>542319610</v>
      </c>
      <c r="E1112" s="38">
        <v>103985000</v>
      </c>
      <c r="F1112" s="38">
        <v>0</v>
      </c>
      <c r="G1112" s="37">
        <v>646304610</v>
      </c>
    </row>
    <row r="1113" spans="1:7" ht="12.75">
      <c r="A1113" s="39" t="s">
        <v>74</v>
      </c>
      <c r="B1113" s="40" t="s">
        <v>75</v>
      </c>
      <c r="C1113" s="40" t="s">
        <v>2230</v>
      </c>
      <c r="D1113" s="37">
        <v>187860485</v>
      </c>
      <c r="E1113" s="38">
        <v>42778000</v>
      </c>
      <c r="F1113" s="38">
        <v>0</v>
      </c>
      <c r="G1113" s="37">
        <v>230638485</v>
      </c>
    </row>
    <row r="1114" spans="5:6" ht="12.75">
      <c r="E1114" s="41"/>
      <c r="F1114" s="41"/>
    </row>
    <row r="1115" spans="1:7" ht="12.75">
      <c r="A1115" s="74" t="s">
        <v>78</v>
      </c>
      <c r="B1115" s="74"/>
      <c r="C1115" s="74"/>
      <c r="D1115" s="8">
        <v>613709024749</v>
      </c>
      <c r="E1115" s="8">
        <v>238994557000</v>
      </c>
      <c r="F1115" s="8">
        <v>30727000</v>
      </c>
      <c r="G1115" s="8">
        <v>852734308749</v>
      </c>
    </row>
    <row r="1116" spans="5:6" ht="12.75">
      <c r="E1116" s="42"/>
      <c r="F1116" s="42"/>
    </row>
  </sheetData>
  <sheetProtection/>
  <mergeCells count="5">
    <mergeCell ref="A1:G1"/>
    <mergeCell ref="A2:G2"/>
    <mergeCell ref="A3:G3"/>
    <mergeCell ref="A4:G4"/>
    <mergeCell ref="A1115:C11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G8"/>
  <sheetViews>
    <sheetView zoomScale="80" zoomScaleNormal="80" zoomScalePageLayoutView="0" workbookViewId="0" topLeftCell="A1">
      <selection activeCell="C6" sqref="C6"/>
    </sheetView>
  </sheetViews>
  <sheetFormatPr defaultColWidth="11.421875" defaultRowHeight="15"/>
  <cols>
    <col min="1" max="1" width="13.421875" style="0" bestFit="1" customWidth="1"/>
    <col min="2" max="2" width="17.421875" style="0" customWidth="1"/>
    <col min="3" max="3" width="22.7109375" style="0" bestFit="1" customWidth="1"/>
    <col min="4" max="4" width="13.421875" style="0" bestFit="1" customWidth="1"/>
    <col min="5" max="5" width="22.140625" style="0" customWidth="1"/>
    <col min="6" max="6" width="17.140625" style="0" customWidth="1"/>
    <col min="7" max="7" width="19.57421875" style="0" bestFit="1" customWidth="1"/>
  </cols>
  <sheetData>
    <row r="1" spans="1:7" ht="15.75">
      <c r="A1" s="85" t="s">
        <v>229</v>
      </c>
      <c r="B1" s="85"/>
      <c r="C1" s="85"/>
      <c r="D1" s="85"/>
      <c r="E1" s="85"/>
      <c r="F1" s="85"/>
      <c r="G1" s="85"/>
    </row>
    <row r="2" spans="1:7" ht="15.75">
      <c r="A2" s="85" t="s">
        <v>1</v>
      </c>
      <c r="B2" s="85"/>
      <c r="C2" s="85"/>
      <c r="D2" s="85"/>
      <c r="E2" s="85"/>
      <c r="F2" s="85"/>
      <c r="G2" s="85"/>
    </row>
    <row r="3" spans="1:7" ht="15.75">
      <c r="A3" s="85" t="s">
        <v>2255</v>
      </c>
      <c r="B3" s="85"/>
      <c r="C3" s="85"/>
      <c r="D3" s="85"/>
      <c r="E3" s="85"/>
      <c r="F3" s="85"/>
      <c r="G3" s="85"/>
    </row>
    <row r="4" spans="1:7" ht="15.75">
      <c r="A4" s="85" t="s">
        <v>2238</v>
      </c>
      <c r="B4" s="85"/>
      <c r="C4" s="85"/>
      <c r="D4" s="85"/>
      <c r="E4" s="85"/>
      <c r="F4" s="85"/>
      <c r="G4" s="85"/>
    </row>
    <row r="5" ht="15">
      <c r="G5" s="43"/>
    </row>
    <row r="6" spans="1:7" ht="58.5" customHeight="1">
      <c r="A6" s="44" t="s">
        <v>2233</v>
      </c>
      <c r="B6" s="44" t="s">
        <v>5</v>
      </c>
      <c r="C6" s="44" t="s">
        <v>2234</v>
      </c>
      <c r="D6" s="44" t="s">
        <v>2235</v>
      </c>
      <c r="E6" s="45" t="s">
        <v>2239</v>
      </c>
      <c r="F6" s="45" t="s">
        <v>2236</v>
      </c>
      <c r="G6" s="46" t="s">
        <v>2237</v>
      </c>
    </row>
    <row r="7" spans="1:7" ht="15">
      <c r="A7" s="47" t="s">
        <v>2240</v>
      </c>
      <c r="B7" s="47" t="s">
        <v>35</v>
      </c>
      <c r="C7" s="47" t="s">
        <v>2241</v>
      </c>
      <c r="D7" s="48" t="s">
        <v>2242</v>
      </c>
      <c r="E7" s="49">
        <v>47896522</v>
      </c>
      <c r="F7" s="49">
        <f>-E7</f>
        <v>-47896522</v>
      </c>
      <c r="G7" s="49">
        <f>+E7+F7</f>
        <v>0</v>
      </c>
    </row>
    <row r="8" spans="1:7" ht="15">
      <c r="A8" s="47" t="s">
        <v>2243</v>
      </c>
      <c r="B8" s="47" t="s">
        <v>35</v>
      </c>
      <c r="C8" s="47" t="s">
        <v>2244</v>
      </c>
      <c r="D8" s="48" t="s">
        <v>2242</v>
      </c>
      <c r="E8" s="49">
        <v>0</v>
      </c>
      <c r="F8" s="49">
        <f>+E7</f>
        <v>47896522</v>
      </c>
      <c r="G8" s="49">
        <f>+E8+F8</f>
        <v>47896522</v>
      </c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G40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19.00390625" style="50" customWidth="1"/>
    <col min="2" max="2" width="47.8515625" style="50" customWidth="1"/>
    <col min="3" max="3" width="42.8515625" style="62" customWidth="1"/>
    <col min="4" max="16384" width="11.421875" style="50" customWidth="1"/>
  </cols>
  <sheetData>
    <row r="1" spans="2:7" ht="15.75">
      <c r="B1" s="86" t="s">
        <v>2232</v>
      </c>
      <c r="C1" s="86"/>
      <c r="D1" s="51"/>
      <c r="E1" s="51"/>
      <c r="F1" s="51"/>
      <c r="G1" s="51"/>
    </row>
    <row r="2" spans="2:7" ht="15.75">
      <c r="B2" s="86" t="s">
        <v>1</v>
      </c>
      <c r="C2" s="86"/>
      <c r="D2" s="51"/>
      <c r="E2" s="51"/>
      <c r="F2" s="51"/>
      <c r="G2" s="51"/>
    </row>
    <row r="3" spans="2:7" ht="33.75" customHeight="1">
      <c r="B3" s="87" t="s">
        <v>2246</v>
      </c>
      <c r="C3" s="87"/>
      <c r="D3" s="51"/>
      <c r="E3" s="51"/>
      <c r="F3" s="51"/>
      <c r="G3" s="51"/>
    </row>
    <row r="4" spans="2:7" ht="15.75">
      <c r="B4" s="86" t="s">
        <v>2247</v>
      </c>
      <c r="C4" s="86"/>
      <c r="D4" s="52"/>
      <c r="E4" s="52"/>
      <c r="F4" s="52"/>
      <c r="G4" s="52"/>
    </row>
    <row r="5" spans="1:7" ht="12.75">
      <c r="A5" s="53"/>
      <c r="B5" s="64"/>
      <c r="C5" s="68"/>
      <c r="D5" s="53"/>
      <c r="E5" s="53"/>
      <c r="F5" s="53"/>
      <c r="G5" s="53"/>
    </row>
    <row r="6" spans="1:7" ht="39.75" customHeight="1">
      <c r="A6" s="55" t="s">
        <v>2256</v>
      </c>
      <c r="B6" s="55" t="s">
        <v>2248</v>
      </c>
      <c r="C6" s="56" t="s">
        <v>2249</v>
      </c>
      <c r="D6" s="88"/>
      <c r="E6" s="88"/>
      <c r="F6" s="88"/>
      <c r="G6" s="88"/>
    </row>
    <row r="7" spans="1:7" ht="12.75">
      <c r="A7" s="57" t="s">
        <v>14</v>
      </c>
      <c r="B7" s="57" t="s">
        <v>15</v>
      </c>
      <c r="C7" s="58">
        <v>24926509106</v>
      </c>
      <c r="D7" s="53"/>
      <c r="E7" s="53"/>
      <c r="F7" s="53"/>
      <c r="G7" s="53"/>
    </row>
    <row r="8" spans="1:3" ht="12.75">
      <c r="A8" s="57" t="s">
        <v>16</v>
      </c>
      <c r="B8" s="57" t="s">
        <v>17</v>
      </c>
      <c r="C8" s="58">
        <v>5831393763</v>
      </c>
    </row>
    <row r="9" spans="1:3" ht="12.75">
      <c r="A9" s="57" t="s">
        <v>18</v>
      </c>
      <c r="B9" s="57" t="s">
        <v>19</v>
      </c>
      <c r="C9" s="58">
        <v>10943787312</v>
      </c>
    </row>
    <row r="10" spans="1:3" ht="12.75">
      <c r="A10" s="57" t="s">
        <v>20</v>
      </c>
      <c r="B10" s="57" t="s">
        <v>21</v>
      </c>
      <c r="C10" s="58">
        <v>11497296675</v>
      </c>
    </row>
    <row r="11" spans="1:3" ht="12.75">
      <c r="A11" s="57" t="s">
        <v>22</v>
      </c>
      <c r="B11" s="57" t="s">
        <v>23</v>
      </c>
      <c r="C11" s="58">
        <v>5760914769</v>
      </c>
    </row>
    <row r="12" spans="1:3" ht="12.75">
      <c r="A12" s="57" t="s">
        <v>24</v>
      </c>
      <c r="B12" s="57" t="s">
        <v>25</v>
      </c>
      <c r="C12" s="58">
        <v>4006142345</v>
      </c>
    </row>
    <row r="13" spans="1:3" ht="12.75">
      <c r="A13" s="57" t="s">
        <v>26</v>
      </c>
      <c r="B13" s="57" t="s">
        <v>27</v>
      </c>
      <c r="C13" s="58">
        <v>13604178953</v>
      </c>
    </row>
    <row r="14" spans="1:3" ht="12.75">
      <c r="A14" s="57" t="s">
        <v>28</v>
      </c>
      <c r="B14" s="57" t="s">
        <v>29</v>
      </c>
      <c r="C14" s="58">
        <v>7243382904</v>
      </c>
    </row>
    <row r="15" spans="1:3" ht="12.75">
      <c r="A15" s="57" t="s">
        <v>30</v>
      </c>
      <c r="B15" s="57" t="s">
        <v>31</v>
      </c>
      <c r="C15" s="58">
        <v>11848597677</v>
      </c>
    </row>
    <row r="16" spans="1:3" ht="12.75">
      <c r="A16" s="57" t="s">
        <v>32</v>
      </c>
      <c r="B16" s="57" t="s">
        <v>33</v>
      </c>
      <c r="C16" s="58">
        <v>14334826720</v>
      </c>
    </row>
    <row r="17" spans="1:3" ht="12.75">
      <c r="A17" s="57" t="s">
        <v>34</v>
      </c>
      <c r="B17" s="57" t="s">
        <v>35</v>
      </c>
      <c r="C17" s="58">
        <v>5417036272</v>
      </c>
    </row>
    <row r="18" spans="1:3" ht="12.75">
      <c r="A18" s="57" t="s">
        <v>36</v>
      </c>
      <c r="B18" s="57" t="s">
        <v>37</v>
      </c>
      <c r="C18" s="58">
        <v>7031596039</v>
      </c>
    </row>
    <row r="19" spans="1:3" ht="12.75">
      <c r="A19" s="57" t="s">
        <v>38</v>
      </c>
      <c r="B19" s="57" t="s">
        <v>39</v>
      </c>
      <c r="C19" s="58">
        <v>4899273402</v>
      </c>
    </row>
    <row r="20" spans="1:3" ht="12.75">
      <c r="A20" s="57" t="s">
        <v>40</v>
      </c>
      <c r="B20" s="57" t="s">
        <v>41</v>
      </c>
      <c r="C20" s="58">
        <v>8907977182</v>
      </c>
    </row>
    <row r="21" spans="1:3" ht="12.75">
      <c r="A21" s="57" t="s">
        <v>42</v>
      </c>
      <c r="B21" s="57" t="s">
        <v>43</v>
      </c>
      <c r="C21" s="58">
        <v>4744064741</v>
      </c>
    </row>
    <row r="22" spans="1:3" ht="12.75">
      <c r="A22" s="57" t="s">
        <v>44</v>
      </c>
      <c r="B22" s="57" t="s">
        <v>45</v>
      </c>
      <c r="C22" s="58">
        <v>11375803548</v>
      </c>
    </row>
    <row r="23" spans="1:3" ht="12.75">
      <c r="A23" s="57" t="s">
        <v>46</v>
      </c>
      <c r="B23" s="57" t="s">
        <v>47</v>
      </c>
      <c r="C23" s="58">
        <v>8773955320</v>
      </c>
    </row>
    <row r="24" spans="1:3" ht="12.75">
      <c r="A24" s="57" t="s">
        <v>48</v>
      </c>
      <c r="B24" s="57" t="s">
        <v>49</v>
      </c>
      <c r="C24" s="58">
        <v>2748586167</v>
      </c>
    </row>
    <row r="25" spans="1:3" ht="12.75">
      <c r="A25" s="57" t="s">
        <v>50</v>
      </c>
      <c r="B25" s="57" t="s">
        <v>51</v>
      </c>
      <c r="C25" s="58">
        <v>3209503629</v>
      </c>
    </row>
    <row r="26" spans="1:3" ht="12.75">
      <c r="A26" s="57" t="s">
        <v>52</v>
      </c>
      <c r="B26" s="57" t="s">
        <v>53</v>
      </c>
      <c r="C26" s="58">
        <v>10319863596</v>
      </c>
    </row>
    <row r="27" spans="1:3" ht="12.75">
      <c r="A27" s="57" t="s">
        <v>54</v>
      </c>
      <c r="B27" s="57" t="s">
        <v>55</v>
      </c>
      <c r="C27" s="58">
        <v>7838696145</v>
      </c>
    </row>
    <row r="28" spans="1:3" ht="12.75">
      <c r="A28" s="57" t="s">
        <v>56</v>
      </c>
      <c r="B28" s="57" t="s">
        <v>57</v>
      </c>
      <c r="C28" s="58">
        <v>10089335516</v>
      </c>
    </row>
    <row r="29" spans="1:3" ht="12.75">
      <c r="A29" s="57" t="s">
        <v>58</v>
      </c>
      <c r="B29" s="57" t="s">
        <v>59</v>
      </c>
      <c r="C29" s="58">
        <v>11950365974</v>
      </c>
    </row>
    <row r="30" spans="1:3" ht="12.75">
      <c r="A30" s="57" t="s">
        <v>60</v>
      </c>
      <c r="B30" s="57" t="s">
        <v>61</v>
      </c>
      <c r="C30" s="58">
        <v>2973212418</v>
      </c>
    </row>
    <row r="31" spans="1:3" ht="12.75">
      <c r="A31" s="57" t="s">
        <v>62</v>
      </c>
      <c r="B31" s="57" t="s">
        <v>63</v>
      </c>
      <c r="C31" s="58">
        <v>3030356396</v>
      </c>
    </row>
    <row r="32" spans="1:3" ht="12.75">
      <c r="A32" s="57" t="s">
        <v>64</v>
      </c>
      <c r="B32" s="57" t="s">
        <v>65</v>
      </c>
      <c r="C32" s="58">
        <v>4554629750</v>
      </c>
    </row>
    <row r="33" spans="1:3" ht="12.75">
      <c r="A33" s="57" t="s">
        <v>66</v>
      </c>
      <c r="B33" s="57" t="s">
        <v>67</v>
      </c>
      <c r="C33" s="58">
        <v>690124670</v>
      </c>
    </row>
    <row r="34" spans="1:3" ht="12.75">
      <c r="A34" s="57" t="s">
        <v>68</v>
      </c>
      <c r="B34" s="57" t="s">
        <v>69</v>
      </c>
      <c r="C34" s="58">
        <v>1812488419</v>
      </c>
    </row>
    <row r="35" spans="1:3" ht="12.75">
      <c r="A35" s="57" t="s">
        <v>70</v>
      </c>
      <c r="B35" s="57" t="s">
        <v>71</v>
      </c>
      <c r="C35" s="58">
        <v>1209460988</v>
      </c>
    </row>
    <row r="36" spans="1:3" ht="12.75">
      <c r="A36" s="57" t="s">
        <v>72</v>
      </c>
      <c r="B36" s="57" t="s">
        <v>73</v>
      </c>
      <c r="C36" s="58">
        <v>1629334883</v>
      </c>
    </row>
    <row r="37" spans="1:3" ht="12.75">
      <c r="A37" s="57" t="s">
        <v>74</v>
      </c>
      <c r="B37" s="57" t="s">
        <v>75</v>
      </c>
      <c r="C37" s="58">
        <v>893838752</v>
      </c>
    </row>
    <row r="38" spans="1:3" ht="12.75">
      <c r="A38" s="57" t="s">
        <v>76</v>
      </c>
      <c r="B38" s="57" t="s">
        <v>77</v>
      </c>
      <c r="C38" s="58">
        <v>1440851526</v>
      </c>
    </row>
    <row r="39" ht="12.75">
      <c r="C39" s="59"/>
    </row>
    <row r="40" spans="2:3" ht="12.75">
      <c r="B40" s="60" t="s">
        <v>2250</v>
      </c>
      <c r="C40" s="61">
        <v>225537385557</v>
      </c>
    </row>
  </sheetData>
  <sheetProtection/>
  <mergeCells count="5">
    <mergeCell ref="B1:C1"/>
    <mergeCell ref="B2:C2"/>
    <mergeCell ref="B3:C3"/>
    <mergeCell ref="B4:C4"/>
    <mergeCell ref="D6:G6"/>
  </mergeCells>
  <printOptions horizontalCentered="1"/>
  <pageMargins left="0" right="0" top="0.7874015748031497" bottom="0.7874015748031497" header="0" footer="0"/>
  <pageSetup fitToHeight="1" fitToWidth="1" horizontalDpi="600" verticalDpi="600" orientation="portrait" paperSize="136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H1110"/>
  <sheetViews>
    <sheetView zoomScale="80" zoomScaleNormal="80" zoomScalePageLayoutView="0" workbookViewId="0" topLeftCell="A1">
      <selection activeCell="C18" sqref="C18"/>
    </sheetView>
  </sheetViews>
  <sheetFormatPr defaultColWidth="11.421875" defaultRowHeight="15"/>
  <cols>
    <col min="1" max="1" width="11.7109375" style="50" customWidth="1"/>
    <col min="2" max="2" width="32.140625" style="50" customWidth="1"/>
    <col min="3" max="3" width="33.28125" style="50" customWidth="1"/>
    <col min="4" max="4" width="29.00390625" style="62" customWidth="1"/>
    <col min="5" max="16384" width="11.421875" style="50" customWidth="1"/>
  </cols>
  <sheetData>
    <row r="1" spans="2:8" ht="15.75">
      <c r="B1" s="86" t="s">
        <v>2245</v>
      </c>
      <c r="C1" s="86"/>
      <c r="D1" s="86"/>
      <c r="E1" s="51"/>
      <c r="F1" s="51"/>
      <c r="G1" s="51"/>
      <c r="H1" s="51"/>
    </row>
    <row r="2" spans="2:8" ht="15.75">
      <c r="B2" s="86" t="s">
        <v>1</v>
      </c>
      <c r="C2" s="86"/>
      <c r="D2" s="86"/>
      <c r="E2" s="51"/>
      <c r="F2" s="51"/>
      <c r="G2" s="51"/>
      <c r="H2" s="51"/>
    </row>
    <row r="3" spans="2:8" ht="31.5" customHeight="1">
      <c r="B3" s="87" t="s">
        <v>2246</v>
      </c>
      <c r="C3" s="87"/>
      <c r="D3" s="87"/>
      <c r="E3" s="51"/>
      <c r="F3" s="51"/>
      <c r="G3" s="51"/>
      <c r="H3" s="51"/>
    </row>
    <row r="4" spans="2:8" ht="15.75">
      <c r="B4" s="86" t="s">
        <v>2251</v>
      </c>
      <c r="C4" s="86"/>
      <c r="D4" s="86"/>
      <c r="E4" s="52"/>
      <c r="F4" s="52"/>
      <c r="G4" s="52"/>
      <c r="H4" s="52"/>
    </row>
    <row r="5" spans="1:8" ht="12.75">
      <c r="A5" s="53"/>
      <c r="B5" s="53"/>
      <c r="C5" s="53"/>
      <c r="D5" s="54"/>
      <c r="E5" s="53"/>
      <c r="F5" s="53"/>
      <c r="G5" s="53"/>
      <c r="H5" s="53"/>
    </row>
    <row r="6" spans="1:8" ht="46.5" customHeight="1">
      <c r="A6" s="55" t="s">
        <v>2257</v>
      </c>
      <c r="B6" s="55" t="s">
        <v>2248</v>
      </c>
      <c r="C6" s="55" t="s">
        <v>2252</v>
      </c>
      <c r="D6" s="56" t="s">
        <v>2249</v>
      </c>
      <c r="E6" s="88"/>
      <c r="F6" s="88"/>
      <c r="G6" s="88"/>
      <c r="H6" s="88"/>
    </row>
    <row r="7" spans="1:4" ht="12.75">
      <c r="A7" s="57" t="s">
        <v>85</v>
      </c>
      <c r="B7" s="57" t="s">
        <v>15</v>
      </c>
      <c r="C7" s="57" t="s">
        <v>86</v>
      </c>
      <c r="D7" s="63">
        <v>19325890514</v>
      </c>
    </row>
    <row r="8" spans="1:4" ht="12.75">
      <c r="A8" s="57" t="s">
        <v>236</v>
      </c>
      <c r="B8" s="57" t="s">
        <v>15</v>
      </c>
      <c r="C8" s="57" t="s">
        <v>237</v>
      </c>
      <c r="D8" s="63">
        <v>153062572</v>
      </c>
    </row>
    <row r="9" spans="1:4" ht="12.75">
      <c r="A9" s="57" t="s">
        <v>238</v>
      </c>
      <c r="B9" s="57" t="s">
        <v>15</v>
      </c>
      <c r="C9" s="57" t="s">
        <v>239</v>
      </c>
      <c r="D9" s="63">
        <v>48159864</v>
      </c>
    </row>
    <row r="10" spans="1:4" ht="12.75">
      <c r="A10" s="57" t="s">
        <v>240</v>
      </c>
      <c r="B10" s="57" t="s">
        <v>15</v>
      </c>
      <c r="C10" s="57" t="s">
        <v>241</v>
      </c>
      <c r="D10" s="63">
        <v>53281458</v>
      </c>
    </row>
    <row r="11" spans="1:4" ht="12.75">
      <c r="A11" s="57" t="s">
        <v>242</v>
      </c>
      <c r="B11" s="57" t="s">
        <v>15</v>
      </c>
      <c r="C11" s="57" t="s">
        <v>243</v>
      </c>
      <c r="D11" s="63">
        <v>139318228</v>
      </c>
    </row>
    <row r="12" spans="1:4" ht="12.75">
      <c r="A12" s="57" t="s">
        <v>244</v>
      </c>
      <c r="B12" s="57" t="s">
        <v>15</v>
      </c>
      <c r="C12" s="57" t="s">
        <v>245</v>
      </c>
      <c r="D12" s="63">
        <v>196756450</v>
      </c>
    </row>
    <row r="13" spans="1:4" ht="12.75">
      <c r="A13" s="57" t="s">
        <v>246</v>
      </c>
      <c r="B13" s="57" t="s">
        <v>15</v>
      </c>
      <c r="C13" s="57" t="s">
        <v>247</v>
      </c>
      <c r="D13" s="63">
        <v>252977200</v>
      </c>
    </row>
    <row r="14" spans="1:4" ht="12.75">
      <c r="A14" s="57" t="s">
        <v>248</v>
      </c>
      <c r="B14" s="57" t="s">
        <v>15</v>
      </c>
      <c r="C14" s="57" t="s">
        <v>249</v>
      </c>
      <c r="D14" s="63">
        <v>61949533</v>
      </c>
    </row>
    <row r="15" spans="1:4" ht="12.75">
      <c r="A15" s="57" t="s">
        <v>250</v>
      </c>
      <c r="B15" s="57" t="s">
        <v>15</v>
      </c>
      <c r="C15" s="57" t="s">
        <v>251</v>
      </c>
      <c r="D15" s="63">
        <v>136883494</v>
      </c>
    </row>
    <row r="16" spans="1:4" ht="12.75">
      <c r="A16" s="57" t="s">
        <v>252</v>
      </c>
      <c r="B16" s="57" t="s">
        <v>15</v>
      </c>
      <c r="C16" s="57" t="s">
        <v>253</v>
      </c>
      <c r="D16" s="63">
        <v>177814067</v>
      </c>
    </row>
    <row r="17" spans="1:4" ht="12.75">
      <c r="A17" s="57" t="s">
        <v>254</v>
      </c>
      <c r="B17" s="57" t="s">
        <v>15</v>
      </c>
      <c r="C17" s="57" t="s">
        <v>15</v>
      </c>
      <c r="D17" s="63">
        <v>185696720</v>
      </c>
    </row>
    <row r="18" spans="1:4" ht="12.75">
      <c r="A18" s="57" t="s">
        <v>255</v>
      </c>
      <c r="B18" s="57" t="s">
        <v>15</v>
      </c>
      <c r="C18" s="57" t="s">
        <v>256</v>
      </c>
      <c r="D18" s="63">
        <v>103146518</v>
      </c>
    </row>
    <row r="19" spans="1:4" ht="12.75">
      <c r="A19" s="57" t="s">
        <v>87</v>
      </c>
      <c r="B19" s="57" t="s">
        <v>15</v>
      </c>
      <c r="C19" s="57" t="s">
        <v>257</v>
      </c>
      <c r="D19" s="63">
        <v>1610371256</v>
      </c>
    </row>
    <row r="20" spans="1:4" ht="12.75">
      <c r="A20" s="57" t="s">
        <v>258</v>
      </c>
      <c r="B20" s="57" t="s">
        <v>15</v>
      </c>
      <c r="C20" s="57" t="s">
        <v>259</v>
      </c>
      <c r="D20" s="63">
        <v>263526078</v>
      </c>
    </row>
    <row r="21" spans="1:4" ht="12.75">
      <c r="A21" s="57" t="s">
        <v>260</v>
      </c>
      <c r="B21" s="57" t="s">
        <v>15</v>
      </c>
      <c r="C21" s="57" t="s">
        <v>261</v>
      </c>
      <c r="D21" s="63">
        <v>101883494</v>
      </c>
    </row>
    <row r="22" spans="1:4" ht="12.75">
      <c r="A22" s="57" t="s">
        <v>262</v>
      </c>
      <c r="B22" s="57" t="s">
        <v>15</v>
      </c>
      <c r="C22" s="57" t="s">
        <v>177</v>
      </c>
      <c r="D22" s="63">
        <v>70039085</v>
      </c>
    </row>
    <row r="23" spans="1:4" ht="12.75">
      <c r="A23" s="57" t="s">
        <v>263</v>
      </c>
      <c r="B23" s="57" t="s">
        <v>15</v>
      </c>
      <c r="C23" s="57" t="s">
        <v>264</v>
      </c>
      <c r="D23" s="63">
        <v>191207573</v>
      </c>
    </row>
    <row r="24" spans="1:4" ht="12.75">
      <c r="A24" s="57" t="s">
        <v>265</v>
      </c>
      <c r="B24" s="57" t="s">
        <v>15</v>
      </c>
      <c r="C24" s="57" t="s">
        <v>266</v>
      </c>
      <c r="D24" s="63">
        <v>65970896</v>
      </c>
    </row>
    <row r="25" spans="1:4" ht="12.75">
      <c r="A25" s="57" t="s">
        <v>89</v>
      </c>
      <c r="B25" s="57" t="s">
        <v>15</v>
      </c>
      <c r="C25" s="57" t="s">
        <v>90</v>
      </c>
      <c r="D25" s="63">
        <v>3269142936</v>
      </c>
    </row>
    <row r="26" spans="1:4" ht="12.75">
      <c r="A26" s="57" t="s">
        <v>267</v>
      </c>
      <c r="B26" s="57" t="s">
        <v>15</v>
      </c>
      <c r="C26" s="57" t="s">
        <v>268</v>
      </c>
      <c r="D26" s="63">
        <v>105395695</v>
      </c>
    </row>
    <row r="27" spans="1:4" ht="12.75">
      <c r="A27" s="57" t="s">
        <v>269</v>
      </c>
      <c r="B27" s="57" t="s">
        <v>15</v>
      </c>
      <c r="C27" s="57" t="s">
        <v>270</v>
      </c>
      <c r="D27" s="63">
        <v>158876934</v>
      </c>
    </row>
    <row r="28" spans="1:4" ht="12.75">
      <c r="A28" s="57" t="s">
        <v>271</v>
      </c>
      <c r="B28" s="57" t="s">
        <v>15</v>
      </c>
      <c r="C28" s="57" t="s">
        <v>19</v>
      </c>
      <c r="D28" s="63">
        <v>161268375</v>
      </c>
    </row>
    <row r="29" spans="1:4" ht="12.75">
      <c r="A29" s="57" t="s">
        <v>272</v>
      </c>
      <c r="B29" s="57" t="s">
        <v>15</v>
      </c>
      <c r="C29" s="57" t="s">
        <v>2258</v>
      </c>
      <c r="D29" s="63">
        <v>121638528</v>
      </c>
    </row>
    <row r="30" spans="1:4" ht="12.75">
      <c r="A30" s="57" t="s">
        <v>274</v>
      </c>
      <c r="B30" s="57" t="s">
        <v>15</v>
      </c>
      <c r="C30" s="57" t="s">
        <v>275</v>
      </c>
      <c r="D30" s="63">
        <v>117553440</v>
      </c>
    </row>
    <row r="31" spans="1:4" ht="12.75">
      <c r="A31" s="57" t="s">
        <v>276</v>
      </c>
      <c r="B31" s="57" t="s">
        <v>15</v>
      </c>
      <c r="C31" s="57" t="s">
        <v>277</v>
      </c>
      <c r="D31" s="63">
        <v>263149405</v>
      </c>
    </row>
    <row r="32" spans="1:4" ht="12.75">
      <c r="A32" s="57" t="s">
        <v>278</v>
      </c>
      <c r="B32" s="57" t="s">
        <v>15</v>
      </c>
      <c r="C32" s="57" t="s">
        <v>279</v>
      </c>
      <c r="D32" s="63">
        <v>119699343</v>
      </c>
    </row>
    <row r="33" spans="1:4" ht="12.75">
      <c r="A33" s="57" t="s">
        <v>280</v>
      </c>
      <c r="B33" s="57" t="s">
        <v>15</v>
      </c>
      <c r="C33" s="57" t="s">
        <v>23</v>
      </c>
      <c r="D33" s="63">
        <v>198408281</v>
      </c>
    </row>
    <row r="34" spans="1:4" ht="12.75">
      <c r="A34" s="57" t="s">
        <v>281</v>
      </c>
      <c r="B34" s="57" t="s">
        <v>15</v>
      </c>
      <c r="C34" s="57" t="s">
        <v>282</v>
      </c>
      <c r="D34" s="63">
        <v>157315997</v>
      </c>
    </row>
    <row r="35" spans="1:4" ht="12.75">
      <c r="A35" s="57" t="s">
        <v>283</v>
      </c>
      <c r="B35" s="57" t="s">
        <v>15</v>
      </c>
      <c r="C35" s="57" t="s">
        <v>2259</v>
      </c>
      <c r="D35" s="63">
        <v>170555566</v>
      </c>
    </row>
    <row r="36" spans="1:4" ht="12.75">
      <c r="A36" s="57" t="s">
        <v>285</v>
      </c>
      <c r="B36" s="57" t="s">
        <v>15</v>
      </c>
      <c r="C36" s="57" t="s">
        <v>286</v>
      </c>
      <c r="D36" s="63">
        <v>62629341</v>
      </c>
    </row>
    <row r="37" spans="1:4" ht="12.75">
      <c r="A37" s="57" t="s">
        <v>287</v>
      </c>
      <c r="B37" s="57" t="s">
        <v>15</v>
      </c>
      <c r="C37" s="57" t="s">
        <v>288</v>
      </c>
      <c r="D37" s="63">
        <v>55717178</v>
      </c>
    </row>
    <row r="38" spans="1:5" ht="12.75">
      <c r="A38" s="57" t="s">
        <v>289</v>
      </c>
      <c r="B38" s="57" t="s">
        <v>15</v>
      </c>
      <c r="C38" s="57" t="s">
        <v>290</v>
      </c>
      <c r="D38" s="63">
        <v>243288072</v>
      </c>
      <c r="E38" s="67"/>
    </row>
    <row r="39" spans="1:4" ht="12.75">
      <c r="A39" s="57" t="s">
        <v>291</v>
      </c>
      <c r="B39" s="57" t="s">
        <v>15</v>
      </c>
      <c r="C39" s="57" t="s">
        <v>292</v>
      </c>
      <c r="D39" s="63">
        <v>152801691</v>
      </c>
    </row>
    <row r="40" spans="1:4" ht="12.75">
      <c r="A40" s="57" t="s">
        <v>293</v>
      </c>
      <c r="B40" s="57" t="s">
        <v>15</v>
      </c>
      <c r="C40" s="57" t="s">
        <v>294</v>
      </c>
      <c r="D40" s="63">
        <v>48465894</v>
      </c>
    </row>
    <row r="41" spans="1:4" ht="12.75">
      <c r="A41" s="57" t="s">
        <v>295</v>
      </c>
      <c r="B41" s="57" t="s">
        <v>15</v>
      </c>
      <c r="C41" s="57" t="s">
        <v>296</v>
      </c>
      <c r="D41" s="63">
        <v>560484244</v>
      </c>
    </row>
    <row r="42" spans="1:4" ht="12.75">
      <c r="A42" s="57" t="s">
        <v>297</v>
      </c>
      <c r="B42" s="57" t="s">
        <v>15</v>
      </c>
      <c r="C42" s="57" t="s">
        <v>298</v>
      </c>
      <c r="D42" s="63">
        <v>342337315</v>
      </c>
    </row>
    <row r="43" spans="1:4" ht="12.75">
      <c r="A43" s="57" t="s">
        <v>299</v>
      </c>
      <c r="B43" s="57" t="s">
        <v>15</v>
      </c>
      <c r="C43" s="57" t="s">
        <v>300</v>
      </c>
      <c r="D43" s="63">
        <v>89486576</v>
      </c>
    </row>
    <row r="44" spans="1:4" ht="12.75">
      <c r="A44" s="57" t="s">
        <v>301</v>
      </c>
      <c r="B44" s="57" t="s">
        <v>15</v>
      </c>
      <c r="C44" s="57" t="s">
        <v>302</v>
      </c>
      <c r="D44" s="63">
        <v>133190865</v>
      </c>
    </row>
    <row r="45" spans="1:4" ht="12.75">
      <c r="A45" s="57" t="s">
        <v>303</v>
      </c>
      <c r="B45" s="57" t="s">
        <v>15</v>
      </c>
      <c r="C45" s="57" t="s">
        <v>304</v>
      </c>
      <c r="D45" s="63">
        <v>54425928</v>
      </c>
    </row>
    <row r="46" spans="1:4" ht="12.75">
      <c r="A46" s="57" t="s">
        <v>305</v>
      </c>
      <c r="B46" s="57" t="s">
        <v>15</v>
      </c>
      <c r="C46" s="57" t="s">
        <v>306</v>
      </c>
      <c r="D46" s="63">
        <v>166354863</v>
      </c>
    </row>
    <row r="47" spans="1:4" ht="12.75">
      <c r="A47" s="57" t="s">
        <v>307</v>
      </c>
      <c r="B47" s="57" t="s">
        <v>15</v>
      </c>
      <c r="C47" s="57" t="s">
        <v>308</v>
      </c>
      <c r="D47" s="63">
        <v>190030000</v>
      </c>
    </row>
    <row r="48" spans="1:4" ht="12.75">
      <c r="A48" s="57" t="s">
        <v>309</v>
      </c>
      <c r="B48" s="57" t="s">
        <v>15</v>
      </c>
      <c r="C48" s="57" t="s">
        <v>310</v>
      </c>
      <c r="D48" s="63">
        <v>243305814</v>
      </c>
    </row>
    <row r="49" spans="1:4" ht="12.75">
      <c r="A49" s="57" t="s">
        <v>311</v>
      </c>
      <c r="B49" s="57" t="s">
        <v>15</v>
      </c>
      <c r="C49" s="57" t="s">
        <v>312</v>
      </c>
      <c r="D49" s="63">
        <v>99194399</v>
      </c>
    </row>
    <row r="50" spans="1:4" ht="12.75">
      <c r="A50" s="57" t="s">
        <v>313</v>
      </c>
      <c r="B50" s="57" t="s">
        <v>15</v>
      </c>
      <c r="C50" s="57" t="s">
        <v>314</v>
      </c>
      <c r="D50" s="63">
        <v>115513423</v>
      </c>
    </row>
    <row r="51" spans="1:4" ht="12.75">
      <c r="A51" s="57" t="s">
        <v>315</v>
      </c>
      <c r="B51" s="57" t="s">
        <v>15</v>
      </c>
      <c r="C51" s="57" t="s">
        <v>316</v>
      </c>
      <c r="D51" s="63">
        <v>353592035</v>
      </c>
    </row>
    <row r="52" spans="1:4" ht="12.75">
      <c r="A52" s="57" t="s">
        <v>317</v>
      </c>
      <c r="B52" s="57" t="s">
        <v>15</v>
      </c>
      <c r="C52" s="57" t="s">
        <v>318</v>
      </c>
      <c r="D52" s="63">
        <v>54316976</v>
      </c>
    </row>
    <row r="53" spans="1:4" ht="12.75">
      <c r="A53" s="57" t="s">
        <v>91</v>
      </c>
      <c r="B53" s="57" t="s">
        <v>15</v>
      </c>
      <c r="C53" s="57" t="s">
        <v>92</v>
      </c>
      <c r="D53" s="63">
        <v>957653714</v>
      </c>
    </row>
    <row r="54" spans="1:4" ht="12.75">
      <c r="A54" s="57" t="s">
        <v>319</v>
      </c>
      <c r="B54" s="57" t="s">
        <v>15</v>
      </c>
      <c r="C54" s="57" t="s">
        <v>320</v>
      </c>
      <c r="D54" s="63">
        <v>127540800</v>
      </c>
    </row>
    <row r="55" spans="1:4" ht="12.75">
      <c r="A55" s="57" t="s">
        <v>321</v>
      </c>
      <c r="B55" s="57" t="s">
        <v>15</v>
      </c>
      <c r="C55" s="57" t="s">
        <v>322</v>
      </c>
      <c r="D55" s="63">
        <v>181248553</v>
      </c>
    </row>
    <row r="56" spans="1:4" ht="12.75">
      <c r="A56" s="57" t="s">
        <v>323</v>
      </c>
      <c r="B56" s="57" t="s">
        <v>15</v>
      </c>
      <c r="C56" s="57" t="s">
        <v>324</v>
      </c>
      <c r="D56" s="63">
        <v>72805743</v>
      </c>
    </row>
    <row r="57" spans="1:4" ht="12.75">
      <c r="A57" s="57" t="s">
        <v>325</v>
      </c>
      <c r="B57" s="57" t="s">
        <v>15</v>
      </c>
      <c r="C57" s="57" t="s">
        <v>326</v>
      </c>
      <c r="D57" s="63">
        <v>156570637</v>
      </c>
    </row>
    <row r="58" spans="1:4" ht="12.75">
      <c r="A58" s="57" t="s">
        <v>327</v>
      </c>
      <c r="B58" s="57" t="s">
        <v>15</v>
      </c>
      <c r="C58" s="57" t="s">
        <v>328</v>
      </c>
      <c r="D58" s="63">
        <v>89936103</v>
      </c>
    </row>
    <row r="59" spans="1:4" ht="12.75">
      <c r="A59" s="57" t="s">
        <v>329</v>
      </c>
      <c r="B59" s="57" t="s">
        <v>15</v>
      </c>
      <c r="C59" s="57" t="s">
        <v>330</v>
      </c>
      <c r="D59" s="63">
        <v>89816577</v>
      </c>
    </row>
    <row r="60" spans="1:4" ht="12.75">
      <c r="A60" s="57" t="s">
        <v>331</v>
      </c>
      <c r="B60" s="57" t="s">
        <v>15</v>
      </c>
      <c r="C60" s="57" t="s">
        <v>332</v>
      </c>
      <c r="D60" s="63">
        <v>87298232</v>
      </c>
    </row>
    <row r="61" spans="1:4" ht="12.75">
      <c r="A61" s="57" t="s">
        <v>333</v>
      </c>
      <c r="B61" s="57" t="s">
        <v>15</v>
      </c>
      <c r="C61" s="57" t="s">
        <v>334</v>
      </c>
      <c r="D61" s="63">
        <v>155724253</v>
      </c>
    </row>
    <row r="62" spans="1:4" ht="12.75">
      <c r="A62" s="57" t="s">
        <v>335</v>
      </c>
      <c r="B62" s="57" t="s">
        <v>15</v>
      </c>
      <c r="C62" s="57" t="s">
        <v>336</v>
      </c>
      <c r="D62" s="63">
        <v>48176170</v>
      </c>
    </row>
    <row r="63" spans="1:4" ht="12.75">
      <c r="A63" s="57" t="s">
        <v>337</v>
      </c>
      <c r="B63" s="57" t="s">
        <v>15</v>
      </c>
      <c r="C63" s="57" t="s">
        <v>338</v>
      </c>
      <c r="D63" s="63">
        <v>84122710</v>
      </c>
    </row>
    <row r="64" spans="1:4" ht="12.75">
      <c r="A64" s="57" t="s">
        <v>339</v>
      </c>
      <c r="B64" s="57" t="s">
        <v>15</v>
      </c>
      <c r="C64" s="57" t="s">
        <v>340</v>
      </c>
      <c r="D64" s="63">
        <v>55932580</v>
      </c>
    </row>
    <row r="65" spans="1:4" ht="12.75">
      <c r="A65" s="57" t="s">
        <v>93</v>
      </c>
      <c r="B65" s="57" t="s">
        <v>15</v>
      </c>
      <c r="C65" s="57" t="s">
        <v>94</v>
      </c>
      <c r="D65" s="63">
        <v>1824553017</v>
      </c>
    </row>
    <row r="66" spans="1:4" ht="12.75">
      <c r="A66" s="57" t="s">
        <v>341</v>
      </c>
      <c r="B66" s="57" t="s">
        <v>15</v>
      </c>
      <c r="C66" s="57" t="s">
        <v>342</v>
      </c>
      <c r="D66" s="63">
        <v>256000678</v>
      </c>
    </row>
    <row r="67" spans="1:4" ht="12.75">
      <c r="A67" s="57" t="s">
        <v>343</v>
      </c>
      <c r="B67" s="57" t="s">
        <v>15</v>
      </c>
      <c r="C67" s="57" t="s">
        <v>344</v>
      </c>
      <c r="D67" s="63">
        <v>109448695</v>
      </c>
    </row>
    <row r="68" spans="1:4" ht="12.75">
      <c r="A68" s="57" t="s">
        <v>345</v>
      </c>
      <c r="B68" s="57" t="s">
        <v>15</v>
      </c>
      <c r="C68" s="57" t="s">
        <v>346</v>
      </c>
      <c r="D68" s="63">
        <v>89914414</v>
      </c>
    </row>
    <row r="69" spans="1:4" ht="12.75">
      <c r="A69" s="57" t="s">
        <v>347</v>
      </c>
      <c r="B69" s="57" t="s">
        <v>15</v>
      </c>
      <c r="C69" s="57" t="s">
        <v>348</v>
      </c>
      <c r="D69" s="63">
        <v>146784935</v>
      </c>
    </row>
    <row r="70" spans="1:4" ht="12.75">
      <c r="A70" s="57" t="s">
        <v>349</v>
      </c>
      <c r="B70" s="57" t="s">
        <v>15</v>
      </c>
      <c r="C70" s="57" t="s">
        <v>350</v>
      </c>
      <c r="D70" s="63">
        <v>153247903</v>
      </c>
    </row>
    <row r="71" spans="1:4" ht="12.75">
      <c r="A71" s="57" t="s">
        <v>351</v>
      </c>
      <c r="B71" s="57" t="s">
        <v>15</v>
      </c>
      <c r="C71" s="57" t="s">
        <v>352</v>
      </c>
      <c r="D71" s="63">
        <v>76815735</v>
      </c>
    </row>
    <row r="72" spans="1:4" ht="12.75">
      <c r="A72" s="57" t="s">
        <v>353</v>
      </c>
      <c r="B72" s="57" t="s">
        <v>15</v>
      </c>
      <c r="C72" s="57" t="s">
        <v>354</v>
      </c>
      <c r="D72" s="63">
        <v>99254897</v>
      </c>
    </row>
    <row r="73" spans="1:4" ht="12.75">
      <c r="A73" s="57" t="s">
        <v>355</v>
      </c>
      <c r="B73" s="57" t="s">
        <v>15</v>
      </c>
      <c r="C73" s="57" t="s">
        <v>356</v>
      </c>
      <c r="D73" s="63">
        <v>99844370</v>
      </c>
    </row>
    <row r="74" spans="1:4" ht="12.75">
      <c r="A74" s="57" t="s">
        <v>357</v>
      </c>
      <c r="B74" s="57" t="s">
        <v>15</v>
      </c>
      <c r="C74" s="57" t="s">
        <v>358</v>
      </c>
      <c r="D74" s="63">
        <v>86534493</v>
      </c>
    </row>
    <row r="75" spans="1:4" ht="12.75">
      <c r="A75" s="57" t="s">
        <v>359</v>
      </c>
      <c r="B75" s="57" t="s">
        <v>15</v>
      </c>
      <c r="C75" s="57" t="s">
        <v>360</v>
      </c>
      <c r="D75" s="63">
        <v>190128454</v>
      </c>
    </row>
    <row r="76" spans="1:4" ht="12.75">
      <c r="A76" s="57" t="s">
        <v>361</v>
      </c>
      <c r="B76" s="57" t="s">
        <v>15</v>
      </c>
      <c r="C76" s="57" t="s">
        <v>362</v>
      </c>
      <c r="D76" s="63">
        <v>77883702</v>
      </c>
    </row>
    <row r="77" spans="1:4" ht="12.75">
      <c r="A77" s="57" t="s">
        <v>363</v>
      </c>
      <c r="B77" s="57" t="s">
        <v>15</v>
      </c>
      <c r="C77" s="57" t="s">
        <v>364</v>
      </c>
      <c r="D77" s="63">
        <v>110925253</v>
      </c>
    </row>
    <row r="78" spans="1:4" ht="12.75">
      <c r="A78" s="57" t="s">
        <v>365</v>
      </c>
      <c r="B78" s="57" t="s">
        <v>15</v>
      </c>
      <c r="C78" s="57" t="s">
        <v>366</v>
      </c>
      <c r="D78" s="63">
        <v>194048129</v>
      </c>
    </row>
    <row r="79" spans="1:4" ht="12.75">
      <c r="A79" s="57" t="s">
        <v>367</v>
      </c>
      <c r="B79" s="57" t="s">
        <v>15</v>
      </c>
      <c r="C79" s="57" t="s">
        <v>45</v>
      </c>
      <c r="D79" s="63">
        <v>128481133</v>
      </c>
    </row>
    <row r="80" spans="1:4" ht="12.75">
      <c r="A80" s="57" t="s">
        <v>369</v>
      </c>
      <c r="B80" s="57" t="s">
        <v>15</v>
      </c>
      <c r="C80" s="57" t="s">
        <v>370</v>
      </c>
      <c r="D80" s="63">
        <v>422268664</v>
      </c>
    </row>
    <row r="81" spans="1:4" ht="12.75">
      <c r="A81" s="57" t="s">
        <v>371</v>
      </c>
      <c r="B81" s="57" t="s">
        <v>15</v>
      </c>
      <c r="C81" s="57" t="s">
        <v>372</v>
      </c>
      <c r="D81" s="63">
        <v>233467104</v>
      </c>
    </row>
    <row r="82" spans="1:4" ht="12.75">
      <c r="A82" s="57" t="s">
        <v>373</v>
      </c>
      <c r="B82" s="57" t="s">
        <v>15</v>
      </c>
      <c r="C82" s="57" t="s">
        <v>374</v>
      </c>
      <c r="D82" s="63">
        <v>69549142</v>
      </c>
    </row>
    <row r="83" spans="1:4" ht="12.75">
      <c r="A83" s="57" t="s">
        <v>375</v>
      </c>
      <c r="B83" s="57" t="s">
        <v>15</v>
      </c>
      <c r="C83" s="57" t="s">
        <v>2260</v>
      </c>
      <c r="D83" s="63">
        <v>130388682</v>
      </c>
    </row>
    <row r="84" spans="1:4" ht="12.75">
      <c r="A84" s="57" t="s">
        <v>377</v>
      </c>
      <c r="B84" s="57" t="s">
        <v>15</v>
      </c>
      <c r="C84" s="57" t="s">
        <v>378</v>
      </c>
      <c r="D84" s="63">
        <v>150496361</v>
      </c>
    </row>
    <row r="85" spans="1:4" ht="12.75">
      <c r="A85" s="57" t="s">
        <v>379</v>
      </c>
      <c r="B85" s="57" t="s">
        <v>15</v>
      </c>
      <c r="C85" s="57" t="s">
        <v>380</v>
      </c>
      <c r="D85" s="63">
        <v>75914806</v>
      </c>
    </row>
    <row r="86" spans="1:4" ht="12.75">
      <c r="A86" s="57" t="s">
        <v>381</v>
      </c>
      <c r="B86" s="57" t="s">
        <v>15</v>
      </c>
      <c r="C86" s="57" t="s">
        <v>382</v>
      </c>
      <c r="D86" s="63">
        <v>246991618</v>
      </c>
    </row>
    <row r="87" spans="1:4" ht="12.75">
      <c r="A87" s="57" t="s">
        <v>383</v>
      </c>
      <c r="B87" s="57" t="s">
        <v>15</v>
      </c>
      <c r="C87" s="57" t="s">
        <v>384</v>
      </c>
      <c r="D87" s="63">
        <v>116055497</v>
      </c>
    </row>
    <row r="88" spans="1:4" ht="12.75">
      <c r="A88" s="57" t="s">
        <v>385</v>
      </c>
      <c r="B88" s="57" t="s">
        <v>15</v>
      </c>
      <c r="C88" s="57" t="s">
        <v>386</v>
      </c>
      <c r="D88" s="63">
        <v>133612785</v>
      </c>
    </row>
    <row r="89" spans="1:4" ht="12.75">
      <c r="A89" s="57" t="s">
        <v>387</v>
      </c>
      <c r="B89" s="57" t="s">
        <v>15</v>
      </c>
      <c r="C89" s="57" t="s">
        <v>388</v>
      </c>
      <c r="D89" s="63">
        <v>188836731</v>
      </c>
    </row>
    <row r="90" spans="1:4" ht="12.75">
      <c r="A90" s="57" t="s">
        <v>389</v>
      </c>
      <c r="B90" s="57" t="s">
        <v>15</v>
      </c>
      <c r="C90" s="57" t="s">
        <v>390</v>
      </c>
      <c r="D90" s="63">
        <v>82820118</v>
      </c>
    </row>
    <row r="91" spans="1:4" ht="12.75">
      <c r="A91" s="57" t="s">
        <v>95</v>
      </c>
      <c r="B91" s="57" t="s">
        <v>15</v>
      </c>
      <c r="C91" s="57" t="s">
        <v>96</v>
      </c>
      <c r="D91" s="63">
        <v>974853740</v>
      </c>
    </row>
    <row r="92" spans="1:4" ht="12.75">
      <c r="A92" s="57" t="s">
        <v>391</v>
      </c>
      <c r="B92" s="57" t="s">
        <v>15</v>
      </c>
      <c r="C92" s="57" t="s">
        <v>392</v>
      </c>
      <c r="D92" s="63">
        <v>117411407</v>
      </c>
    </row>
    <row r="93" spans="1:4" ht="12.75">
      <c r="A93" s="57" t="s">
        <v>97</v>
      </c>
      <c r="B93" s="57" t="s">
        <v>15</v>
      </c>
      <c r="C93" s="57" t="s">
        <v>98</v>
      </c>
      <c r="D93" s="63">
        <v>347487956</v>
      </c>
    </row>
    <row r="94" spans="1:4" ht="12.75">
      <c r="A94" s="57" t="s">
        <v>393</v>
      </c>
      <c r="B94" s="57" t="s">
        <v>15</v>
      </c>
      <c r="C94" s="57" t="s">
        <v>394</v>
      </c>
      <c r="D94" s="63">
        <v>148856811</v>
      </c>
    </row>
    <row r="95" spans="1:4" ht="12.75">
      <c r="A95" s="57" t="s">
        <v>395</v>
      </c>
      <c r="B95" s="57" t="s">
        <v>15</v>
      </c>
      <c r="C95" s="57" t="s">
        <v>67</v>
      </c>
      <c r="D95" s="63">
        <v>86791415</v>
      </c>
    </row>
    <row r="96" spans="1:4" ht="12.75">
      <c r="A96" s="57" t="s">
        <v>396</v>
      </c>
      <c r="B96" s="57" t="s">
        <v>15</v>
      </c>
      <c r="C96" s="57" t="s">
        <v>397</v>
      </c>
      <c r="D96" s="63">
        <v>122387424</v>
      </c>
    </row>
    <row r="97" spans="1:4" ht="12.75">
      <c r="A97" s="57" t="s">
        <v>398</v>
      </c>
      <c r="B97" s="57" t="s">
        <v>15</v>
      </c>
      <c r="C97" s="57" t="s">
        <v>399</v>
      </c>
      <c r="D97" s="63">
        <v>104106395</v>
      </c>
    </row>
    <row r="98" spans="1:4" ht="12.75">
      <c r="A98" s="57" t="s">
        <v>400</v>
      </c>
      <c r="B98" s="57" t="s">
        <v>15</v>
      </c>
      <c r="C98" s="57" t="s">
        <v>401</v>
      </c>
      <c r="D98" s="63">
        <v>105533063</v>
      </c>
    </row>
    <row r="99" spans="1:4" ht="12.75">
      <c r="A99" s="57" t="s">
        <v>402</v>
      </c>
      <c r="B99" s="57" t="s">
        <v>15</v>
      </c>
      <c r="C99" s="57" t="s">
        <v>2261</v>
      </c>
      <c r="D99" s="63">
        <v>44941246</v>
      </c>
    </row>
    <row r="100" spans="1:4" ht="12.75">
      <c r="A100" s="57" t="s">
        <v>404</v>
      </c>
      <c r="B100" s="57" t="s">
        <v>15</v>
      </c>
      <c r="C100" s="57" t="s">
        <v>2262</v>
      </c>
      <c r="D100" s="63">
        <v>228566103</v>
      </c>
    </row>
    <row r="101" spans="1:4" ht="12.75">
      <c r="A101" s="57" t="s">
        <v>406</v>
      </c>
      <c r="B101" s="57" t="s">
        <v>15</v>
      </c>
      <c r="C101" s="57" t="s">
        <v>407</v>
      </c>
      <c r="D101" s="63">
        <v>108097210</v>
      </c>
    </row>
    <row r="102" spans="1:4" ht="12.75">
      <c r="A102" s="57" t="s">
        <v>408</v>
      </c>
      <c r="B102" s="57" t="s">
        <v>15</v>
      </c>
      <c r="C102" s="57" t="s">
        <v>409</v>
      </c>
      <c r="D102" s="63">
        <v>120851897</v>
      </c>
    </row>
    <row r="103" spans="1:4" ht="12.75">
      <c r="A103" s="57" t="s">
        <v>410</v>
      </c>
      <c r="B103" s="57" t="s">
        <v>15</v>
      </c>
      <c r="C103" s="57" t="s">
        <v>2263</v>
      </c>
      <c r="D103" s="63">
        <v>281714305</v>
      </c>
    </row>
    <row r="104" spans="1:4" ht="12.75">
      <c r="A104" s="57" t="s">
        <v>412</v>
      </c>
      <c r="B104" s="57" t="s">
        <v>15</v>
      </c>
      <c r="C104" s="57" t="s">
        <v>413</v>
      </c>
      <c r="D104" s="63">
        <v>120686487</v>
      </c>
    </row>
    <row r="105" spans="1:4" ht="12.75">
      <c r="A105" s="57" t="s">
        <v>414</v>
      </c>
      <c r="B105" s="57" t="s">
        <v>15</v>
      </c>
      <c r="C105" s="57" t="s">
        <v>415</v>
      </c>
      <c r="D105" s="63">
        <v>155453878</v>
      </c>
    </row>
    <row r="106" spans="1:4" ht="12.75">
      <c r="A106" s="57" t="s">
        <v>416</v>
      </c>
      <c r="B106" s="57" t="s">
        <v>15</v>
      </c>
      <c r="C106" s="57" t="s">
        <v>417</v>
      </c>
      <c r="D106" s="63">
        <v>157619420</v>
      </c>
    </row>
    <row r="107" spans="1:4" ht="12.75">
      <c r="A107" s="57" t="s">
        <v>418</v>
      </c>
      <c r="B107" s="57" t="s">
        <v>15</v>
      </c>
      <c r="C107" s="57" t="s">
        <v>419</v>
      </c>
      <c r="D107" s="63">
        <v>152619945</v>
      </c>
    </row>
    <row r="108" spans="1:4" ht="12.75">
      <c r="A108" s="57" t="s">
        <v>420</v>
      </c>
      <c r="B108" s="57" t="s">
        <v>15</v>
      </c>
      <c r="C108" s="57" t="s">
        <v>421</v>
      </c>
      <c r="D108" s="63">
        <v>151506565</v>
      </c>
    </row>
    <row r="109" spans="1:4" ht="12.75">
      <c r="A109" s="57" t="s">
        <v>422</v>
      </c>
      <c r="B109" s="57" t="s">
        <v>15</v>
      </c>
      <c r="C109" s="57" t="s">
        <v>423</v>
      </c>
      <c r="D109" s="63">
        <v>101519617</v>
      </c>
    </row>
    <row r="110" spans="1:4" ht="12.75">
      <c r="A110" s="57" t="s">
        <v>424</v>
      </c>
      <c r="B110" s="57" t="s">
        <v>15</v>
      </c>
      <c r="C110" s="57" t="s">
        <v>1779</v>
      </c>
      <c r="D110" s="63">
        <v>143465050</v>
      </c>
    </row>
    <row r="111" spans="1:4" ht="12.75">
      <c r="A111" s="57" t="s">
        <v>426</v>
      </c>
      <c r="B111" s="57" t="s">
        <v>15</v>
      </c>
      <c r="C111" s="57" t="s">
        <v>427</v>
      </c>
      <c r="D111" s="63">
        <v>219246616</v>
      </c>
    </row>
    <row r="112" spans="1:4" ht="12.75">
      <c r="A112" s="57" t="s">
        <v>428</v>
      </c>
      <c r="B112" s="57" t="s">
        <v>15</v>
      </c>
      <c r="C112" s="57" t="s">
        <v>429</v>
      </c>
      <c r="D112" s="63">
        <v>225963197</v>
      </c>
    </row>
    <row r="113" spans="1:4" ht="12.75">
      <c r="A113" s="57" t="s">
        <v>430</v>
      </c>
      <c r="B113" s="57" t="s">
        <v>15</v>
      </c>
      <c r="C113" s="57" t="s">
        <v>431</v>
      </c>
      <c r="D113" s="63">
        <v>110996480</v>
      </c>
    </row>
    <row r="114" spans="1:4" ht="12.75">
      <c r="A114" s="57" t="s">
        <v>432</v>
      </c>
      <c r="B114" s="57" t="s">
        <v>15</v>
      </c>
      <c r="C114" s="57" t="s">
        <v>433</v>
      </c>
      <c r="D114" s="63">
        <v>114384725</v>
      </c>
    </row>
    <row r="115" spans="1:4" ht="12.75">
      <c r="A115" s="57" t="s">
        <v>434</v>
      </c>
      <c r="B115" s="57" t="s">
        <v>15</v>
      </c>
      <c r="C115" s="57" t="s">
        <v>435</v>
      </c>
      <c r="D115" s="63">
        <v>280204983</v>
      </c>
    </row>
    <row r="116" spans="1:4" ht="12.75">
      <c r="A116" s="57" t="s">
        <v>436</v>
      </c>
      <c r="B116" s="57" t="s">
        <v>15</v>
      </c>
      <c r="C116" s="57" t="s">
        <v>437</v>
      </c>
      <c r="D116" s="63">
        <v>79788000</v>
      </c>
    </row>
    <row r="117" spans="1:4" ht="12.75">
      <c r="A117" s="57" t="s">
        <v>438</v>
      </c>
      <c r="B117" s="57" t="s">
        <v>15</v>
      </c>
      <c r="C117" s="57" t="s">
        <v>439</v>
      </c>
      <c r="D117" s="63">
        <v>83394553</v>
      </c>
    </row>
    <row r="118" spans="1:4" ht="12.75">
      <c r="A118" s="57" t="s">
        <v>440</v>
      </c>
      <c r="B118" s="57" t="s">
        <v>15</v>
      </c>
      <c r="C118" s="57" t="s">
        <v>441</v>
      </c>
      <c r="D118" s="63">
        <v>87290753</v>
      </c>
    </row>
    <row r="119" spans="1:4" ht="12.75">
      <c r="A119" s="57" t="s">
        <v>99</v>
      </c>
      <c r="B119" s="57" t="s">
        <v>15</v>
      </c>
      <c r="C119" s="57" t="s">
        <v>100</v>
      </c>
      <c r="D119" s="63">
        <v>2558632621</v>
      </c>
    </row>
    <row r="120" spans="1:4" ht="12.75">
      <c r="A120" s="57" t="s">
        <v>442</v>
      </c>
      <c r="B120" s="57" t="s">
        <v>15</v>
      </c>
      <c r="C120" s="57" t="s">
        <v>443</v>
      </c>
      <c r="D120" s="63">
        <v>106162880</v>
      </c>
    </row>
    <row r="121" spans="1:4" ht="12.75">
      <c r="A121" s="57" t="s">
        <v>444</v>
      </c>
      <c r="B121" s="57" t="s">
        <v>15</v>
      </c>
      <c r="C121" s="57" t="s">
        <v>445</v>
      </c>
      <c r="D121" s="63">
        <v>247248139</v>
      </c>
    </row>
    <row r="122" spans="1:4" ht="12.75">
      <c r="A122" s="57" t="s">
        <v>446</v>
      </c>
      <c r="B122" s="57" t="s">
        <v>15</v>
      </c>
      <c r="C122" s="57" t="s">
        <v>447</v>
      </c>
      <c r="D122" s="63">
        <v>174857404</v>
      </c>
    </row>
    <row r="123" spans="1:4" ht="12.75">
      <c r="A123" s="57" t="s">
        <v>448</v>
      </c>
      <c r="B123" s="57" t="s">
        <v>15</v>
      </c>
      <c r="C123" s="57" t="s">
        <v>449</v>
      </c>
      <c r="D123" s="63">
        <v>67366819</v>
      </c>
    </row>
    <row r="124" spans="1:4" ht="12.75">
      <c r="A124" s="57" t="s">
        <v>450</v>
      </c>
      <c r="B124" s="57" t="s">
        <v>15</v>
      </c>
      <c r="C124" s="57" t="s">
        <v>451</v>
      </c>
      <c r="D124" s="63">
        <v>128629115</v>
      </c>
    </row>
    <row r="125" spans="1:4" ht="12.75">
      <c r="A125" s="57" t="s">
        <v>452</v>
      </c>
      <c r="B125" s="57" t="s">
        <v>15</v>
      </c>
      <c r="C125" s="57" t="s">
        <v>453</v>
      </c>
      <c r="D125" s="63">
        <v>90030828</v>
      </c>
    </row>
    <row r="126" spans="1:4" ht="12.75">
      <c r="A126" s="57" t="s">
        <v>454</v>
      </c>
      <c r="B126" s="57" t="s">
        <v>15</v>
      </c>
      <c r="C126" s="57" t="s">
        <v>455</v>
      </c>
      <c r="D126" s="63">
        <v>124154062</v>
      </c>
    </row>
    <row r="127" spans="1:4" ht="12.75">
      <c r="A127" s="57" t="s">
        <v>456</v>
      </c>
      <c r="B127" s="57" t="s">
        <v>15</v>
      </c>
      <c r="C127" s="57" t="s">
        <v>457</v>
      </c>
      <c r="D127" s="63">
        <v>93957780</v>
      </c>
    </row>
    <row r="128" spans="1:4" ht="12.75">
      <c r="A128" s="57" t="s">
        <v>458</v>
      </c>
      <c r="B128" s="57" t="s">
        <v>15</v>
      </c>
      <c r="C128" s="57" t="s">
        <v>459</v>
      </c>
      <c r="D128" s="63">
        <v>254660466</v>
      </c>
    </row>
    <row r="129" spans="1:4" ht="12.75">
      <c r="A129" s="57" t="s">
        <v>460</v>
      </c>
      <c r="B129" s="57" t="s">
        <v>15</v>
      </c>
      <c r="C129" s="57" t="s">
        <v>461</v>
      </c>
      <c r="D129" s="63">
        <v>185236250</v>
      </c>
    </row>
    <row r="130" spans="1:4" ht="12.75">
      <c r="A130" s="57" t="s">
        <v>462</v>
      </c>
      <c r="B130" s="57" t="s">
        <v>15</v>
      </c>
      <c r="C130" s="57" t="s">
        <v>463</v>
      </c>
      <c r="D130" s="63">
        <v>183512446</v>
      </c>
    </row>
    <row r="131" spans="1:4" ht="12.75">
      <c r="A131" s="57" t="s">
        <v>464</v>
      </c>
      <c r="B131" s="57" t="s">
        <v>15</v>
      </c>
      <c r="C131" s="57" t="s">
        <v>465</v>
      </c>
      <c r="D131" s="63">
        <v>229318808</v>
      </c>
    </row>
    <row r="132" spans="1:4" ht="12.75">
      <c r="A132" s="57" t="s">
        <v>101</v>
      </c>
      <c r="B132" s="57" t="s">
        <v>17</v>
      </c>
      <c r="C132" s="57" t="s">
        <v>102</v>
      </c>
      <c r="D132" s="63">
        <v>11905098411</v>
      </c>
    </row>
    <row r="133" spans="1:4" ht="12.75">
      <c r="A133" s="57" t="s">
        <v>466</v>
      </c>
      <c r="B133" s="57" t="s">
        <v>17</v>
      </c>
      <c r="C133" s="57" t="s">
        <v>467</v>
      </c>
      <c r="D133" s="63">
        <v>317948658</v>
      </c>
    </row>
    <row r="134" spans="1:4" ht="12.75">
      <c r="A134" s="57" t="s">
        <v>468</v>
      </c>
      <c r="B134" s="57" t="s">
        <v>17</v>
      </c>
      <c r="C134" s="57" t="s">
        <v>469</v>
      </c>
      <c r="D134" s="63">
        <v>209215068</v>
      </c>
    </row>
    <row r="135" spans="1:4" ht="12.75">
      <c r="A135" s="57" t="s">
        <v>470</v>
      </c>
      <c r="B135" s="57" t="s">
        <v>17</v>
      </c>
      <c r="C135" s="57" t="s">
        <v>471</v>
      </c>
      <c r="D135" s="63">
        <v>155620545</v>
      </c>
    </row>
    <row r="136" spans="1:4" ht="12.75">
      <c r="A136" s="57" t="s">
        <v>472</v>
      </c>
      <c r="B136" s="57" t="s">
        <v>17</v>
      </c>
      <c r="C136" s="57" t="s">
        <v>473</v>
      </c>
      <c r="D136" s="63">
        <v>216902577</v>
      </c>
    </row>
    <row r="137" spans="1:4" ht="12.75">
      <c r="A137" s="57" t="s">
        <v>474</v>
      </c>
      <c r="B137" s="57" t="s">
        <v>17</v>
      </c>
      <c r="C137" s="57" t="s">
        <v>475</v>
      </c>
      <c r="D137" s="63">
        <v>135059159</v>
      </c>
    </row>
    <row r="138" spans="1:4" ht="12.75">
      <c r="A138" s="57" t="s">
        <v>476</v>
      </c>
      <c r="B138" s="57" t="s">
        <v>17</v>
      </c>
      <c r="C138" s="57" t="s">
        <v>477</v>
      </c>
      <c r="D138" s="63">
        <v>190288005</v>
      </c>
    </row>
    <row r="139" spans="1:4" ht="12.75">
      <c r="A139" s="57" t="s">
        <v>103</v>
      </c>
      <c r="B139" s="57" t="s">
        <v>17</v>
      </c>
      <c r="C139" s="57" t="s">
        <v>105</v>
      </c>
      <c r="D139" s="63">
        <v>1240557830</v>
      </c>
    </row>
    <row r="140" spans="1:4" ht="12.75">
      <c r="A140" s="57" t="s">
        <v>478</v>
      </c>
      <c r="B140" s="57" t="s">
        <v>17</v>
      </c>
      <c r="C140" s="57" t="s">
        <v>479</v>
      </c>
      <c r="D140" s="63">
        <v>158866011</v>
      </c>
    </row>
    <row r="141" spans="1:4" ht="12.75">
      <c r="A141" s="57" t="s">
        <v>480</v>
      </c>
      <c r="B141" s="57" t="s">
        <v>17</v>
      </c>
      <c r="C141" s="57" t="s">
        <v>2264</v>
      </c>
      <c r="D141" s="63">
        <v>161927730</v>
      </c>
    </row>
    <row r="142" spans="1:4" ht="12.75">
      <c r="A142" s="57" t="s">
        <v>482</v>
      </c>
      <c r="B142" s="57" t="s">
        <v>17</v>
      </c>
      <c r="C142" s="57" t="s">
        <v>483</v>
      </c>
      <c r="D142" s="63">
        <v>91309989</v>
      </c>
    </row>
    <row r="143" spans="1:4" ht="12.75">
      <c r="A143" s="57" t="s">
        <v>484</v>
      </c>
      <c r="B143" s="57" t="s">
        <v>17</v>
      </c>
      <c r="C143" s="57" t="s">
        <v>2265</v>
      </c>
      <c r="D143" s="63">
        <v>114540610</v>
      </c>
    </row>
    <row r="144" spans="1:4" ht="12.75">
      <c r="A144" s="57" t="s">
        <v>486</v>
      </c>
      <c r="B144" s="57" t="s">
        <v>17</v>
      </c>
      <c r="C144" s="57" t="s">
        <v>487</v>
      </c>
      <c r="D144" s="63">
        <v>182598752</v>
      </c>
    </row>
    <row r="145" spans="1:4" ht="12.75">
      <c r="A145" s="57" t="s">
        <v>488</v>
      </c>
      <c r="B145" s="57" t="s">
        <v>17</v>
      </c>
      <c r="C145" s="57" t="s">
        <v>489</v>
      </c>
      <c r="D145" s="63">
        <v>152784214</v>
      </c>
    </row>
    <row r="146" spans="1:4" ht="12.75">
      <c r="A146" s="57" t="s">
        <v>490</v>
      </c>
      <c r="B146" s="57" t="s">
        <v>17</v>
      </c>
      <c r="C146" s="57" t="s">
        <v>491</v>
      </c>
      <c r="D146" s="63">
        <v>209773442</v>
      </c>
    </row>
    <row r="147" spans="1:4" ht="12.75">
      <c r="A147" s="57" t="s">
        <v>492</v>
      </c>
      <c r="B147" s="57" t="s">
        <v>17</v>
      </c>
      <c r="C147" s="57" t="s">
        <v>493</v>
      </c>
      <c r="D147" s="63">
        <v>167702874</v>
      </c>
    </row>
    <row r="148" spans="1:4" ht="12.75">
      <c r="A148" s="57" t="s">
        <v>494</v>
      </c>
      <c r="B148" s="57" t="s">
        <v>17</v>
      </c>
      <c r="C148" s="57" t="s">
        <v>392</v>
      </c>
      <c r="D148" s="63">
        <v>470646450</v>
      </c>
    </row>
    <row r="149" spans="1:4" ht="12.75">
      <c r="A149" s="57" t="s">
        <v>495</v>
      </c>
      <c r="B149" s="57" t="s">
        <v>17</v>
      </c>
      <c r="C149" s="57" t="s">
        <v>496</v>
      </c>
      <c r="D149" s="63">
        <v>155967949</v>
      </c>
    </row>
    <row r="150" spans="1:4" ht="12.75">
      <c r="A150" s="57" t="s">
        <v>497</v>
      </c>
      <c r="B150" s="57" t="s">
        <v>17</v>
      </c>
      <c r="C150" s="57" t="s">
        <v>498</v>
      </c>
      <c r="D150" s="63">
        <v>165136430</v>
      </c>
    </row>
    <row r="151" spans="1:4" ht="12.75">
      <c r="A151" s="57" t="s">
        <v>106</v>
      </c>
      <c r="B151" s="57" t="s">
        <v>17</v>
      </c>
      <c r="C151" s="57" t="s">
        <v>107</v>
      </c>
      <c r="D151" s="63">
        <v>4569683027</v>
      </c>
    </row>
    <row r="152" spans="1:4" ht="12.75">
      <c r="A152" s="57" t="s">
        <v>499</v>
      </c>
      <c r="B152" s="57" t="s">
        <v>17</v>
      </c>
      <c r="C152" s="57" t="s">
        <v>500</v>
      </c>
      <c r="D152" s="63">
        <v>115729693</v>
      </c>
    </row>
    <row r="153" spans="1:4" ht="12.75">
      <c r="A153" s="57" t="s">
        <v>501</v>
      </c>
      <c r="B153" s="57" t="s">
        <v>17</v>
      </c>
      <c r="C153" s="57" t="s">
        <v>502</v>
      </c>
      <c r="D153" s="63">
        <v>119077177</v>
      </c>
    </row>
    <row r="154" spans="1:4" ht="12.75">
      <c r="A154" s="57" t="s">
        <v>503</v>
      </c>
      <c r="B154" s="57" t="s">
        <v>17</v>
      </c>
      <c r="C154" s="57" t="s">
        <v>504</v>
      </c>
      <c r="D154" s="63">
        <v>108663886</v>
      </c>
    </row>
    <row r="155" spans="1:4" ht="12.75">
      <c r="A155" s="57" t="s">
        <v>108</v>
      </c>
      <c r="B155" s="57" t="s">
        <v>109</v>
      </c>
      <c r="C155" s="57" t="s">
        <v>505</v>
      </c>
      <c r="D155" s="63">
        <v>55027161182</v>
      </c>
    </row>
    <row r="156" spans="1:4" ht="12.75">
      <c r="A156" s="57" t="s">
        <v>110</v>
      </c>
      <c r="B156" s="57" t="s">
        <v>19</v>
      </c>
      <c r="C156" s="57" t="s">
        <v>111</v>
      </c>
      <c r="D156" s="63">
        <v>10361614402</v>
      </c>
    </row>
    <row r="157" spans="1:4" ht="12.75">
      <c r="A157" s="57" t="s">
        <v>506</v>
      </c>
      <c r="B157" s="57" t="s">
        <v>19</v>
      </c>
      <c r="C157" s="57" t="s">
        <v>507</v>
      </c>
      <c r="D157" s="63">
        <v>272988700</v>
      </c>
    </row>
    <row r="158" spans="1:4" ht="12.75">
      <c r="A158" s="57" t="s">
        <v>508</v>
      </c>
      <c r="B158" s="57" t="s">
        <v>19</v>
      </c>
      <c r="C158" s="57" t="s">
        <v>509</v>
      </c>
      <c r="D158" s="63">
        <v>144158809</v>
      </c>
    </row>
    <row r="159" spans="1:4" ht="12.75">
      <c r="A159" s="57" t="s">
        <v>510</v>
      </c>
      <c r="B159" s="57" t="s">
        <v>19</v>
      </c>
      <c r="C159" s="57" t="s">
        <v>511</v>
      </c>
      <c r="D159" s="63">
        <v>156595952</v>
      </c>
    </row>
    <row r="160" spans="1:4" ht="12.75">
      <c r="A160" s="57" t="s">
        <v>512</v>
      </c>
      <c r="B160" s="57" t="s">
        <v>19</v>
      </c>
      <c r="C160" s="57" t="s">
        <v>513</v>
      </c>
      <c r="D160" s="63">
        <v>397770004</v>
      </c>
    </row>
    <row r="161" spans="1:4" ht="12.75">
      <c r="A161" s="57" t="s">
        <v>514</v>
      </c>
      <c r="B161" s="57" t="s">
        <v>19</v>
      </c>
      <c r="C161" s="57" t="s">
        <v>2266</v>
      </c>
      <c r="D161" s="63">
        <v>123444439</v>
      </c>
    </row>
    <row r="162" spans="1:4" ht="12.75">
      <c r="A162" s="57" t="s">
        <v>516</v>
      </c>
      <c r="B162" s="57" t="s">
        <v>19</v>
      </c>
      <c r="C162" s="57" t="s">
        <v>517</v>
      </c>
      <c r="D162" s="63">
        <v>194477704</v>
      </c>
    </row>
    <row r="163" spans="1:4" ht="12.75">
      <c r="A163" s="57" t="s">
        <v>518</v>
      </c>
      <c r="B163" s="57" t="s">
        <v>19</v>
      </c>
      <c r="C163" s="57" t="s">
        <v>519</v>
      </c>
      <c r="D163" s="63">
        <v>237632522</v>
      </c>
    </row>
    <row r="164" spans="1:4" ht="12.75">
      <c r="A164" s="57" t="s">
        <v>520</v>
      </c>
      <c r="B164" s="57" t="s">
        <v>19</v>
      </c>
      <c r="C164" s="57" t="s">
        <v>521</v>
      </c>
      <c r="D164" s="63">
        <v>133089090</v>
      </c>
    </row>
    <row r="165" spans="1:4" ht="12.75">
      <c r="A165" s="57" t="s">
        <v>522</v>
      </c>
      <c r="B165" s="57" t="s">
        <v>19</v>
      </c>
      <c r="C165" s="57" t="s">
        <v>523</v>
      </c>
      <c r="D165" s="63">
        <v>145994813</v>
      </c>
    </row>
    <row r="166" spans="1:4" ht="12.75">
      <c r="A166" s="57" t="s">
        <v>524</v>
      </c>
      <c r="B166" s="57" t="s">
        <v>19</v>
      </c>
      <c r="C166" s="57" t="s">
        <v>31</v>
      </c>
      <c r="D166" s="63">
        <v>182073312</v>
      </c>
    </row>
    <row r="167" spans="1:4" ht="12.75">
      <c r="A167" s="57" t="s">
        <v>525</v>
      </c>
      <c r="B167" s="57" t="s">
        <v>19</v>
      </c>
      <c r="C167" s="57" t="s">
        <v>526</v>
      </c>
      <c r="D167" s="63">
        <v>151834221</v>
      </c>
    </row>
    <row r="168" spans="1:4" ht="12.75">
      <c r="A168" s="57" t="s">
        <v>527</v>
      </c>
      <c r="B168" s="57" t="s">
        <v>19</v>
      </c>
      <c r="C168" s="57" t="s">
        <v>528</v>
      </c>
      <c r="D168" s="63">
        <v>530640587</v>
      </c>
    </row>
    <row r="169" spans="1:4" ht="12.75">
      <c r="A169" s="57" t="s">
        <v>529</v>
      </c>
      <c r="B169" s="57" t="s">
        <v>19</v>
      </c>
      <c r="C169" s="57" t="s">
        <v>530</v>
      </c>
      <c r="D169" s="63">
        <v>109491153</v>
      </c>
    </row>
    <row r="170" spans="1:4" ht="12.75">
      <c r="A170" s="57" t="s">
        <v>531</v>
      </c>
      <c r="B170" s="57" t="s">
        <v>19</v>
      </c>
      <c r="C170" s="57" t="s">
        <v>2267</v>
      </c>
      <c r="D170" s="63">
        <v>140355497</v>
      </c>
    </row>
    <row r="171" spans="1:4" ht="12.75">
      <c r="A171" s="57" t="s">
        <v>533</v>
      </c>
      <c r="B171" s="57" t="s">
        <v>19</v>
      </c>
      <c r="C171" s="57" t="s">
        <v>534</v>
      </c>
      <c r="D171" s="63">
        <v>184104414</v>
      </c>
    </row>
    <row r="172" spans="1:4" ht="12.75">
      <c r="A172" s="57" t="s">
        <v>112</v>
      </c>
      <c r="B172" s="57" t="s">
        <v>19</v>
      </c>
      <c r="C172" s="57" t="s">
        <v>113</v>
      </c>
      <c r="D172" s="63">
        <v>2113717561</v>
      </c>
    </row>
    <row r="173" spans="1:4" ht="12.75">
      <c r="A173" s="57" t="s">
        <v>535</v>
      </c>
      <c r="B173" s="57" t="s">
        <v>19</v>
      </c>
      <c r="C173" s="57" t="s">
        <v>536</v>
      </c>
      <c r="D173" s="63">
        <v>222933298</v>
      </c>
    </row>
    <row r="174" spans="1:4" ht="12.75">
      <c r="A174" s="57" t="s">
        <v>537</v>
      </c>
      <c r="B174" s="57" t="s">
        <v>19</v>
      </c>
      <c r="C174" s="57" t="s">
        <v>538</v>
      </c>
      <c r="D174" s="63">
        <v>141654901</v>
      </c>
    </row>
    <row r="175" spans="1:4" ht="12.75">
      <c r="A175" s="57" t="s">
        <v>539</v>
      </c>
      <c r="B175" s="57" t="s">
        <v>19</v>
      </c>
      <c r="C175" s="57" t="s">
        <v>540</v>
      </c>
      <c r="D175" s="63">
        <v>345282088</v>
      </c>
    </row>
    <row r="176" spans="1:4" ht="12.75">
      <c r="A176" s="57" t="s">
        <v>541</v>
      </c>
      <c r="B176" s="57" t="s">
        <v>19</v>
      </c>
      <c r="C176" s="57" t="s">
        <v>542</v>
      </c>
      <c r="D176" s="63">
        <v>155850875</v>
      </c>
    </row>
    <row r="177" spans="1:4" ht="12.75">
      <c r="A177" s="57" t="s">
        <v>543</v>
      </c>
      <c r="B177" s="57" t="s">
        <v>19</v>
      </c>
      <c r="C177" s="57" t="s">
        <v>544</v>
      </c>
      <c r="D177" s="63">
        <v>365506630</v>
      </c>
    </row>
    <row r="178" spans="1:4" ht="12.75">
      <c r="A178" s="57" t="s">
        <v>545</v>
      </c>
      <c r="B178" s="57" t="s">
        <v>19</v>
      </c>
      <c r="C178" s="57" t="s">
        <v>546</v>
      </c>
      <c r="D178" s="63">
        <v>220507055</v>
      </c>
    </row>
    <row r="179" spans="1:4" ht="12.75">
      <c r="A179" s="57" t="s">
        <v>549</v>
      </c>
      <c r="B179" s="57" t="s">
        <v>19</v>
      </c>
      <c r="C179" s="57" t="s">
        <v>550</v>
      </c>
      <c r="D179" s="63">
        <v>265565807</v>
      </c>
    </row>
    <row r="180" spans="1:4" ht="12.75">
      <c r="A180" s="57" t="s">
        <v>551</v>
      </c>
      <c r="B180" s="57" t="s">
        <v>19</v>
      </c>
      <c r="C180" s="57" t="s">
        <v>552</v>
      </c>
      <c r="D180" s="63">
        <v>117580516</v>
      </c>
    </row>
    <row r="181" spans="1:4" ht="12.75">
      <c r="A181" s="57" t="s">
        <v>553</v>
      </c>
      <c r="B181" s="57" t="s">
        <v>19</v>
      </c>
      <c r="C181" s="57" t="s">
        <v>554</v>
      </c>
      <c r="D181" s="63">
        <v>213492756</v>
      </c>
    </row>
    <row r="182" spans="1:4" ht="12.75">
      <c r="A182" s="57" t="s">
        <v>555</v>
      </c>
      <c r="B182" s="57" t="s">
        <v>19</v>
      </c>
      <c r="C182" s="57" t="s">
        <v>556</v>
      </c>
      <c r="D182" s="63">
        <v>89625438</v>
      </c>
    </row>
    <row r="183" spans="1:4" ht="12.75">
      <c r="A183" s="57" t="s">
        <v>557</v>
      </c>
      <c r="B183" s="57" t="s">
        <v>19</v>
      </c>
      <c r="C183" s="57" t="s">
        <v>558</v>
      </c>
      <c r="D183" s="63">
        <v>165697832</v>
      </c>
    </row>
    <row r="184" spans="1:4" ht="12.75">
      <c r="A184" s="57" t="s">
        <v>559</v>
      </c>
      <c r="B184" s="57" t="s">
        <v>19</v>
      </c>
      <c r="C184" s="57" t="s">
        <v>560</v>
      </c>
      <c r="D184" s="63">
        <v>168115087</v>
      </c>
    </row>
    <row r="185" spans="1:4" ht="12.75">
      <c r="A185" s="57" t="s">
        <v>561</v>
      </c>
      <c r="B185" s="57" t="s">
        <v>19</v>
      </c>
      <c r="C185" s="57" t="s">
        <v>562</v>
      </c>
      <c r="D185" s="63">
        <v>287901603</v>
      </c>
    </row>
    <row r="186" spans="1:4" ht="12.75">
      <c r="A186" s="57" t="s">
        <v>563</v>
      </c>
      <c r="B186" s="57" t="s">
        <v>19</v>
      </c>
      <c r="C186" s="57" t="s">
        <v>564</v>
      </c>
      <c r="D186" s="63">
        <v>190396954</v>
      </c>
    </row>
    <row r="187" spans="1:4" ht="12.75">
      <c r="A187" s="57" t="s">
        <v>565</v>
      </c>
      <c r="B187" s="57" t="s">
        <v>19</v>
      </c>
      <c r="C187" s="57" t="s">
        <v>2268</v>
      </c>
      <c r="D187" s="63">
        <v>287539051</v>
      </c>
    </row>
    <row r="188" spans="1:4" ht="12.75">
      <c r="A188" s="57" t="s">
        <v>567</v>
      </c>
      <c r="B188" s="57" t="s">
        <v>19</v>
      </c>
      <c r="C188" s="57" t="s">
        <v>2269</v>
      </c>
      <c r="D188" s="63">
        <v>208176239</v>
      </c>
    </row>
    <row r="189" spans="1:4" ht="12.75">
      <c r="A189" s="57" t="s">
        <v>569</v>
      </c>
      <c r="B189" s="57" t="s">
        <v>19</v>
      </c>
      <c r="C189" s="57" t="s">
        <v>570</v>
      </c>
      <c r="D189" s="63">
        <v>224554928</v>
      </c>
    </row>
    <row r="190" spans="1:4" ht="12.75">
      <c r="A190" s="57" t="s">
        <v>571</v>
      </c>
      <c r="B190" s="57" t="s">
        <v>19</v>
      </c>
      <c r="C190" s="57" t="s">
        <v>572</v>
      </c>
      <c r="D190" s="63">
        <v>134995211</v>
      </c>
    </row>
    <row r="191" spans="1:4" ht="12.75">
      <c r="A191" s="57" t="s">
        <v>573</v>
      </c>
      <c r="B191" s="57" t="s">
        <v>19</v>
      </c>
      <c r="C191" s="57" t="s">
        <v>574</v>
      </c>
      <c r="D191" s="63">
        <v>214859189</v>
      </c>
    </row>
    <row r="192" spans="1:4" ht="12.75">
      <c r="A192" s="57" t="s">
        <v>575</v>
      </c>
      <c r="B192" s="57" t="s">
        <v>19</v>
      </c>
      <c r="C192" s="57" t="s">
        <v>2270</v>
      </c>
      <c r="D192" s="63">
        <v>261515079</v>
      </c>
    </row>
    <row r="193" spans="1:4" ht="12.75">
      <c r="A193" s="57" t="s">
        <v>577</v>
      </c>
      <c r="B193" s="57" t="s">
        <v>19</v>
      </c>
      <c r="C193" s="57" t="s">
        <v>578</v>
      </c>
      <c r="D193" s="63">
        <v>199090139</v>
      </c>
    </row>
    <row r="194" spans="1:4" ht="12.75">
      <c r="A194" s="57" t="s">
        <v>579</v>
      </c>
      <c r="B194" s="57" t="s">
        <v>19</v>
      </c>
      <c r="C194" s="57" t="s">
        <v>580</v>
      </c>
      <c r="D194" s="63">
        <v>110887330</v>
      </c>
    </row>
    <row r="195" spans="1:4" ht="12.75">
      <c r="A195" s="57" t="s">
        <v>581</v>
      </c>
      <c r="B195" s="57" t="s">
        <v>19</v>
      </c>
      <c r="C195" s="57" t="s">
        <v>582</v>
      </c>
      <c r="D195" s="63">
        <v>161975319</v>
      </c>
    </row>
    <row r="196" spans="1:4" ht="12.75">
      <c r="A196" s="57" t="s">
        <v>583</v>
      </c>
      <c r="B196" s="57" t="s">
        <v>19</v>
      </c>
      <c r="C196" s="57" t="s">
        <v>584</v>
      </c>
      <c r="D196" s="63">
        <v>240279209</v>
      </c>
    </row>
    <row r="197" spans="1:4" ht="12.75">
      <c r="A197" s="57" t="s">
        <v>585</v>
      </c>
      <c r="B197" s="57" t="s">
        <v>19</v>
      </c>
      <c r="C197" s="57" t="s">
        <v>586</v>
      </c>
      <c r="D197" s="63">
        <v>382390054</v>
      </c>
    </row>
    <row r="198" spans="1:4" ht="12.75">
      <c r="A198" s="57" t="s">
        <v>587</v>
      </c>
      <c r="B198" s="57" t="s">
        <v>19</v>
      </c>
      <c r="C198" s="57" t="s">
        <v>588</v>
      </c>
      <c r="D198" s="63">
        <v>151975048</v>
      </c>
    </row>
    <row r="199" spans="1:4" ht="12.75">
      <c r="A199" s="57" t="s">
        <v>589</v>
      </c>
      <c r="B199" s="57" t="s">
        <v>19</v>
      </c>
      <c r="C199" s="57" t="s">
        <v>590</v>
      </c>
      <c r="D199" s="63">
        <v>220771312</v>
      </c>
    </row>
    <row r="200" spans="1:4" ht="12.75">
      <c r="A200" s="57" t="s">
        <v>591</v>
      </c>
      <c r="B200" s="57" t="s">
        <v>19</v>
      </c>
      <c r="C200" s="57" t="s">
        <v>592</v>
      </c>
      <c r="D200" s="63">
        <v>127615179</v>
      </c>
    </row>
    <row r="201" spans="1:4" ht="12.75">
      <c r="A201" s="57" t="s">
        <v>547</v>
      </c>
      <c r="B201" s="57" t="s">
        <v>19</v>
      </c>
      <c r="C201" s="57" t="s">
        <v>548</v>
      </c>
      <c r="D201" s="63">
        <v>127278063</v>
      </c>
    </row>
    <row r="202" spans="1:4" ht="12.75">
      <c r="A202" s="57" t="s">
        <v>114</v>
      </c>
      <c r="B202" s="57" t="s">
        <v>21</v>
      </c>
      <c r="C202" s="57" t="s">
        <v>115</v>
      </c>
      <c r="D202" s="63">
        <v>1786683515</v>
      </c>
    </row>
    <row r="203" spans="1:4" ht="12.75">
      <c r="A203" s="57" t="s">
        <v>593</v>
      </c>
      <c r="B203" s="57" t="s">
        <v>21</v>
      </c>
      <c r="C203" s="57" t="s">
        <v>594</v>
      </c>
      <c r="D203" s="63">
        <v>53748057</v>
      </c>
    </row>
    <row r="204" spans="1:4" ht="12.75">
      <c r="A204" s="57" t="s">
        <v>595</v>
      </c>
      <c r="B204" s="57" t="s">
        <v>21</v>
      </c>
      <c r="C204" s="57" t="s">
        <v>596</v>
      </c>
      <c r="D204" s="63">
        <v>164891835</v>
      </c>
    </row>
    <row r="205" spans="1:4" ht="12.75">
      <c r="A205" s="57" t="s">
        <v>597</v>
      </c>
      <c r="B205" s="57" t="s">
        <v>21</v>
      </c>
      <c r="C205" s="57" t="s">
        <v>598</v>
      </c>
      <c r="D205" s="63">
        <v>68190715</v>
      </c>
    </row>
    <row r="206" spans="1:4" ht="12.75">
      <c r="A206" s="57" t="s">
        <v>599</v>
      </c>
      <c r="B206" s="57" t="s">
        <v>21</v>
      </c>
      <c r="C206" s="57" t="s">
        <v>600</v>
      </c>
      <c r="D206" s="63">
        <v>81489074</v>
      </c>
    </row>
    <row r="207" spans="1:4" ht="12.75">
      <c r="A207" s="57" t="s">
        <v>601</v>
      </c>
      <c r="B207" s="57" t="s">
        <v>21</v>
      </c>
      <c r="C207" s="57" t="s">
        <v>602</v>
      </c>
      <c r="D207" s="63">
        <v>52858638</v>
      </c>
    </row>
    <row r="208" spans="1:4" ht="12.75">
      <c r="A208" s="57" t="s">
        <v>603</v>
      </c>
      <c r="B208" s="57" t="s">
        <v>21</v>
      </c>
      <c r="C208" s="57" t="s">
        <v>604</v>
      </c>
      <c r="D208" s="63">
        <v>74237697</v>
      </c>
    </row>
    <row r="209" spans="1:4" ht="12.75">
      <c r="A209" s="57" t="s">
        <v>605</v>
      </c>
      <c r="B209" s="57" t="s">
        <v>21</v>
      </c>
      <c r="C209" s="57" t="s">
        <v>606</v>
      </c>
      <c r="D209" s="63">
        <v>99037820</v>
      </c>
    </row>
    <row r="210" spans="1:4" ht="12.75">
      <c r="A210" s="57" t="s">
        <v>607</v>
      </c>
      <c r="B210" s="57" t="s">
        <v>21</v>
      </c>
      <c r="C210" s="57" t="s">
        <v>21</v>
      </c>
      <c r="D210" s="63">
        <v>82238268</v>
      </c>
    </row>
    <row r="211" spans="1:4" ht="12.75">
      <c r="A211" s="57" t="s">
        <v>608</v>
      </c>
      <c r="B211" s="57" t="s">
        <v>21</v>
      </c>
      <c r="C211" s="57" t="s">
        <v>2258</v>
      </c>
      <c r="D211" s="63">
        <v>57079540</v>
      </c>
    </row>
    <row r="212" spans="1:4" ht="12.75">
      <c r="A212" s="57" t="s">
        <v>610</v>
      </c>
      <c r="B212" s="57" t="s">
        <v>21</v>
      </c>
      <c r="C212" s="57" t="s">
        <v>611</v>
      </c>
      <c r="D212" s="63">
        <v>85229054</v>
      </c>
    </row>
    <row r="213" spans="1:4" ht="12.75">
      <c r="A213" s="57" t="s">
        <v>612</v>
      </c>
      <c r="B213" s="57" t="s">
        <v>21</v>
      </c>
      <c r="C213" s="57" t="s">
        <v>613</v>
      </c>
      <c r="D213" s="63">
        <v>68777926</v>
      </c>
    </row>
    <row r="214" spans="1:4" ht="12.75">
      <c r="A214" s="57" t="s">
        <v>614</v>
      </c>
      <c r="B214" s="57" t="s">
        <v>21</v>
      </c>
      <c r="C214" s="57" t="s">
        <v>23</v>
      </c>
      <c r="D214" s="63">
        <v>62664027</v>
      </c>
    </row>
    <row r="215" spans="1:4" ht="12.75">
      <c r="A215" s="57" t="s">
        <v>615</v>
      </c>
      <c r="B215" s="57" t="s">
        <v>21</v>
      </c>
      <c r="C215" s="57" t="s">
        <v>616</v>
      </c>
      <c r="D215" s="63">
        <v>77908367</v>
      </c>
    </row>
    <row r="216" spans="1:4" ht="12.75">
      <c r="A216" s="57" t="s">
        <v>617</v>
      </c>
      <c r="B216" s="57" t="s">
        <v>21</v>
      </c>
      <c r="C216" s="57" t="s">
        <v>618</v>
      </c>
      <c r="D216" s="63">
        <v>52730465</v>
      </c>
    </row>
    <row r="217" spans="1:4" ht="12.75">
      <c r="A217" s="57" t="s">
        <v>619</v>
      </c>
      <c r="B217" s="57" t="s">
        <v>21</v>
      </c>
      <c r="C217" s="57" t="s">
        <v>620</v>
      </c>
      <c r="D217" s="63">
        <v>60197576</v>
      </c>
    </row>
    <row r="218" spans="1:4" ht="12.75">
      <c r="A218" s="57" t="s">
        <v>621</v>
      </c>
      <c r="B218" s="57" t="s">
        <v>21</v>
      </c>
      <c r="C218" s="57" t="s">
        <v>622</v>
      </c>
      <c r="D218" s="63">
        <v>246754047</v>
      </c>
    </row>
    <row r="219" spans="1:4" ht="12.75">
      <c r="A219" s="57" t="s">
        <v>623</v>
      </c>
      <c r="B219" s="57" t="s">
        <v>21</v>
      </c>
      <c r="C219" s="57" t="s">
        <v>624</v>
      </c>
      <c r="D219" s="63">
        <v>97259134</v>
      </c>
    </row>
    <row r="220" spans="1:4" ht="12.75">
      <c r="A220" s="57" t="s">
        <v>625</v>
      </c>
      <c r="B220" s="57" t="s">
        <v>21</v>
      </c>
      <c r="C220" s="57" t="s">
        <v>626</v>
      </c>
      <c r="D220" s="63">
        <v>157681519</v>
      </c>
    </row>
    <row r="221" spans="1:4" ht="12.75">
      <c r="A221" s="57" t="s">
        <v>627</v>
      </c>
      <c r="B221" s="57" t="s">
        <v>21</v>
      </c>
      <c r="C221" s="57" t="s">
        <v>628</v>
      </c>
      <c r="D221" s="63">
        <v>89427786</v>
      </c>
    </row>
    <row r="222" spans="1:4" ht="12.75">
      <c r="A222" s="57" t="s">
        <v>629</v>
      </c>
      <c r="B222" s="57" t="s">
        <v>21</v>
      </c>
      <c r="C222" s="57" t="s">
        <v>630</v>
      </c>
      <c r="D222" s="63">
        <v>74719445</v>
      </c>
    </row>
    <row r="223" spans="1:4" ht="12.75">
      <c r="A223" s="57" t="s">
        <v>631</v>
      </c>
      <c r="B223" s="57" t="s">
        <v>21</v>
      </c>
      <c r="C223" s="57" t="s">
        <v>2271</v>
      </c>
      <c r="D223" s="63">
        <v>64992764</v>
      </c>
    </row>
    <row r="224" spans="1:4" ht="12.75">
      <c r="A224" s="57" t="s">
        <v>632</v>
      </c>
      <c r="B224" s="57" t="s">
        <v>21</v>
      </c>
      <c r="C224" s="57" t="s">
        <v>633</v>
      </c>
      <c r="D224" s="63">
        <v>128608709</v>
      </c>
    </row>
    <row r="225" spans="1:4" ht="12.75">
      <c r="A225" s="57" t="s">
        <v>634</v>
      </c>
      <c r="B225" s="57" t="s">
        <v>21</v>
      </c>
      <c r="C225" s="57" t="s">
        <v>635</v>
      </c>
      <c r="D225" s="63">
        <v>79935166</v>
      </c>
    </row>
    <row r="226" spans="1:4" ht="12.75">
      <c r="A226" s="57" t="s">
        <v>636</v>
      </c>
      <c r="B226" s="57" t="s">
        <v>21</v>
      </c>
      <c r="C226" s="57" t="s">
        <v>637</v>
      </c>
      <c r="D226" s="63">
        <v>48802271</v>
      </c>
    </row>
    <row r="227" spans="1:4" ht="12.75">
      <c r="A227" s="57" t="s">
        <v>638</v>
      </c>
      <c r="B227" s="57" t="s">
        <v>21</v>
      </c>
      <c r="C227" s="57" t="s">
        <v>639</v>
      </c>
      <c r="D227" s="63">
        <v>99504883</v>
      </c>
    </row>
    <row r="228" spans="1:4" ht="12.75">
      <c r="A228" s="57" t="s">
        <v>640</v>
      </c>
      <c r="B228" s="57" t="s">
        <v>21</v>
      </c>
      <c r="C228" s="57" t="s">
        <v>641</v>
      </c>
      <c r="D228" s="63">
        <v>101854295</v>
      </c>
    </row>
    <row r="229" spans="1:4" ht="12.75">
      <c r="A229" s="57" t="s">
        <v>642</v>
      </c>
      <c r="B229" s="57" t="s">
        <v>21</v>
      </c>
      <c r="C229" s="57" t="s">
        <v>643</v>
      </c>
      <c r="D229" s="63">
        <v>72130013</v>
      </c>
    </row>
    <row r="230" spans="1:4" ht="12.75">
      <c r="A230" s="57" t="s">
        <v>644</v>
      </c>
      <c r="B230" s="57" t="s">
        <v>21</v>
      </c>
      <c r="C230" s="57" t="s">
        <v>645</v>
      </c>
      <c r="D230" s="63">
        <v>63365967</v>
      </c>
    </row>
    <row r="231" spans="1:4" ht="12.75">
      <c r="A231" s="57" t="s">
        <v>646</v>
      </c>
      <c r="B231" s="57" t="s">
        <v>21</v>
      </c>
      <c r="C231" s="57" t="s">
        <v>647</v>
      </c>
      <c r="D231" s="63">
        <v>98105350</v>
      </c>
    </row>
    <row r="232" spans="1:4" ht="12.75">
      <c r="A232" s="57" t="s">
        <v>648</v>
      </c>
      <c r="B232" s="57" t="s">
        <v>21</v>
      </c>
      <c r="C232" s="57" t="s">
        <v>649</v>
      </c>
      <c r="D232" s="63">
        <v>50997992</v>
      </c>
    </row>
    <row r="233" spans="1:4" ht="12.75">
      <c r="A233" s="57" t="s">
        <v>116</v>
      </c>
      <c r="B233" s="57" t="s">
        <v>21</v>
      </c>
      <c r="C233" s="57" t="s">
        <v>117</v>
      </c>
      <c r="D233" s="63">
        <v>1320973529</v>
      </c>
    </row>
    <row r="234" spans="1:4" ht="12.75">
      <c r="A234" s="57" t="s">
        <v>650</v>
      </c>
      <c r="B234" s="57" t="s">
        <v>21</v>
      </c>
      <c r="C234" s="57" t="s">
        <v>651</v>
      </c>
      <c r="D234" s="63">
        <v>87169868</v>
      </c>
    </row>
    <row r="235" spans="1:4" ht="12.75">
      <c r="A235" s="57" t="s">
        <v>652</v>
      </c>
      <c r="B235" s="57" t="s">
        <v>21</v>
      </c>
      <c r="C235" s="57" t="s">
        <v>653</v>
      </c>
      <c r="D235" s="63">
        <v>72785556</v>
      </c>
    </row>
    <row r="236" spans="1:4" ht="12.75">
      <c r="A236" s="57" t="s">
        <v>654</v>
      </c>
      <c r="B236" s="57" t="s">
        <v>21</v>
      </c>
      <c r="C236" s="57" t="s">
        <v>655</v>
      </c>
      <c r="D236" s="63">
        <v>59998236</v>
      </c>
    </row>
    <row r="237" spans="1:4" ht="12.75">
      <c r="A237" s="57" t="s">
        <v>656</v>
      </c>
      <c r="B237" s="57" t="s">
        <v>21</v>
      </c>
      <c r="C237" s="57" t="s">
        <v>657</v>
      </c>
      <c r="D237" s="63">
        <v>71266991</v>
      </c>
    </row>
    <row r="238" spans="1:4" ht="12.75">
      <c r="A238" s="57" t="s">
        <v>658</v>
      </c>
      <c r="B238" s="57" t="s">
        <v>21</v>
      </c>
      <c r="C238" s="57" t="s">
        <v>659</v>
      </c>
      <c r="D238" s="63">
        <v>83400489</v>
      </c>
    </row>
    <row r="239" spans="1:4" ht="12.75">
      <c r="A239" s="57" t="s">
        <v>660</v>
      </c>
      <c r="B239" s="57" t="s">
        <v>21</v>
      </c>
      <c r="C239" s="57" t="s">
        <v>661</v>
      </c>
      <c r="D239" s="63">
        <v>74759058</v>
      </c>
    </row>
    <row r="240" spans="1:4" ht="12.75">
      <c r="A240" s="57" t="s">
        <v>662</v>
      </c>
      <c r="B240" s="57" t="s">
        <v>21</v>
      </c>
      <c r="C240" s="57" t="s">
        <v>663</v>
      </c>
      <c r="D240" s="63">
        <v>114129982</v>
      </c>
    </row>
    <row r="241" spans="1:4" ht="12.75">
      <c r="A241" s="57" t="s">
        <v>664</v>
      </c>
      <c r="B241" s="57" t="s">
        <v>21</v>
      </c>
      <c r="C241" s="57" t="s">
        <v>665</v>
      </c>
      <c r="D241" s="63">
        <v>74835850</v>
      </c>
    </row>
    <row r="242" spans="1:4" ht="12.75">
      <c r="A242" s="57" t="s">
        <v>666</v>
      </c>
      <c r="B242" s="57" t="s">
        <v>21</v>
      </c>
      <c r="C242" s="57" t="s">
        <v>667</v>
      </c>
      <c r="D242" s="63">
        <v>87837865</v>
      </c>
    </row>
    <row r="243" spans="1:4" ht="12.75">
      <c r="A243" s="57" t="s">
        <v>668</v>
      </c>
      <c r="B243" s="57" t="s">
        <v>21</v>
      </c>
      <c r="C243" s="57" t="s">
        <v>669</v>
      </c>
      <c r="D243" s="63">
        <v>78888265</v>
      </c>
    </row>
    <row r="244" spans="1:4" ht="12.75">
      <c r="A244" s="57" t="s">
        <v>670</v>
      </c>
      <c r="B244" s="57" t="s">
        <v>21</v>
      </c>
      <c r="C244" s="57" t="s">
        <v>671</v>
      </c>
      <c r="D244" s="63">
        <v>101211932</v>
      </c>
    </row>
    <row r="245" spans="1:4" ht="12.75">
      <c r="A245" s="57" t="s">
        <v>672</v>
      </c>
      <c r="B245" s="57" t="s">
        <v>21</v>
      </c>
      <c r="C245" s="57" t="s">
        <v>673</v>
      </c>
      <c r="D245" s="63">
        <v>42492492</v>
      </c>
    </row>
    <row r="246" spans="1:4" ht="12.75">
      <c r="A246" s="57" t="s">
        <v>674</v>
      </c>
      <c r="B246" s="57" t="s">
        <v>21</v>
      </c>
      <c r="C246" s="57" t="s">
        <v>675</v>
      </c>
      <c r="D246" s="63">
        <v>95772092</v>
      </c>
    </row>
    <row r="247" spans="1:4" ht="12.75">
      <c r="A247" s="57" t="s">
        <v>676</v>
      </c>
      <c r="B247" s="57" t="s">
        <v>21</v>
      </c>
      <c r="C247" s="57" t="s">
        <v>346</v>
      </c>
      <c r="D247" s="63">
        <v>116844067</v>
      </c>
    </row>
    <row r="248" spans="1:4" ht="12.75">
      <c r="A248" s="57" t="s">
        <v>677</v>
      </c>
      <c r="B248" s="57" t="s">
        <v>21</v>
      </c>
      <c r="C248" s="57" t="s">
        <v>678</v>
      </c>
      <c r="D248" s="63">
        <v>96547661</v>
      </c>
    </row>
    <row r="249" spans="1:4" ht="12.75">
      <c r="A249" s="57" t="s">
        <v>679</v>
      </c>
      <c r="B249" s="57" t="s">
        <v>21</v>
      </c>
      <c r="C249" s="57" t="s">
        <v>680</v>
      </c>
      <c r="D249" s="63">
        <v>54454401</v>
      </c>
    </row>
    <row r="250" spans="1:4" ht="12.75">
      <c r="A250" s="57" t="s">
        <v>681</v>
      </c>
      <c r="B250" s="57" t="s">
        <v>21</v>
      </c>
      <c r="C250" s="57" t="s">
        <v>682</v>
      </c>
      <c r="D250" s="63">
        <v>59843013</v>
      </c>
    </row>
    <row r="251" spans="1:4" ht="12.75">
      <c r="A251" s="57" t="s">
        <v>683</v>
      </c>
      <c r="B251" s="57" t="s">
        <v>21</v>
      </c>
      <c r="C251" s="57" t="s">
        <v>684</v>
      </c>
      <c r="D251" s="63">
        <v>67284608</v>
      </c>
    </row>
    <row r="252" spans="1:4" ht="12.75">
      <c r="A252" s="57" t="s">
        <v>685</v>
      </c>
      <c r="B252" s="57" t="s">
        <v>21</v>
      </c>
      <c r="C252" s="57" t="s">
        <v>1611</v>
      </c>
      <c r="D252" s="63">
        <v>93065661</v>
      </c>
    </row>
    <row r="253" spans="1:4" ht="12.75">
      <c r="A253" s="57" t="s">
        <v>687</v>
      </c>
      <c r="B253" s="57" t="s">
        <v>21</v>
      </c>
      <c r="C253" s="57" t="s">
        <v>688</v>
      </c>
      <c r="D253" s="63">
        <v>67674756</v>
      </c>
    </row>
    <row r="254" spans="1:4" ht="12.75">
      <c r="A254" s="57" t="s">
        <v>689</v>
      </c>
      <c r="B254" s="57" t="s">
        <v>21</v>
      </c>
      <c r="C254" s="57" t="s">
        <v>690</v>
      </c>
      <c r="D254" s="63">
        <v>105687808</v>
      </c>
    </row>
    <row r="255" spans="1:4" ht="12.75">
      <c r="A255" s="57" t="s">
        <v>691</v>
      </c>
      <c r="B255" s="57" t="s">
        <v>21</v>
      </c>
      <c r="C255" s="57" t="s">
        <v>692</v>
      </c>
      <c r="D255" s="63">
        <v>81911559</v>
      </c>
    </row>
    <row r="256" spans="1:4" ht="12.75">
      <c r="A256" s="57" t="s">
        <v>693</v>
      </c>
      <c r="B256" s="57" t="s">
        <v>21</v>
      </c>
      <c r="C256" s="57" t="s">
        <v>694</v>
      </c>
      <c r="D256" s="63">
        <v>80190240</v>
      </c>
    </row>
    <row r="257" spans="1:4" ht="12.75">
      <c r="A257" s="57" t="s">
        <v>695</v>
      </c>
      <c r="B257" s="57" t="s">
        <v>21</v>
      </c>
      <c r="C257" s="57" t="s">
        <v>696</v>
      </c>
      <c r="D257" s="63">
        <v>65165075</v>
      </c>
    </row>
    <row r="258" spans="1:4" ht="12.75">
      <c r="A258" s="57" t="s">
        <v>697</v>
      </c>
      <c r="B258" s="57" t="s">
        <v>21</v>
      </c>
      <c r="C258" s="57" t="s">
        <v>698</v>
      </c>
      <c r="D258" s="63">
        <v>148921790</v>
      </c>
    </row>
    <row r="259" spans="1:4" ht="12.75">
      <c r="A259" s="57" t="s">
        <v>699</v>
      </c>
      <c r="B259" s="57" t="s">
        <v>21</v>
      </c>
      <c r="C259" s="57" t="s">
        <v>700</v>
      </c>
      <c r="D259" s="63">
        <v>90054925</v>
      </c>
    </row>
    <row r="260" spans="1:4" ht="12.75">
      <c r="A260" s="57" t="s">
        <v>701</v>
      </c>
      <c r="B260" s="57" t="s">
        <v>21</v>
      </c>
      <c r="C260" s="57" t="s">
        <v>702</v>
      </c>
      <c r="D260" s="63">
        <v>112243797</v>
      </c>
    </row>
    <row r="261" spans="1:4" ht="12.75">
      <c r="A261" s="57" t="s">
        <v>703</v>
      </c>
      <c r="B261" s="57" t="s">
        <v>21</v>
      </c>
      <c r="C261" s="57" t="s">
        <v>704</v>
      </c>
      <c r="D261" s="63">
        <v>84905520</v>
      </c>
    </row>
    <row r="262" spans="1:4" ht="12.75">
      <c r="A262" s="57" t="s">
        <v>705</v>
      </c>
      <c r="B262" s="57" t="s">
        <v>21</v>
      </c>
      <c r="C262" s="57" t="s">
        <v>706</v>
      </c>
      <c r="D262" s="63">
        <v>77125187</v>
      </c>
    </row>
    <row r="263" spans="1:4" ht="12.75">
      <c r="A263" s="57" t="s">
        <v>707</v>
      </c>
      <c r="B263" s="57" t="s">
        <v>21</v>
      </c>
      <c r="C263" s="57" t="s">
        <v>708</v>
      </c>
      <c r="D263" s="63">
        <v>64028244</v>
      </c>
    </row>
    <row r="264" spans="1:4" ht="12.75">
      <c r="A264" s="57" t="s">
        <v>709</v>
      </c>
      <c r="B264" s="57" t="s">
        <v>21</v>
      </c>
      <c r="C264" s="57" t="s">
        <v>710</v>
      </c>
      <c r="D264" s="63">
        <v>116932994</v>
      </c>
    </row>
    <row r="265" spans="1:4" ht="12.75">
      <c r="A265" s="57" t="s">
        <v>711</v>
      </c>
      <c r="B265" s="57" t="s">
        <v>21</v>
      </c>
      <c r="C265" s="57" t="s">
        <v>712</v>
      </c>
      <c r="D265" s="63">
        <v>61647820</v>
      </c>
    </row>
    <row r="266" spans="1:4" ht="12.75">
      <c r="A266" s="57" t="s">
        <v>713</v>
      </c>
      <c r="B266" s="57" t="s">
        <v>21</v>
      </c>
      <c r="C266" s="57" t="s">
        <v>714</v>
      </c>
      <c r="D266" s="63">
        <v>70564993</v>
      </c>
    </row>
    <row r="267" spans="1:4" ht="12.75">
      <c r="A267" s="57" t="s">
        <v>715</v>
      </c>
      <c r="B267" s="57" t="s">
        <v>21</v>
      </c>
      <c r="C267" s="57" t="s">
        <v>716</v>
      </c>
      <c r="D267" s="63">
        <v>136394250</v>
      </c>
    </row>
    <row r="268" spans="1:4" ht="12.75">
      <c r="A268" s="57" t="s">
        <v>717</v>
      </c>
      <c r="B268" s="57" t="s">
        <v>21</v>
      </c>
      <c r="C268" s="57" t="s">
        <v>718</v>
      </c>
      <c r="D268" s="63">
        <v>58165191</v>
      </c>
    </row>
    <row r="269" spans="1:4" ht="12.75">
      <c r="A269" s="57" t="s">
        <v>719</v>
      </c>
      <c r="B269" s="57" t="s">
        <v>21</v>
      </c>
      <c r="C269" s="57" t="s">
        <v>720</v>
      </c>
      <c r="D269" s="63">
        <v>66657186</v>
      </c>
    </row>
    <row r="270" spans="1:4" ht="12.75">
      <c r="A270" s="57" t="s">
        <v>721</v>
      </c>
      <c r="B270" s="57" t="s">
        <v>21</v>
      </c>
      <c r="C270" s="57" t="s">
        <v>722</v>
      </c>
      <c r="D270" s="63">
        <v>125453762</v>
      </c>
    </row>
    <row r="271" spans="1:4" ht="12.75">
      <c r="A271" s="57" t="s">
        <v>723</v>
      </c>
      <c r="B271" s="57" t="s">
        <v>21</v>
      </c>
      <c r="C271" s="57" t="s">
        <v>724</v>
      </c>
      <c r="D271" s="63">
        <v>113103591</v>
      </c>
    </row>
    <row r="272" spans="1:4" ht="12.75">
      <c r="A272" s="57" t="s">
        <v>725</v>
      </c>
      <c r="B272" s="57" t="s">
        <v>21</v>
      </c>
      <c r="C272" s="57" t="s">
        <v>2272</v>
      </c>
      <c r="D272" s="63">
        <v>54525205</v>
      </c>
    </row>
    <row r="273" spans="1:4" ht="12.75">
      <c r="A273" s="57" t="s">
        <v>727</v>
      </c>
      <c r="B273" s="57" t="s">
        <v>21</v>
      </c>
      <c r="C273" s="57" t="s">
        <v>728</v>
      </c>
      <c r="D273" s="63">
        <v>110901314</v>
      </c>
    </row>
    <row r="274" spans="1:4" ht="12.75">
      <c r="A274" s="57" t="s">
        <v>729</v>
      </c>
      <c r="B274" s="57" t="s">
        <v>21</v>
      </c>
      <c r="C274" s="57" t="s">
        <v>2273</v>
      </c>
      <c r="D274" s="63">
        <v>96441754</v>
      </c>
    </row>
    <row r="275" spans="1:4" ht="12.75">
      <c r="A275" s="57" t="s">
        <v>731</v>
      </c>
      <c r="B275" s="57" t="s">
        <v>21</v>
      </c>
      <c r="C275" s="57" t="s">
        <v>732</v>
      </c>
      <c r="D275" s="63">
        <v>305277544</v>
      </c>
    </row>
    <row r="276" spans="1:4" ht="12.75">
      <c r="A276" s="57" t="s">
        <v>733</v>
      </c>
      <c r="B276" s="57" t="s">
        <v>21</v>
      </c>
      <c r="C276" s="57" t="s">
        <v>734</v>
      </c>
      <c r="D276" s="63">
        <v>108270791</v>
      </c>
    </row>
    <row r="277" spans="1:4" ht="12.75">
      <c r="A277" s="57" t="s">
        <v>735</v>
      </c>
      <c r="B277" s="57" t="s">
        <v>21</v>
      </c>
      <c r="C277" s="57" t="s">
        <v>736</v>
      </c>
      <c r="D277" s="63">
        <v>106707821</v>
      </c>
    </row>
    <row r="278" spans="1:4" ht="12.75">
      <c r="A278" s="57" t="s">
        <v>737</v>
      </c>
      <c r="B278" s="57" t="s">
        <v>21</v>
      </c>
      <c r="C278" s="57" t="s">
        <v>738</v>
      </c>
      <c r="D278" s="63">
        <v>116961268</v>
      </c>
    </row>
    <row r="279" spans="1:4" ht="12.75">
      <c r="A279" s="57" t="s">
        <v>739</v>
      </c>
      <c r="B279" s="57" t="s">
        <v>21</v>
      </c>
      <c r="C279" s="57" t="s">
        <v>740</v>
      </c>
      <c r="D279" s="63">
        <v>71627519</v>
      </c>
    </row>
    <row r="280" spans="1:4" ht="12.75">
      <c r="A280" s="57" t="s">
        <v>741</v>
      </c>
      <c r="B280" s="57" t="s">
        <v>21</v>
      </c>
      <c r="C280" s="57" t="s">
        <v>742</v>
      </c>
      <c r="D280" s="63">
        <v>136401338</v>
      </c>
    </row>
    <row r="281" spans="1:4" ht="12.75">
      <c r="A281" s="57" t="s">
        <v>743</v>
      </c>
      <c r="B281" s="57" t="s">
        <v>21</v>
      </c>
      <c r="C281" s="57" t="s">
        <v>744</v>
      </c>
      <c r="D281" s="63">
        <v>79164266</v>
      </c>
    </row>
    <row r="282" spans="1:4" ht="12.75">
      <c r="A282" s="57" t="s">
        <v>745</v>
      </c>
      <c r="B282" s="57" t="s">
        <v>21</v>
      </c>
      <c r="C282" s="57" t="s">
        <v>746</v>
      </c>
      <c r="D282" s="63">
        <v>122719524</v>
      </c>
    </row>
    <row r="283" spans="1:4" ht="12.75">
      <c r="A283" s="57" t="s">
        <v>747</v>
      </c>
      <c r="B283" s="57" t="s">
        <v>21</v>
      </c>
      <c r="C283" s="57" t="s">
        <v>748</v>
      </c>
      <c r="D283" s="63">
        <v>45232387</v>
      </c>
    </row>
    <row r="284" spans="1:4" ht="12.75">
      <c r="A284" s="57" t="s">
        <v>749</v>
      </c>
      <c r="B284" s="57" t="s">
        <v>21</v>
      </c>
      <c r="C284" s="57" t="s">
        <v>750</v>
      </c>
      <c r="D284" s="63">
        <v>82376794</v>
      </c>
    </row>
    <row r="285" spans="1:4" ht="12.75">
      <c r="A285" s="57" t="s">
        <v>751</v>
      </c>
      <c r="B285" s="57" t="s">
        <v>21</v>
      </c>
      <c r="C285" s="57" t="s">
        <v>752</v>
      </c>
      <c r="D285" s="63">
        <v>83902273</v>
      </c>
    </row>
    <row r="286" spans="1:4" ht="12.75">
      <c r="A286" s="57" t="s">
        <v>753</v>
      </c>
      <c r="B286" s="57" t="s">
        <v>21</v>
      </c>
      <c r="C286" s="57" t="s">
        <v>754</v>
      </c>
      <c r="D286" s="63">
        <v>82043350</v>
      </c>
    </row>
    <row r="287" spans="1:4" ht="12.75">
      <c r="A287" s="57" t="s">
        <v>755</v>
      </c>
      <c r="B287" s="57" t="s">
        <v>21</v>
      </c>
      <c r="C287" s="57" t="s">
        <v>756</v>
      </c>
      <c r="D287" s="63">
        <v>59814625</v>
      </c>
    </row>
    <row r="288" spans="1:4" ht="12.75">
      <c r="A288" s="57" t="s">
        <v>757</v>
      </c>
      <c r="B288" s="57" t="s">
        <v>21</v>
      </c>
      <c r="C288" s="57" t="s">
        <v>758</v>
      </c>
      <c r="D288" s="63">
        <v>112204504</v>
      </c>
    </row>
    <row r="289" spans="1:4" ht="12.75">
      <c r="A289" s="57" t="s">
        <v>759</v>
      </c>
      <c r="B289" s="57" t="s">
        <v>21</v>
      </c>
      <c r="C289" s="57" t="s">
        <v>760</v>
      </c>
      <c r="D289" s="63">
        <v>96299720</v>
      </c>
    </row>
    <row r="290" spans="1:4" ht="12.75">
      <c r="A290" s="57" t="s">
        <v>761</v>
      </c>
      <c r="B290" s="57" t="s">
        <v>21</v>
      </c>
      <c r="C290" s="57" t="s">
        <v>762</v>
      </c>
      <c r="D290" s="63">
        <v>62313389</v>
      </c>
    </row>
    <row r="291" spans="1:4" ht="12.75">
      <c r="A291" s="57" t="s">
        <v>763</v>
      </c>
      <c r="B291" s="57" t="s">
        <v>21</v>
      </c>
      <c r="C291" s="57" t="s">
        <v>2274</v>
      </c>
      <c r="D291" s="63">
        <v>82902113</v>
      </c>
    </row>
    <row r="292" spans="1:4" ht="12.75">
      <c r="A292" s="57" t="s">
        <v>765</v>
      </c>
      <c r="B292" s="57" t="s">
        <v>21</v>
      </c>
      <c r="C292" s="57" t="s">
        <v>766</v>
      </c>
      <c r="D292" s="63">
        <v>61906953</v>
      </c>
    </row>
    <row r="293" spans="1:4" ht="12.75">
      <c r="A293" s="57" t="s">
        <v>767</v>
      </c>
      <c r="B293" s="57" t="s">
        <v>21</v>
      </c>
      <c r="C293" s="57" t="s">
        <v>768</v>
      </c>
      <c r="D293" s="63">
        <v>76311578</v>
      </c>
    </row>
    <row r="294" spans="1:4" ht="12.75">
      <c r="A294" s="57" t="s">
        <v>769</v>
      </c>
      <c r="B294" s="57" t="s">
        <v>21</v>
      </c>
      <c r="C294" s="57" t="s">
        <v>770</v>
      </c>
      <c r="D294" s="63">
        <v>65834188</v>
      </c>
    </row>
    <row r="295" spans="1:4" ht="12.75">
      <c r="A295" s="57" t="s">
        <v>771</v>
      </c>
      <c r="B295" s="57" t="s">
        <v>21</v>
      </c>
      <c r="C295" s="57" t="s">
        <v>772</v>
      </c>
      <c r="D295" s="63">
        <v>107803469</v>
      </c>
    </row>
    <row r="296" spans="1:4" ht="12.75">
      <c r="A296" s="57" t="s">
        <v>773</v>
      </c>
      <c r="B296" s="57" t="s">
        <v>21</v>
      </c>
      <c r="C296" s="57" t="s">
        <v>774</v>
      </c>
      <c r="D296" s="63">
        <v>96384628</v>
      </c>
    </row>
    <row r="297" spans="1:4" ht="12.75">
      <c r="A297" s="57" t="s">
        <v>775</v>
      </c>
      <c r="B297" s="57" t="s">
        <v>21</v>
      </c>
      <c r="C297" s="57" t="s">
        <v>776</v>
      </c>
      <c r="D297" s="63">
        <v>134706979</v>
      </c>
    </row>
    <row r="298" spans="1:4" ht="12.75">
      <c r="A298" s="57" t="s">
        <v>777</v>
      </c>
      <c r="B298" s="57" t="s">
        <v>21</v>
      </c>
      <c r="C298" s="57" t="s">
        <v>778</v>
      </c>
      <c r="D298" s="63">
        <v>73484317</v>
      </c>
    </row>
    <row r="299" spans="1:4" ht="12.75">
      <c r="A299" s="57" t="s">
        <v>118</v>
      </c>
      <c r="B299" s="57" t="s">
        <v>21</v>
      </c>
      <c r="C299" s="57" t="s">
        <v>119</v>
      </c>
      <c r="D299" s="63">
        <v>1295714529</v>
      </c>
    </row>
    <row r="300" spans="1:4" ht="12.75">
      <c r="A300" s="57" t="s">
        <v>779</v>
      </c>
      <c r="B300" s="57" t="s">
        <v>21</v>
      </c>
      <c r="C300" s="57" t="s">
        <v>780</v>
      </c>
      <c r="D300" s="63">
        <v>66895352</v>
      </c>
    </row>
    <row r="301" spans="1:4" ht="12.75">
      <c r="A301" s="57" t="s">
        <v>781</v>
      </c>
      <c r="B301" s="57" t="s">
        <v>21</v>
      </c>
      <c r="C301" s="57" t="s">
        <v>782</v>
      </c>
      <c r="D301" s="63">
        <v>79102497</v>
      </c>
    </row>
    <row r="302" spans="1:4" ht="12.75">
      <c r="A302" s="57" t="s">
        <v>783</v>
      </c>
      <c r="B302" s="57" t="s">
        <v>21</v>
      </c>
      <c r="C302" s="57" t="s">
        <v>784</v>
      </c>
      <c r="D302" s="63">
        <v>85840838</v>
      </c>
    </row>
    <row r="303" spans="1:4" ht="12.75">
      <c r="A303" s="57" t="s">
        <v>785</v>
      </c>
      <c r="B303" s="57" t="s">
        <v>21</v>
      </c>
      <c r="C303" s="57" t="s">
        <v>786</v>
      </c>
      <c r="D303" s="63">
        <v>88569088</v>
      </c>
    </row>
    <row r="304" spans="1:4" ht="12.75">
      <c r="A304" s="57" t="s">
        <v>787</v>
      </c>
      <c r="B304" s="57" t="s">
        <v>21</v>
      </c>
      <c r="C304" s="57" t="s">
        <v>788</v>
      </c>
      <c r="D304" s="63">
        <v>82904708</v>
      </c>
    </row>
    <row r="305" spans="1:4" ht="12.75">
      <c r="A305" s="57" t="s">
        <v>789</v>
      </c>
      <c r="B305" s="57" t="s">
        <v>21</v>
      </c>
      <c r="C305" s="57" t="s">
        <v>790</v>
      </c>
      <c r="D305" s="63">
        <v>76506835</v>
      </c>
    </row>
    <row r="306" spans="1:4" ht="12.75">
      <c r="A306" s="57" t="s">
        <v>791</v>
      </c>
      <c r="B306" s="57" t="s">
        <v>21</v>
      </c>
      <c r="C306" s="57" t="s">
        <v>792</v>
      </c>
      <c r="D306" s="63">
        <v>91436111</v>
      </c>
    </row>
    <row r="307" spans="1:4" ht="12.75">
      <c r="A307" s="57" t="s">
        <v>793</v>
      </c>
      <c r="B307" s="57" t="s">
        <v>21</v>
      </c>
      <c r="C307" s="57" t="s">
        <v>794</v>
      </c>
      <c r="D307" s="63">
        <v>75132596</v>
      </c>
    </row>
    <row r="308" spans="1:4" ht="12.75">
      <c r="A308" s="57" t="s">
        <v>795</v>
      </c>
      <c r="B308" s="57" t="s">
        <v>21</v>
      </c>
      <c r="C308" s="57" t="s">
        <v>796</v>
      </c>
      <c r="D308" s="63">
        <v>54982074</v>
      </c>
    </row>
    <row r="309" spans="1:4" ht="12.75">
      <c r="A309" s="57" t="s">
        <v>797</v>
      </c>
      <c r="B309" s="57" t="s">
        <v>21</v>
      </c>
      <c r="C309" s="57" t="s">
        <v>798</v>
      </c>
      <c r="D309" s="63">
        <v>105102915</v>
      </c>
    </row>
    <row r="310" spans="1:4" ht="12.75">
      <c r="A310" s="57" t="s">
        <v>799</v>
      </c>
      <c r="B310" s="57" t="s">
        <v>21</v>
      </c>
      <c r="C310" s="57" t="s">
        <v>800</v>
      </c>
      <c r="D310" s="63">
        <v>82816857</v>
      </c>
    </row>
    <row r="311" spans="1:4" ht="12.75">
      <c r="A311" s="57" t="s">
        <v>801</v>
      </c>
      <c r="B311" s="57" t="s">
        <v>21</v>
      </c>
      <c r="C311" s="57" t="s">
        <v>802</v>
      </c>
      <c r="D311" s="63">
        <v>65390790</v>
      </c>
    </row>
    <row r="312" spans="1:4" ht="12.75">
      <c r="A312" s="57" t="s">
        <v>803</v>
      </c>
      <c r="B312" s="57" t="s">
        <v>21</v>
      </c>
      <c r="C312" s="57" t="s">
        <v>804</v>
      </c>
      <c r="D312" s="63">
        <v>95861213</v>
      </c>
    </row>
    <row r="313" spans="1:4" ht="12.75">
      <c r="A313" s="57" t="s">
        <v>805</v>
      </c>
      <c r="B313" s="57" t="s">
        <v>21</v>
      </c>
      <c r="C313" s="57" t="s">
        <v>806</v>
      </c>
      <c r="D313" s="63">
        <v>106207959</v>
      </c>
    </row>
    <row r="314" spans="1:4" ht="12.75">
      <c r="A314" s="57" t="s">
        <v>807</v>
      </c>
      <c r="B314" s="57" t="s">
        <v>21</v>
      </c>
      <c r="C314" s="57" t="s">
        <v>808</v>
      </c>
      <c r="D314" s="63">
        <v>78752006</v>
      </c>
    </row>
    <row r="315" spans="1:4" ht="12.75">
      <c r="A315" s="57" t="s">
        <v>809</v>
      </c>
      <c r="B315" s="57" t="s">
        <v>21</v>
      </c>
      <c r="C315" s="57" t="s">
        <v>810</v>
      </c>
      <c r="D315" s="63">
        <v>58599117</v>
      </c>
    </row>
    <row r="316" spans="1:4" ht="12.75">
      <c r="A316" s="57" t="s">
        <v>811</v>
      </c>
      <c r="B316" s="57" t="s">
        <v>21</v>
      </c>
      <c r="C316" s="57" t="s">
        <v>812</v>
      </c>
      <c r="D316" s="63">
        <v>99633280</v>
      </c>
    </row>
    <row r="317" spans="1:4" ht="12.75">
      <c r="A317" s="57" t="s">
        <v>813</v>
      </c>
      <c r="B317" s="57" t="s">
        <v>21</v>
      </c>
      <c r="C317" s="57" t="s">
        <v>814</v>
      </c>
      <c r="D317" s="63">
        <v>51505494</v>
      </c>
    </row>
    <row r="318" spans="1:4" ht="12.75">
      <c r="A318" s="57" t="s">
        <v>815</v>
      </c>
      <c r="B318" s="57" t="s">
        <v>21</v>
      </c>
      <c r="C318" s="57" t="s">
        <v>816</v>
      </c>
      <c r="D318" s="63">
        <v>79565242</v>
      </c>
    </row>
    <row r="319" spans="1:4" ht="12.75">
      <c r="A319" s="57" t="s">
        <v>817</v>
      </c>
      <c r="B319" s="57" t="s">
        <v>21</v>
      </c>
      <c r="C319" s="57" t="s">
        <v>818</v>
      </c>
      <c r="D319" s="63">
        <v>89640520</v>
      </c>
    </row>
    <row r="320" spans="1:4" ht="12.75">
      <c r="A320" s="57" t="s">
        <v>819</v>
      </c>
      <c r="B320" s="57" t="s">
        <v>21</v>
      </c>
      <c r="C320" s="57" t="s">
        <v>820</v>
      </c>
      <c r="D320" s="63">
        <v>62317259</v>
      </c>
    </row>
    <row r="321" spans="1:4" ht="12.75">
      <c r="A321" s="57" t="s">
        <v>821</v>
      </c>
      <c r="B321" s="57" t="s">
        <v>21</v>
      </c>
      <c r="C321" s="57" t="s">
        <v>822</v>
      </c>
      <c r="D321" s="63">
        <v>108398926</v>
      </c>
    </row>
    <row r="322" spans="1:4" ht="12.75">
      <c r="A322" s="57" t="s">
        <v>823</v>
      </c>
      <c r="B322" s="57" t="s">
        <v>21</v>
      </c>
      <c r="C322" s="57" t="s">
        <v>824</v>
      </c>
      <c r="D322" s="63">
        <v>116728999</v>
      </c>
    </row>
    <row r="323" spans="1:4" ht="12.75">
      <c r="A323" s="57" t="s">
        <v>825</v>
      </c>
      <c r="B323" s="57" t="s">
        <v>21</v>
      </c>
      <c r="C323" s="57" t="s">
        <v>826</v>
      </c>
      <c r="D323" s="63">
        <v>63393954</v>
      </c>
    </row>
    <row r="324" spans="1:4" ht="12.75">
      <c r="A324" s="57" t="s">
        <v>827</v>
      </c>
      <c r="B324" s="57" t="s">
        <v>21</v>
      </c>
      <c r="C324" s="57" t="s">
        <v>828</v>
      </c>
      <c r="D324" s="63">
        <v>80033337</v>
      </c>
    </row>
    <row r="325" spans="1:4" ht="12.75">
      <c r="A325" s="57" t="s">
        <v>120</v>
      </c>
      <c r="B325" s="57" t="s">
        <v>23</v>
      </c>
      <c r="C325" s="57" t="s">
        <v>121</v>
      </c>
      <c r="D325" s="63">
        <v>3543128832</v>
      </c>
    </row>
    <row r="326" spans="1:4" ht="12.75">
      <c r="A326" s="57" t="s">
        <v>829</v>
      </c>
      <c r="B326" s="57" t="s">
        <v>23</v>
      </c>
      <c r="C326" s="57" t="s">
        <v>830</v>
      </c>
      <c r="D326" s="63">
        <v>188648106</v>
      </c>
    </row>
    <row r="327" spans="1:4" ht="12.75">
      <c r="A327" s="57" t="s">
        <v>831</v>
      </c>
      <c r="B327" s="57" t="s">
        <v>23</v>
      </c>
      <c r="C327" s="57" t="s">
        <v>832</v>
      </c>
      <c r="D327" s="63">
        <v>199658159</v>
      </c>
    </row>
    <row r="328" spans="1:4" ht="12.75">
      <c r="A328" s="57" t="s">
        <v>833</v>
      </c>
      <c r="B328" s="57" t="s">
        <v>23</v>
      </c>
      <c r="C328" s="57" t="s">
        <v>834</v>
      </c>
      <c r="D328" s="63">
        <v>102985273</v>
      </c>
    </row>
    <row r="329" spans="1:4" ht="12.75">
      <c r="A329" s="57" t="s">
        <v>835</v>
      </c>
      <c r="B329" s="57" t="s">
        <v>23</v>
      </c>
      <c r="C329" s="57" t="s">
        <v>836</v>
      </c>
      <c r="D329" s="63">
        <v>105706293</v>
      </c>
    </row>
    <row r="330" spans="1:4" ht="12.75">
      <c r="A330" s="57" t="s">
        <v>837</v>
      </c>
      <c r="B330" s="57" t="s">
        <v>23</v>
      </c>
      <c r="C330" s="57" t="s">
        <v>838</v>
      </c>
      <c r="D330" s="63">
        <v>251950667</v>
      </c>
    </row>
    <row r="331" spans="1:4" ht="12.75">
      <c r="A331" s="57" t="s">
        <v>839</v>
      </c>
      <c r="B331" s="57" t="s">
        <v>23</v>
      </c>
      <c r="C331" s="57" t="s">
        <v>840</v>
      </c>
      <c r="D331" s="63">
        <v>96436268</v>
      </c>
    </row>
    <row r="332" spans="1:4" ht="12.75">
      <c r="A332" s="57" t="s">
        <v>841</v>
      </c>
      <c r="B332" s="57" t="s">
        <v>23</v>
      </c>
      <c r="C332" s="57" t="s">
        <v>842</v>
      </c>
      <c r="D332" s="63">
        <v>390773402</v>
      </c>
    </row>
    <row r="333" spans="1:4" ht="12.75">
      <c r="A333" s="57" t="s">
        <v>843</v>
      </c>
      <c r="B333" s="57" t="s">
        <v>23</v>
      </c>
      <c r="C333" s="57" t="s">
        <v>844</v>
      </c>
      <c r="D333" s="63">
        <v>67356752</v>
      </c>
    </row>
    <row r="334" spans="1:4" ht="12.75">
      <c r="A334" s="57" t="s">
        <v>845</v>
      </c>
      <c r="B334" s="57" t="s">
        <v>23</v>
      </c>
      <c r="C334" s="57" t="s">
        <v>846</v>
      </c>
      <c r="D334" s="63">
        <v>167919406</v>
      </c>
    </row>
    <row r="335" spans="1:4" ht="12.75">
      <c r="A335" s="57" t="s">
        <v>847</v>
      </c>
      <c r="B335" s="57" t="s">
        <v>23</v>
      </c>
      <c r="C335" s="57" t="s">
        <v>848</v>
      </c>
      <c r="D335" s="63">
        <v>92448549</v>
      </c>
    </row>
    <row r="336" spans="1:4" ht="12.75">
      <c r="A336" s="57" t="s">
        <v>849</v>
      </c>
      <c r="B336" s="57" t="s">
        <v>23</v>
      </c>
      <c r="C336" s="57" t="s">
        <v>850</v>
      </c>
      <c r="D336" s="63">
        <v>127866831</v>
      </c>
    </row>
    <row r="337" spans="1:4" ht="12.75">
      <c r="A337" s="57" t="s">
        <v>851</v>
      </c>
      <c r="B337" s="57" t="s">
        <v>23</v>
      </c>
      <c r="C337" s="57" t="s">
        <v>852</v>
      </c>
      <c r="D337" s="63">
        <v>43845511</v>
      </c>
    </row>
    <row r="338" spans="1:4" ht="12.75">
      <c r="A338" s="57" t="s">
        <v>853</v>
      </c>
      <c r="B338" s="57" t="s">
        <v>23</v>
      </c>
      <c r="C338" s="57" t="s">
        <v>854</v>
      </c>
      <c r="D338" s="63">
        <v>129855127</v>
      </c>
    </row>
    <row r="339" spans="1:4" ht="12.75">
      <c r="A339" s="57" t="s">
        <v>855</v>
      </c>
      <c r="B339" s="57" t="s">
        <v>23</v>
      </c>
      <c r="C339" s="57" t="s">
        <v>856</v>
      </c>
      <c r="D339" s="63">
        <v>85393256</v>
      </c>
    </row>
    <row r="340" spans="1:4" ht="12.75">
      <c r="A340" s="57" t="s">
        <v>857</v>
      </c>
      <c r="B340" s="57" t="s">
        <v>23</v>
      </c>
      <c r="C340" s="57" t="s">
        <v>858</v>
      </c>
      <c r="D340" s="63">
        <v>118952499</v>
      </c>
    </row>
    <row r="341" spans="1:4" ht="12.75">
      <c r="A341" s="57" t="s">
        <v>859</v>
      </c>
      <c r="B341" s="57" t="s">
        <v>23</v>
      </c>
      <c r="C341" s="57" t="s">
        <v>860</v>
      </c>
      <c r="D341" s="63">
        <v>124844468</v>
      </c>
    </row>
    <row r="342" spans="1:4" ht="12.75">
      <c r="A342" s="57" t="s">
        <v>861</v>
      </c>
      <c r="B342" s="57" t="s">
        <v>23</v>
      </c>
      <c r="C342" s="57" t="s">
        <v>862</v>
      </c>
      <c r="D342" s="63">
        <v>153701654</v>
      </c>
    </row>
    <row r="343" spans="1:4" ht="12.75">
      <c r="A343" s="57" t="s">
        <v>863</v>
      </c>
      <c r="B343" s="57" t="s">
        <v>23</v>
      </c>
      <c r="C343" s="57" t="s">
        <v>864</v>
      </c>
      <c r="D343" s="63">
        <v>341641885</v>
      </c>
    </row>
    <row r="344" spans="1:4" ht="12.75">
      <c r="A344" s="57" t="s">
        <v>865</v>
      </c>
      <c r="B344" s="57" t="s">
        <v>23</v>
      </c>
      <c r="C344" s="57" t="s">
        <v>51</v>
      </c>
      <c r="D344" s="63">
        <v>88584841</v>
      </c>
    </row>
    <row r="345" spans="1:4" ht="12.75">
      <c r="A345" s="57" t="s">
        <v>866</v>
      </c>
      <c r="B345" s="57" t="s">
        <v>23</v>
      </c>
      <c r="C345" s="57" t="s">
        <v>867</v>
      </c>
      <c r="D345" s="63">
        <v>145450314</v>
      </c>
    </row>
    <row r="346" spans="1:4" ht="12.75">
      <c r="A346" s="57" t="s">
        <v>868</v>
      </c>
      <c r="B346" s="57" t="s">
        <v>23</v>
      </c>
      <c r="C346" s="57" t="s">
        <v>869</v>
      </c>
      <c r="D346" s="63">
        <v>173590456</v>
      </c>
    </row>
    <row r="347" spans="1:4" ht="12.75">
      <c r="A347" s="57" t="s">
        <v>870</v>
      </c>
      <c r="B347" s="57" t="s">
        <v>23</v>
      </c>
      <c r="C347" s="57" t="s">
        <v>871</v>
      </c>
      <c r="D347" s="63">
        <v>69012907</v>
      </c>
    </row>
    <row r="348" spans="1:4" ht="12.75">
      <c r="A348" s="57" t="s">
        <v>872</v>
      </c>
      <c r="B348" s="57" t="s">
        <v>23</v>
      </c>
      <c r="C348" s="57" t="s">
        <v>873</v>
      </c>
      <c r="D348" s="63">
        <v>168541729</v>
      </c>
    </row>
    <row r="349" spans="1:4" ht="12.75">
      <c r="A349" s="57" t="s">
        <v>874</v>
      </c>
      <c r="B349" s="57" t="s">
        <v>23</v>
      </c>
      <c r="C349" s="57" t="s">
        <v>875</v>
      </c>
      <c r="D349" s="63">
        <v>90744764</v>
      </c>
    </row>
    <row r="350" spans="1:4" ht="12.75">
      <c r="A350" s="57" t="s">
        <v>876</v>
      </c>
      <c r="B350" s="57" t="s">
        <v>23</v>
      </c>
      <c r="C350" s="57" t="s">
        <v>877</v>
      </c>
      <c r="D350" s="63">
        <v>154654139</v>
      </c>
    </row>
    <row r="351" spans="1:4" ht="12.75">
      <c r="A351" s="57" t="s">
        <v>878</v>
      </c>
      <c r="B351" s="57" t="s">
        <v>23</v>
      </c>
      <c r="C351" s="57" t="s">
        <v>879</v>
      </c>
      <c r="D351" s="63">
        <v>91078754</v>
      </c>
    </row>
    <row r="352" spans="1:4" ht="12.75">
      <c r="A352" s="57" t="s">
        <v>122</v>
      </c>
      <c r="B352" s="57" t="s">
        <v>25</v>
      </c>
      <c r="C352" s="57" t="s">
        <v>123</v>
      </c>
      <c r="D352" s="63">
        <v>2398207142</v>
      </c>
    </row>
    <row r="353" spans="1:4" ht="12.75">
      <c r="A353" s="57" t="s">
        <v>880</v>
      </c>
      <c r="B353" s="57" t="s">
        <v>25</v>
      </c>
      <c r="C353" s="57" t="s">
        <v>881</v>
      </c>
      <c r="D353" s="63">
        <v>82676322</v>
      </c>
    </row>
    <row r="354" spans="1:4" ht="12.75">
      <c r="A354" s="57" t="s">
        <v>882</v>
      </c>
      <c r="B354" s="57" t="s">
        <v>25</v>
      </c>
      <c r="C354" s="57" t="s">
        <v>2275</v>
      </c>
      <c r="D354" s="63">
        <v>138194200</v>
      </c>
    </row>
    <row r="355" spans="1:4" ht="12.75">
      <c r="A355" s="57" t="s">
        <v>884</v>
      </c>
      <c r="B355" s="57" t="s">
        <v>25</v>
      </c>
      <c r="C355" s="57" t="s">
        <v>885</v>
      </c>
      <c r="D355" s="63">
        <v>233366143</v>
      </c>
    </row>
    <row r="356" spans="1:4" ht="12.75">
      <c r="A356" s="57" t="s">
        <v>886</v>
      </c>
      <c r="B356" s="57" t="s">
        <v>25</v>
      </c>
      <c r="C356" s="57" t="s">
        <v>887</v>
      </c>
      <c r="D356" s="63">
        <v>130345306</v>
      </c>
    </row>
    <row r="357" spans="1:4" ht="12.75">
      <c r="A357" s="57" t="s">
        <v>888</v>
      </c>
      <c r="B357" s="57" t="s">
        <v>25</v>
      </c>
      <c r="C357" s="57" t="s">
        <v>889</v>
      </c>
      <c r="D357" s="63">
        <v>182993597</v>
      </c>
    </row>
    <row r="358" spans="1:4" ht="12.75">
      <c r="A358" s="57" t="s">
        <v>890</v>
      </c>
      <c r="B358" s="57" t="s">
        <v>25</v>
      </c>
      <c r="C358" s="57" t="s">
        <v>891</v>
      </c>
      <c r="D358" s="63">
        <v>167236303</v>
      </c>
    </row>
    <row r="359" spans="1:4" ht="12.75">
      <c r="A359" s="57" t="s">
        <v>892</v>
      </c>
      <c r="B359" s="57" t="s">
        <v>25</v>
      </c>
      <c r="C359" s="57" t="s">
        <v>2276</v>
      </c>
      <c r="D359" s="63">
        <v>196496111</v>
      </c>
    </row>
    <row r="360" spans="1:4" ht="12.75">
      <c r="A360" s="57" t="s">
        <v>894</v>
      </c>
      <c r="B360" s="57" t="s">
        <v>25</v>
      </c>
      <c r="C360" s="57" t="s">
        <v>895</v>
      </c>
      <c r="D360" s="63">
        <v>144364402</v>
      </c>
    </row>
    <row r="361" spans="1:4" ht="12.75">
      <c r="A361" s="57" t="s">
        <v>896</v>
      </c>
      <c r="B361" s="57" t="s">
        <v>25</v>
      </c>
      <c r="C361" s="57" t="s">
        <v>897</v>
      </c>
      <c r="D361" s="63">
        <v>73466493</v>
      </c>
    </row>
    <row r="362" spans="1:4" ht="12.75">
      <c r="A362" s="57" t="s">
        <v>898</v>
      </c>
      <c r="B362" s="57" t="s">
        <v>25</v>
      </c>
      <c r="C362" s="57" t="s">
        <v>899</v>
      </c>
      <c r="D362" s="63">
        <v>231151827</v>
      </c>
    </row>
    <row r="363" spans="1:4" ht="12.75">
      <c r="A363" s="57" t="s">
        <v>900</v>
      </c>
      <c r="B363" s="57" t="s">
        <v>25</v>
      </c>
      <c r="C363" s="57" t="s">
        <v>2277</v>
      </c>
      <c r="D363" s="63">
        <v>147693354</v>
      </c>
    </row>
    <row r="364" spans="1:4" ht="12.75">
      <c r="A364" s="57" t="s">
        <v>902</v>
      </c>
      <c r="B364" s="57" t="s">
        <v>25</v>
      </c>
      <c r="C364" s="57" t="s">
        <v>2278</v>
      </c>
      <c r="D364" s="63">
        <v>377060795</v>
      </c>
    </row>
    <row r="365" spans="1:4" ht="12.75">
      <c r="A365" s="57" t="s">
        <v>904</v>
      </c>
      <c r="B365" s="57" t="s">
        <v>25</v>
      </c>
      <c r="C365" s="57" t="s">
        <v>905</v>
      </c>
      <c r="D365" s="63">
        <v>249426931</v>
      </c>
    </row>
    <row r="366" spans="1:4" ht="12.75">
      <c r="A366" s="57" t="s">
        <v>906</v>
      </c>
      <c r="B366" s="57" t="s">
        <v>25</v>
      </c>
      <c r="C366" s="57" t="s">
        <v>907</v>
      </c>
      <c r="D366" s="63">
        <v>111660994</v>
      </c>
    </row>
    <row r="367" spans="1:4" ht="12.75">
      <c r="A367" s="57" t="s">
        <v>908</v>
      </c>
      <c r="B367" s="57" t="s">
        <v>25</v>
      </c>
      <c r="C367" s="57" t="s">
        <v>449</v>
      </c>
      <c r="D367" s="63">
        <v>127854997</v>
      </c>
    </row>
    <row r="368" spans="1:4" ht="12.75">
      <c r="A368" s="57" t="s">
        <v>124</v>
      </c>
      <c r="B368" s="57" t="s">
        <v>27</v>
      </c>
      <c r="C368" s="57" t="s">
        <v>125</v>
      </c>
      <c r="D368" s="63">
        <v>3121887478</v>
      </c>
    </row>
    <row r="369" spans="1:4" ht="12.75">
      <c r="A369" s="57" t="s">
        <v>909</v>
      </c>
      <c r="B369" s="57" t="s">
        <v>27</v>
      </c>
      <c r="C369" s="57" t="s">
        <v>910</v>
      </c>
      <c r="D369" s="63">
        <v>246159070</v>
      </c>
    </row>
    <row r="370" spans="1:4" ht="12.75">
      <c r="A370" s="57" t="s">
        <v>911</v>
      </c>
      <c r="B370" s="57" t="s">
        <v>27</v>
      </c>
      <c r="C370" s="57" t="s">
        <v>261</v>
      </c>
      <c r="D370" s="63">
        <v>264952105</v>
      </c>
    </row>
    <row r="371" spans="1:4" ht="12.75">
      <c r="A371" s="57" t="s">
        <v>912</v>
      </c>
      <c r="B371" s="57" t="s">
        <v>27</v>
      </c>
      <c r="C371" s="57" t="s">
        <v>913</v>
      </c>
      <c r="D371" s="63">
        <v>216921849</v>
      </c>
    </row>
    <row r="372" spans="1:4" ht="12.75">
      <c r="A372" s="57" t="s">
        <v>914</v>
      </c>
      <c r="B372" s="57" t="s">
        <v>27</v>
      </c>
      <c r="C372" s="57" t="s">
        <v>19</v>
      </c>
      <c r="D372" s="63">
        <v>355565937</v>
      </c>
    </row>
    <row r="373" spans="1:4" ht="12.75">
      <c r="A373" s="57" t="s">
        <v>915</v>
      </c>
      <c r="B373" s="57" t="s">
        <v>27</v>
      </c>
      <c r="C373" s="57" t="s">
        <v>916</v>
      </c>
      <c r="D373" s="63">
        <v>214537949</v>
      </c>
    </row>
    <row r="374" spans="1:4" ht="12.75">
      <c r="A374" s="57" t="s">
        <v>917</v>
      </c>
      <c r="B374" s="57" t="s">
        <v>27</v>
      </c>
      <c r="C374" s="57" t="s">
        <v>918</v>
      </c>
      <c r="D374" s="63">
        <v>280333184</v>
      </c>
    </row>
    <row r="375" spans="1:4" ht="12.75">
      <c r="A375" s="57" t="s">
        <v>919</v>
      </c>
      <c r="B375" s="57" t="s">
        <v>27</v>
      </c>
      <c r="C375" s="57" t="s">
        <v>920</v>
      </c>
      <c r="D375" s="63">
        <v>256329859</v>
      </c>
    </row>
    <row r="376" spans="1:4" ht="12.75">
      <c r="A376" s="57" t="s">
        <v>921</v>
      </c>
      <c r="B376" s="57" t="s">
        <v>27</v>
      </c>
      <c r="C376" s="57" t="s">
        <v>922</v>
      </c>
      <c r="D376" s="63">
        <v>176772396</v>
      </c>
    </row>
    <row r="377" spans="1:4" ht="12.75">
      <c r="A377" s="57" t="s">
        <v>923</v>
      </c>
      <c r="B377" s="57" t="s">
        <v>27</v>
      </c>
      <c r="C377" s="57" t="s">
        <v>924</v>
      </c>
      <c r="D377" s="63">
        <v>201151807</v>
      </c>
    </row>
    <row r="378" spans="1:4" ht="12.75">
      <c r="A378" s="57" t="s">
        <v>925</v>
      </c>
      <c r="B378" s="57" t="s">
        <v>27</v>
      </c>
      <c r="C378" s="57" t="s">
        <v>926</v>
      </c>
      <c r="D378" s="63">
        <v>370757670</v>
      </c>
    </row>
    <row r="379" spans="1:4" ht="12.75">
      <c r="A379" s="57" t="s">
        <v>927</v>
      </c>
      <c r="B379" s="57" t="s">
        <v>27</v>
      </c>
      <c r="C379" s="57" t="s">
        <v>123</v>
      </c>
      <c r="D379" s="63">
        <v>91288961</v>
      </c>
    </row>
    <row r="380" spans="1:4" ht="12.75">
      <c r="A380" s="57" t="s">
        <v>928</v>
      </c>
      <c r="B380" s="57" t="s">
        <v>27</v>
      </c>
      <c r="C380" s="57" t="s">
        <v>2279</v>
      </c>
      <c r="D380" s="63">
        <v>111586739</v>
      </c>
    </row>
    <row r="381" spans="1:4" ht="12.75">
      <c r="A381" s="57" t="s">
        <v>930</v>
      </c>
      <c r="B381" s="57" t="s">
        <v>27</v>
      </c>
      <c r="C381" s="57" t="s">
        <v>931</v>
      </c>
      <c r="D381" s="63">
        <v>274427880</v>
      </c>
    </row>
    <row r="382" spans="1:4" ht="12.75">
      <c r="A382" s="57" t="s">
        <v>932</v>
      </c>
      <c r="B382" s="57" t="s">
        <v>27</v>
      </c>
      <c r="C382" s="57" t="s">
        <v>933</v>
      </c>
      <c r="D382" s="63">
        <v>237701862</v>
      </c>
    </row>
    <row r="383" spans="1:4" ht="12.75">
      <c r="A383" s="57" t="s">
        <v>934</v>
      </c>
      <c r="B383" s="57" t="s">
        <v>27</v>
      </c>
      <c r="C383" s="57" t="s">
        <v>935</v>
      </c>
      <c r="D383" s="63">
        <v>202698973</v>
      </c>
    </row>
    <row r="384" spans="1:4" ht="12.75">
      <c r="A384" s="57" t="s">
        <v>936</v>
      </c>
      <c r="B384" s="57" t="s">
        <v>27</v>
      </c>
      <c r="C384" s="57" t="s">
        <v>937</v>
      </c>
      <c r="D384" s="63">
        <v>128980932</v>
      </c>
    </row>
    <row r="385" spans="1:4" ht="12.75">
      <c r="A385" s="57" t="s">
        <v>938</v>
      </c>
      <c r="B385" s="57" t="s">
        <v>27</v>
      </c>
      <c r="C385" s="57" t="s">
        <v>939</v>
      </c>
      <c r="D385" s="63">
        <v>234614005</v>
      </c>
    </row>
    <row r="386" spans="1:4" ht="12.75">
      <c r="A386" s="57" t="s">
        <v>940</v>
      </c>
      <c r="B386" s="57" t="s">
        <v>27</v>
      </c>
      <c r="C386" s="57" t="s">
        <v>2280</v>
      </c>
      <c r="D386" s="63">
        <v>167592109</v>
      </c>
    </row>
    <row r="387" spans="1:4" ht="12.75">
      <c r="A387" s="57" t="s">
        <v>942</v>
      </c>
      <c r="B387" s="57" t="s">
        <v>27</v>
      </c>
      <c r="C387" s="57" t="s">
        <v>943</v>
      </c>
      <c r="D387" s="63">
        <v>196520681</v>
      </c>
    </row>
    <row r="388" spans="1:4" ht="12.75">
      <c r="A388" s="57" t="s">
        <v>944</v>
      </c>
      <c r="B388" s="57" t="s">
        <v>27</v>
      </c>
      <c r="C388" s="57" t="s">
        <v>945</v>
      </c>
      <c r="D388" s="63">
        <v>183324375</v>
      </c>
    </row>
    <row r="389" spans="1:4" ht="12.75">
      <c r="A389" s="57" t="s">
        <v>946</v>
      </c>
      <c r="B389" s="57" t="s">
        <v>27</v>
      </c>
      <c r="C389" s="57" t="s">
        <v>546</v>
      </c>
      <c r="D389" s="63">
        <v>217119016</v>
      </c>
    </row>
    <row r="390" spans="1:4" ht="12.75">
      <c r="A390" s="57" t="s">
        <v>947</v>
      </c>
      <c r="B390" s="57" t="s">
        <v>27</v>
      </c>
      <c r="C390" s="57" t="s">
        <v>948</v>
      </c>
      <c r="D390" s="63">
        <v>73388326</v>
      </c>
    </row>
    <row r="391" spans="1:4" ht="12.75">
      <c r="A391" s="57" t="s">
        <v>949</v>
      </c>
      <c r="B391" s="57" t="s">
        <v>27</v>
      </c>
      <c r="C391" s="57" t="s">
        <v>714</v>
      </c>
      <c r="D391" s="63">
        <v>284225629</v>
      </c>
    </row>
    <row r="392" spans="1:4" ht="12.75">
      <c r="A392" s="57" t="s">
        <v>950</v>
      </c>
      <c r="B392" s="57" t="s">
        <v>27</v>
      </c>
      <c r="C392" s="57" t="s">
        <v>2281</v>
      </c>
      <c r="D392" s="63">
        <v>253826905</v>
      </c>
    </row>
    <row r="393" spans="1:4" ht="12.75">
      <c r="A393" s="57" t="s">
        <v>952</v>
      </c>
      <c r="B393" s="57" t="s">
        <v>27</v>
      </c>
      <c r="C393" s="57" t="s">
        <v>953</v>
      </c>
      <c r="D393" s="63">
        <v>169114504</v>
      </c>
    </row>
    <row r="394" spans="1:4" ht="12.75">
      <c r="A394" s="57" t="s">
        <v>954</v>
      </c>
      <c r="B394" s="57" t="s">
        <v>27</v>
      </c>
      <c r="C394" s="57" t="s">
        <v>955</v>
      </c>
      <c r="D394" s="63">
        <v>250089762</v>
      </c>
    </row>
    <row r="395" spans="1:4" ht="12.75">
      <c r="A395" s="57" t="s">
        <v>956</v>
      </c>
      <c r="B395" s="57" t="s">
        <v>27</v>
      </c>
      <c r="C395" s="57" t="s">
        <v>957</v>
      </c>
      <c r="D395" s="63">
        <v>207426894</v>
      </c>
    </row>
    <row r="396" spans="1:4" ht="12.75">
      <c r="A396" s="57" t="s">
        <v>958</v>
      </c>
      <c r="B396" s="57" t="s">
        <v>27</v>
      </c>
      <c r="C396" s="57" t="s">
        <v>959</v>
      </c>
      <c r="D396" s="63">
        <v>172217664</v>
      </c>
    </row>
    <row r="397" spans="1:4" ht="12.75">
      <c r="A397" s="57" t="s">
        <v>960</v>
      </c>
      <c r="B397" s="57" t="s">
        <v>27</v>
      </c>
      <c r="C397" s="57" t="s">
        <v>961</v>
      </c>
      <c r="D397" s="63">
        <v>140817737</v>
      </c>
    </row>
    <row r="398" spans="1:4" ht="12.75">
      <c r="A398" s="57" t="s">
        <v>962</v>
      </c>
      <c r="B398" s="57" t="s">
        <v>27</v>
      </c>
      <c r="C398" s="57" t="s">
        <v>963</v>
      </c>
      <c r="D398" s="63">
        <v>149374800</v>
      </c>
    </row>
    <row r="399" spans="1:4" ht="12.75">
      <c r="A399" s="57" t="s">
        <v>964</v>
      </c>
      <c r="B399" s="57" t="s">
        <v>27</v>
      </c>
      <c r="C399" s="57" t="s">
        <v>2282</v>
      </c>
      <c r="D399" s="63">
        <v>443766967</v>
      </c>
    </row>
    <row r="400" spans="1:4" ht="12.75">
      <c r="A400" s="57" t="s">
        <v>966</v>
      </c>
      <c r="B400" s="57" t="s">
        <v>27</v>
      </c>
      <c r="C400" s="57" t="s">
        <v>2283</v>
      </c>
      <c r="D400" s="63">
        <v>148428136</v>
      </c>
    </row>
    <row r="401" spans="1:4" ht="12.75">
      <c r="A401" s="57" t="s">
        <v>967</v>
      </c>
      <c r="B401" s="57" t="s">
        <v>27</v>
      </c>
      <c r="C401" s="57" t="s">
        <v>968</v>
      </c>
      <c r="D401" s="63">
        <v>275811550</v>
      </c>
    </row>
    <row r="402" spans="1:4" ht="12.75">
      <c r="A402" s="57" t="s">
        <v>969</v>
      </c>
      <c r="B402" s="57" t="s">
        <v>27</v>
      </c>
      <c r="C402" s="57" t="s">
        <v>970</v>
      </c>
      <c r="D402" s="63">
        <v>153314509</v>
      </c>
    </row>
    <row r="403" spans="1:4" ht="12.75">
      <c r="A403" s="57" t="s">
        <v>971</v>
      </c>
      <c r="B403" s="57" t="s">
        <v>27</v>
      </c>
      <c r="C403" s="57" t="s">
        <v>972</v>
      </c>
      <c r="D403" s="63">
        <v>184203147</v>
      </c>
    </row>
    <row r="404" spans="1:4" ht="12.75">
      <c r="A404" s="57" t="s">
        <v>973</v>
      </c>
      <c r="B404" s="57" t="s">
        <v>27</v>
      </c>
      <c r="C404" s="57" t="s">
        <v>55</v>
      </c>
      <c r="D404" s="63">
        <v>136027668</v>
      </c>
    </row>
    <row r="405" spans="1:4" ht="12.75">
      <c r="A405" s="57" t="s">
        <v>974</v>
      </c>
      <c r="B405" s="57" t="s">
        <v>27</v>
      </c>
      <c r="C405" s="57" t="s">
        <v>975</v>
      </c>
      <c r="D405" s="63">
        <v>206298257</v>
      </c>
    </row>
    <row r="406" spans="1:4" ht="12.75">
      <c r="A406" s="57" t="s">
        <v>976</v>
      </c>
      <c r="B406" s="57" t="s">
        <v>27</v>
      </c>
      <c r="C406" s="57" t="s">
        <v>977</v>
      </c>
      <c r="D406" s="63">
        <v>257047717</v>
      </c>
    </row>
    <row r="407" spans="1:4" ht="12.75">
      <c r="A407" s="57" t="s">
        <v>978</v>
      </c>
      <c r="B407" s="57" t="s">
        <v>27</v>
      </c>
      <c r="C407" s="57" t="s">
        <v>979</v>
      </c>
      <c r="D407" s="63">
        <v>234031552</v>
      </c>
    </row>
    <row r="408" spans="1:4" ht="12.75">
      <c r="A408" s="57" t="s">
        <v>980</v>
      </c>
      <c r="B408" s="57" t="s">
        <v>27</v>
      </c>
      <c r="C408" s="57" t="s">
        <v>981</v>
      </c>
      <c r="D408" s="63">
        <v>191266951</v>
      </c>
    </row>
    <row r="409" spans="1:4" ht="12.75">
      <c r="A409" s="57" t="s">
        <v>982</v>
      </c>
      <c r="B409" s="57" t="s">
        <v>27</v>
      </c>
      <c r="C409" s="57" t="s">
        <v>983</v>
      </c>
      <c r="D409" s="63">
        <v>123349736</v>
      </c>
    </row>
    <row r="410" spans="1:4" ht="12.75">
      <c r="A410" s="57" t="s">
        <v>126</v>
      </c>
      <c r="B410" s="57" t="s">
        <v>29</v>
      </c>
      <c r="C410" s="57" t="s">
        <v>127</v>
      </c>
      <c r="D410" s="63">
        <v>5078705865</v>
      </c>
    </row>
    <row r="411" spans="1:4" ht="12.75">
      <c r="A411" s="57" t="s">
        <v>984</v>
      </c>
      <c r="B411" s="57" t="s">
        <v>29</v>
      </c>
      <c r="C411" s="57" t="s">
        <v>985</v>
      </c>
      <c r="D411" s="63">
        <v>506216908</v>
      </c>
    </row>
    <row r="412" spans="1:4" ht="12.75">
      <c r="A412" s="57" t="s">
        <v>986</v>
      </c>
      <c r="B412" s="57" t="s">
        <v>29</v>
      </c>
      <c r="C412" s="57" t="s">
        <v>987</v>
      </c>
      <c r="D412" s="63">
        <v>418650578</v>
      </c>
    </row>
    <row r="413" spans="1:4" ht="12.75">
      <c r="A413" s="57" t="s">
        <v>988</v>
      </c>
      <c r="B413" s="57" t="s">
        <v>29</v>
      </c>
      <c r="C413" s="57" t="s">
        <v>989</v>
      </c>
      <c r="D413" s="63">
        <v>221823411</v>
      </c>
    </row>
    <row r="414" spans="1:4" ht="12.75">
      <c r="A414" s="57" t="s">
        <v>990</v>
      </c>
      <c r="B414" s="57" t="s">
        <v>29</v>
      </c>
      <c r="C414" s="57" t="s">
        <v>991</v>
      </c>
      <c r="D414" s="63">
        <v>173595609</v>
      </c>
    </row>
    <row r="415" spans="1:4" ht="12.75">
      <c r="A415" s="57" t="s">
        <v>992</v>
      </c>
      <c r="B415" s="57" t="s">
        <v>29</v>
      </c>
      <c r="C415" s="57" t="s">
        <v>993</v>
      </c>
      <c r="D415" s="63">
        <v>242888514</v>
      </c>
    </row>
    <row r="416" spans="1:4" ht="12.75">
      <c r="A416" s="57" t="s">
        <v>994</v>
      </c>
      <c r="B416" s="57" t="s">
        <v>29</v>
      </c>
      <c r="C416" s="57" t="s">
        <v>995</v>
      </c>
      <c r="D416" s="63">
        <v>311241752</v>
      </c>
    </row>
    <row r="417" spans="1:4" ht="12.75">
      <c r="A417" s="57" t="s">
        <v>996</v>
      </c>
      <c r="B417" s="57" t="s">
        <v>29</v>
      </c>
      <c r="C417" s="57" t="s">
        <v>997</v>
      </c>
      <c r="D417" s="63">
        <v>233465254</v>
      </c>
    </row>
    <row r="418" spans="1:4" ht="12.75">
      <c r="A418" s="57" t="s">
        <v>998</v>
      </c>
      <c r="B418" s="57" t="s">
        <v>29</v>
      </c>
      <c r="C418" s="57" t="s">
        <v>999</v>
      </c>
      <c r="D418" s="63">
        <v>228774674</v>
      </c>
    </row>
    <row r="419" spans="1:4" ht="12.75">
      <c r="A419" s="57" t="s">
        <v>1000</v>
      </c>
      <c r="B419" s="57" t="s">
        <v>29</v>
      </c>
      <c r="C419" s="57" t="s">
        <v>1001</v>
      </c>
      <c r="D419" s="63">
        <v>217603911</v>
      </c>
    </row>
    <row r="420" spans="1:4" ht="12.75">
      <c r="A420" s="57" t="s">
        <v>1002</v>
      </c>
      <c r="B420" s="57" t="s">
        <v>29</v>
      </c>
      <c r="C420" s="57" t="s">
        <v>1003</v>
      </c>
      <c r="D420" s="63">
        <v>226453747</v>
      </c>
    </row>
    <row r="421" spans="1:4" ht="12.75">
      <c r="A421" s="57" t="s">
        <v>1004</v>
      </c>
      <c r="B421" s="57" t="s">
        <v>29</v>
      </c>
      <c r="C421" s="57" t="s">
        <v>1005</v>
      </c>
      <c r="D421" s="63">
        <v>135203225</v>
      </c>
    </row>
    <row r="422" spans="1:4" ht="12.75">
      <c r="A422" s="57" t="s">
        <v>1006</v>
      </c>
      <c r="B422" s="57" t="s">
        <v>29</v>
      </c>
      <c r="C422" s="57" t="s">
        <v>1007</v>
      </c>
      <c r="D422" s="63">
        <v>108745135</v>
      </c>
    </row>
    <row r="423" spans="1:4" ht="12.75">
      <c r="A423" s="57" t="s">
        <v>1008</v>
      </c>
      <c r="B423" s="57" t="s">
        <v>29</v>
      </c>
      <c r="C423" s="57" t="s">
        <v>1009</v>
      </c>
      <c r="D423" s="63">
        <v>160931564</v>
      </c>
    </row>
    <row r="424" spans="1:4" ht="12.75">
      <c r="A424" s="57" t="s">
        <v>1010</v>
      </c>
      <c r="B424" s="57" t="s">
        <v>29</v>
      </c>
      <c r="C424" s="57" t="s">
        <v>2284</v>
      </c>
      <c r="D424" s="63">
        <v>229028343</v>
      </c>
    </row>
    <row r="425" spans="1:4" ht="12.75">
      <c r="A425" s="57" t="s">
        <v>1012</v>
      </c>
      <c r="B425" s="57" t="s">
        <v>29</v>
      </c>
      <c r="C425" s="57" t="s">
        <v>2285</v>
      </c>
      <c r="D425" s="63">
        <v>136152870</v>
      </c>
    </row>
    <row r="426" spans="1:4" ht="12.75">
      <c r="A426" s="57" t="s">
        <v>1014</v>
      </c>
      <c r="B426" s="57" t="s">
        <v>29</v>
      </c>
      <c r="C426" s="57" t="s">
        <v>1015</v>
      </c>
      <c r="D426" s="63">
        <v>194100620</v>
      </c>
    </row>
    <row r="427" spans="1:4" ht="12.75">
      <c r="A427" s="57" t="s">
        <v>1016</v>
      </c>
      <c r="B427" s="57" t="s">
        <v>29</v>
      </c>
      <c r="C427" s="57" t="s">
        <v>1017</v>
      </c>
      <c r="D427" s="63">
        <v>178711012</v>
      </c>
    </row>
    <row r="428" spans="1:4" ht="12.75">
      <c r="A428" s="57" t="s">
        <v>1018</v>
      </c>
      <c r="B428" s="57" t="s">
        <v>29</v>
      </c>
      <c r="C428" s="57" t="s">
        <v>1019</v>
      </c>
      <c r="D428" s="63">
        <v>292927177</v>
      </c>
    </row>
    <row r="429" spans="1:4" ht="12.75">
      <c r="A429" s="57" t="s">
        <v>1020</v>
      </c>
      <c r="B429" s="57" t="s">
        <v>29</v>
      </c>
      <c r="C429" s="57" t="s">
        <v>1021</v>
      </c>
      <c r="D429" s="63">
        <v>148842930</v>
      </c>
    </row>
    <row r="430" spans="1:4" ht="12.75">
      <c r="A430" s="57" t="s">
        <v>1022</v>
      </c>
      <c r="B430" s="57" t="s">
        <v>29</v>
      </c>
      <c r="C430" s="57" t="s">
        <v>2286</v>
      </c>
      <c r="D430" s="63">
        <v>227311004</v>
      </c>
    </row>
    <row r="431" spans="1:4" ht="12.75">
      <c r="A431" s="57" t="s">
        <v>1024</v>
      </c>
      <c r="B431" s="57" t="s">
        <v>29</v>
      </c>
      <c r="C431" s="57" t="s">
        <v>1025</v>
      </c>
      <c r="D431" s="63">
        <v>177973168</v>
      </c>
    </row>
    <row r="432" spans="1:4" ht="12.75">
      <c r="A432" s="57" t="s">
        <v>1026</v>
      </c>
      <c r="B432" s="57" t="s">
        <v>29</v>
      </c>
      <c r="C432" s="57" t="s">
        <v>1027</v>
      </c>
      <c r="D432" s="63">
        <v>161320513</v>
      </c>
    </row>
    <row r="433" spans="1:4" ht="12.75">
      <c r="A433" s="57" t="s">
        <v>1028</v>
      </c>
      <c r="B433" s="57" t="s">
        <v>29</v>
      </c>
      <c r="C433" s="57" t="s">
        <v>1029</v>
      </c>
      <c r="D433" s="63">
        <v>155294370</v>
      </c>
    </row>
    <row r="434" spans="1:4" ht="12.75">
      <c r="A434" s="57" t="s">
        <v>1030</v>
      </c>
      <c r="B434" s="57" t="s">
        <v>29</v>
      </c>
      <c r="C434" s="57" t="s">
        <v>1031</v>
      </c>
      <c r="D434" s="63">
        <v>183813115</v>
      </c>
    </row>
    <row r="435" spans="1:4" ht="12.75">
      <c r="A435" s="57" t="s">
        <v>128</v>
      </c>
      <c r="B435" s="57" t="s">
        <v>31</v>
      </c>
      <c r="C435" s="57" t="s">
        <v>129</v>
      </c>
      <c r="D435" s="63">
        <v>5569338883</v>
      </c>
    </row>
    <row r="436" spans="1:4" ht="12.75">
      <c r="A436" s="57" t="s">
        <v>1032</v>
      </c>
      <c r="B436" s="57" t="s">
        <v>31</v>
      </c>
      <c r="C436" s="57" t="s">
        <v>1033</v>
      </c>
      <c r="D436" s="63">
        <v>360412294</v>
      </c>
    </row>
    <row r="437" spans="1:4" ht="12.75">
      <c r="A437" s="57" t="s">
        <v>1034</v>
      </c>
      <c r="B437" s="57" t="s">
        <v>31</v>
      </c>
      <c r="C437" s="57" t="s">
        <v>611</v>
      </c>
      <c r="D437" s="63">
        <v>201627091</v>
      </c>
    </row>
    <row r="438" spans="1:4" ht="12.75">
      <c r="A438" s="57" t="s">
        <v>1035</v>
      </c>
      <c r="B438" s="57" t="s">
        <v>31</v>
      </c>
      <c r="C438" s="57" t="s">
        <v>1036</v>
      </c>
      <c r="D438" s="63">
        <v>241417574</v>
      </c>
    </row>
    <row r="439" spans="1:4" ht="12.75">
      <c r="A439" s="57" t="s">
        <v>1037</v>
      </c>
      <c r="B439" s="57" t="s">
        <v>31</v>
      </c>
      <c r="C439" s="57" t="s">
        <v>1038</v>
      </c>
      <c r="D439" s="63">
        <v>505348861</v>
      </c>
    </row>
    <row r="440" spans="1:4" ht="12.75">
      <c r="A440" s="57" t="s">
        <v>1039</v>
      </c>
      <c r="B440" s="57" t="s">
        <v>31</v>
      </c>
      <c r="C440" s="57" t="s">
        <v>1040</v>
      </c>
      <c r="D440" s="63">
        <v>170066519</v>
      </c>
    </row>
    <row r="441" spans="1:4" ht="12.75">
      <c r="A441" s="57" t="s">
        <v>1041</v>
      </c>
      <c r="B441" s="57" t="s">
        <v>31</v>
      </c>
      <c r="C441" s="57" t="s">
        <v>1042</v>
      </c>
      <c r="D441" s="63">
        <v>329501383</v>
      </c>
    </row>
    <row r="442" spans="1:4" ht="12.75">
      <c r="A442" s="57" t="s">
        <v>1043</v>
      </c>
      <c r="B442" s="57" t="s">
        <v>31</v>
      </c>
      <c r="C442" s="57" t="s">
        <v>1044</v>
      </c>
      <c r="D442" s="63">
        <v>420481196</v>
      </c>
    </row>
    <row r="443" spans="1:4" ht="12.75">
      <c r="A443" s="57" t="s">
        <v>1045</v>
      </c>
      <c r="B443" s="57" t="s">
        <v>31</v>
      </c>
      <c r="C443" s="57" t="s">
        <v>1046</v>
      </c>
      <c r="D443" s="63">
        <v>174571400</v>
      </c>
    </row>
    <row r="444" spans="1:4" ht="12.75">
      <c r="A444" s="57" t="s">
        <v>1047</v>
      </c>
      <c r="B444" s="57" t="s">
        <v>31</v>
      </c>
      <c r="C444" s="57" t="s">
        <v>1048</v>
      </c>
      <c r="D444" s="63">
        <v>145289092</v>
      </c>
    </row>
    <row r="445" spans="1:4" ht="12.75">
      <c r="A445" s="57" t="s">
        <v>130</v>
      </c>
      <c r="B445" s="57" t="s">
        <v>31</v>
      </c>
      <c r="C445" s="57" t="s">
        <v>131</v>
      </c>
      <c r="D445" s="63">
        <v>2059324122</v>
      </c>
    </row>
    <row r="446" spans="1:4" ht="12.75">
      <c r="A446" s="57" t="s">
        <v>1049</v>
      </c>
      <c r="B446" s="57" t="s">
        <v>31</v>
      </c>
      <c r="C446" s="57" t="s">
        <v>1050</v>
      </c>
      <c r="D446" s="63">
        <v>222195813</v>
      </c>
    </row>
    <row r="447" spans="1:4" ht="12.75">
      <c r="A447" s="57" t="s">
        <v>1051</v>
      </c>
      <c r="B447" s="57" t="s">
        <v>31</v>
      </c>
      <c r="C447" s="57" t="s">
        <v>1052</v>
      </c>
      <c r="D447" s="63">
        <v>172985728</v>
      </c>
    </row>
    <row r="448" spans="1:4" ht="12.75">
      <c r="A448" s="57" t="s">
        <v>1053</v>
      </c>
      <c r="B448" s="57" t="s">
        <v>31</v>
      </c>
      <c r="C448" s="57" t="s">
        <v>1054</v>
      </c>
      <c r="D448" s="63">
        <v>460989988</v>
      </c>
    </row>
    <row r="449" spans="1:4" ht="12.75">
      <c r="A449" s="57" t="s">
        <v>1055</v>
      </c>
      <c r="B449" s="57" t="s">
        <v>31</v>
      </c>
      <c r="C449" s="57" t="s">
        <v>1056</v>
      </c>
      <c r="D449" s="63">
        <v>246525535</v>
      </c>
    </row>
    <row r="450" spans="1:4" ht="12.75">
      <c r="A450" s="57" t="s">
        <v>1057</v>
      </c>
      <c r="B450" s="57" t="s">
        <v>31</v>
      </c>
      <c r="C450" s="57" t="s">
        <v>1058</v>
      </c>
      <c r="D450" s="63">
        <v>430008340</v>
      </c>
    </row>
    <row r="451" spans="1:4" ht="12.75">
      <c r="A451" s="57" t="s">
        <v>1059</v>
      </c>
      <c r="B451" s="57" t="s">
        <v>31</v>
      </c>
      <c r="C451" s="57" t="s">
        <v>1060</v>
      </c>
      <c r="D451" s="63">
        <v>259796979</v>
      </c>
    </row>
    <row r="452" spans="1:4" ht="12.75">
      <c r="A452" s="57" t="s">
        <v>1061</v>
      </c>
      <c r="B452" s="57" t="s">
        <v>31</v>
      </c>
      <c r="C452" s="57" t="s">
        <v>1062</v>
      </c>
      <c r="D452" s="63">
        <v>247313772</v>
      </c>
    </row>
    <row r="453" spans="1:4" ht="12.75">
      <c r="A453" s="57" t="s">
        <v>1063</v>
      </c>
      <c r="B453" s="57" t="s">
        <v>31</v>
      </c>
      <c r="C453" s="57" t="s">
        <v>1064</v>
      </c>
      <c r="D453" s="63">
        <v>292527189</v>
      </c>
    </row>
    <row r="454" spans="1:4" ht="12.75">
      <c r="A454" s="57" t="s">
        <v>1065</v>
      </c>
      <c r="B454" s="57" t="s">
        <v>31</v>
      </c>
      <c r="C454" s="57" t="s">
        <v>1066</v>
      </c>
      <c r="D454" s="63">
        <v>180607800</v>
      </c>
    </row>
    <row r="455" spans="1:4" ht="12.75">
      <c r="A455" s="57" t="s">
        <v>132</v>
      </c>
      <c r="B455" s="57" t="s">
        <v>31</v>
      </c>
      <c r="C455" s="57" t="s">
        <v>133</v>
      </c>
      <c r="D455" s="63">
        <v>1583270575</v>
      </c>
    </row>
    <row r="456" spans="1:4" ht="12.75">
      <c r="A456" s="57" t="s">
        <v>1067</v>
      </c>
      <c r="B456" s="57" t="s">
        <v>31</v>
      </c>
      <c r="C456" s="57" t="s">
        <v>2287</v>
      </c>
      <c r="D456" s="63">
        <v>455712107</v>
      </c>
    </row>
    <row r="457" spans="1:4" ht="12.75">
      <c r="A457" s="57" t="s">
        <v>1069</v>
      </c>
      <c r="B457" s="57" t="s">
        <v>31</v>
      </c>
      <c r="C457" s="57" t="s">
        <v>1070</v>
      </c>
      <c r="D457" s="63">
        <v>249258262</v>
      </c>
    </row>
    <row r="458" spans="1:4" ht="12.75">
      <c r="A458" s="57" t="s">
        <v>1071</v>
      </c>
      <c r="B458" s="57" t="s">
        <v>31</v>
      </c>
      <c r="C458" s="57" t="s">
        <v>2288</v>
      </c>
      <c r="D458" s="63">
        <v>277198286</v>
      </c>
    </row>
    <row r="459" spans="1:4" ht="12.75">
      <c r="A459" s="57" t="s">
        <v>1073</v>
      </c>
      <c r="B459" s="57" t="s">
        <v>31</v>
      </c>
      <c r="C459" s="57" t="s">
        <v>397</v>
      </c>
      <c r="D459" s="63">
        <v>191783174</v>
      </c>
    </row>
    <row r="460" spans="1:4" ht="12.75">
      <c r="A460" s="57" t="s">
        <v>1074</v>
      </c>
      <c r="B460" s="57" t="s">
        <v>31</v>
      </c>
      <c r="C460" s="57" t="s">
        <v>2289</v>
      </c>
      <c r="D460" s="63">
        <v>141541233</v>
      </c>
    </row>
    <row r="461" spans="1:4" ht="12.75">
      <c r="A461" s="57" t="s">
        <v>1076</v>
      </c>
      <c r="B461" s="57" t="s">
        <v>31</v>
      </c>
      <c r="C461" s="57" t="s">
        <v>1077</v>
      </c>
      <c r="D461" s="63">
        <v>302420799</v>
      </c>
    </row>
    <row r="462" spans="1:4" ht="12.75">
      <c r="A462" s="57" t="s">
        <v>1078</v>
      </c>
      <c r="B462" s="57" t="s">
        <v>31</v>
      </c>
      <c r="C462" s="57" t="s">
        <v>1079</v>
      </c>
      <c r="D462" s="63">
        <v>708275378</v>
      </c>
    </row>
    <row r="463" spans="1:4" ht="12.75">
      <c r="A463" s="57" t="s">
        <v>1080</v>
      </c>
      <c r="B463" s="57" t="s">
        <v>31</v>
      </c>
      <c r="C463" s="57" t="s">
        <v>2290</v>
      </c>
      <c r="D463" s="63">
        <v>332694262</v>
      </c>
    </row>
    <row r="464" spans="1:4" ht="12.75">
      <c r="A464" s="57" t="s">
        <v>1082</v>
      </c>
      <c r="B464" s="57" t="s">
        <v>31</v>
      </c>
      <c r="C464" s="57" t="s">
        <v>1083</v>
      </c>
      <c r="D464" s="63">
        <v>305904927</v>
      </c>
    </row>
    <row r="465" spans="1:4" ht="12.75">
      <c r="A465" s="57" t="s">
        <v>1084</v>
      </c>
      <c r="B465" s="57" t="s">
        <v>33</v>
      </c>
      <c r="C465" s="57" t="s">
        <v>1085</v>
      </c>
      <c r="D465" s="63">
        <v>80056527</v>
      </c>
    </row>
    <row r="466" spans="1:4" ht="12.75">
      <c r="A466" s="57" t="s">
        <v>1086</v>
      </c>
      <c r="B466" s="57" t="s">
        <v>33</v>
      </c>
      <c r="C466" s="57" t="s">
        <v>1087</v>
      </c>
      <c r="D466" s="63">
        <v>55689120</v>
      </c>
    </row>
    <row r="467" spans="1:4" ht="12.75">
      <c r="A467" s="57" t="s">
        <v>1088</v>
      </c>
      <c r="B467" s="57" t="s">
        <v>33</v>
      </c>
      <c r="C467" s="57" t="s">
        <v>1089</v>
      </c>
      <c r="D467" s="63">
        <v>82337719</v>
      </c>
    </row>
    <row r="468" spans="1:4" ht="12.75">
      <c r="A468" s="57" t="s">
        <v>1090</v>
      </c>
      <c r="B468" s="57" t="s">
        <v>33</v>
      </c>
      <c r="C468" s="57" t="s">
        <v>1091</v>
      </c>
      <c r="D468" s="63">
        <v>90302737</v>
      </c>
    </row>
    <row r="469" spans="1:4" ht="12.75">
      <c r="A469" s="57" t="s">
        <v>1092</v>
      </c>
      <c r="B469" s="57" t="s">
        <v>33</v>
      </c>
      <c r="C469" s="57" t="s">
        <v>1093</v>
      </c>
      <c r="D469" s="63">
        <v>81283597</v>
      </c>
    </row>
    <row r="470" spans="1:4" ht="12.75">
      <c r="A470" s="57" t="s">
        <v>1094</v>
      </c>
      <c r="B470" s="57" t="s">
        <v>33</v>
      </c>
      <c r="C470" s="57" t="s">
        <v>1095</v>
      </c>
      <c r="D470" s="63">
        <v>45845496</v>
      </c>
    </row>
    <row r="471" spans="1:4" ht="12.75">
      <c r="A471" s="57" t="s">
        <v>1096</v>
      </c>
      <c r="B471" s="57" t="s">
        <v>33</v>
      </c>
      <c r="C471" s="57" t="s">
        <v>1097</v>
      </c>
      <c r="D471" s="63">
        <v>44929953</v>
      </c>
    </row>
    <row r="472" spans="1:4" ht="12.75">
      <c r="A472" s="57" t="s">
        <v>1098</v>
      </c>
      <c r="B472" s="57" t="s">
        <v>33</v>
      </c>
      <c r="C472" s="57" t="s">
        <v>1099</v>
      </c>
      <c r="D472" s="63">
        <v>56017210</v>
      </c>
    </row>
    <row r="473" spans="1:4" ht="12.75">
      <c r="A473" s="57" t="s">
        <v>1100</v>
      </c>
      <c r="B473" s="57" t="s">
        <v>33</v>
      </c>
      <c r="C473" s="57" t="s">
        <v>1101</v>
      </c>
      <c r="D473" s="63">
        <v>67699675</v>
      </c>
    </row>
    <row r="474" spans="1:4" ht="12.75">
      <c r="A474" s="57" t="s">
        <v>1102</v>
      </c>
      <c r="B474" s="57" t="s">
        <v>33</v>
      </c>
      <c r="C474" s="57" t="s">
        <v>1103</v>
      </c>
      <c r="D474" s="63">
        <v>63961555</v>
      </c>
    </row>
    <row r="475" spans="1:4" ht="12.75">
      <c r="A475" s="57" t="s">
        <v>1104</v>
      </c>
      <c r="B475" s="57" t="s">
        <v>33</v>
      </c>
      <c r="C475" s="57" t="s">
        <v>1105</v>
      </c>
      <c r="D475" s="63">
        <v>141057916</v>
      </c>
    </row>
    <row r="476" spans="1:4" ht="12.75">
      <c r="A476" s="57" t="s">
        <v>1106</v>
      </c>
      <c r="B476" s="57" t="s">
        <v>33</v>
      </c>
      <c r="C476" s="57" t="s">
        <v>1107</v>
      </c>
      <c r="D476" s="63">
        <v>147795859</v>
      </c>
    </row>
    <row r="477" spans="1:4" ht="12.75">
      <c r="A477" s="57" t="s">
        <v>1108</v>
      </c>
      <c r="B477" s="57" t="s">
        <v>33</v>
      </c>
      <c r="C477" s="57" t="s">
        <v>1109</v>
      </c>
      <c r="D477" s="63">
        <v>130988311</v>
      </c>
    </row>
    <row r="478" spans="1:4" ht="12.75">
      <c r="A478" s="57" t="s">
        <v>1110</v>
      </c>
      <c r="B478" s="57" t="s">
        <v>33</v>
      </c>
      <c r="C478" s="57" t="s">
        <v>1111</v>
      </c>
      <c r="D478" s="63">
        <v>83970439</v>
      </c>
    </row>
    <row r="479" spans="1:4" ht="12.75">
      <c r="A479" s="57" t="s">
        <v>1112</v>
      </c>
      <c r="B479" s="57" t="s">
        <v>33</v>
      </c>
      <c r="C479" s="57" t="s">
        <v>1113</v>
      </c>
      <c r="D479" s="63">
        <v>67436398</v>
      </c>
    </row>
    <row r="480" spans="1:4" ht="12.75">
      <c r="A480" s="57" t="s">
        <v>134</v>
      </c>
      <c r="B480" s="57" t="s">
        <v>33</v>
      </c>
      <c r="C480" s="57" t="s">
        <v>1114</v>
      </c>
      <c r="D480" s="63">
        <v>804351382</v>
      </c>
    </row>
    <row r="481" spans="1:4" ht="12.75">
      <c r="A481" s="57" t="s">
        <v>1115</v>
      </c>
      <c r="B481" s="57" t="s">
        <v>33</v>
      </c>
      <c r="C481" s="57" t="s">
        <v>1116</v>
      </c>
      <c r="D481" s="63">
        <v>78348193</v>
      </c>
    </row>
    <row r="482" spans="1:4" ht="12.75">
      <c r="A482" s="57" t="s">
        <v>1117</v>
      </c>
      <c r="B482" s="57" t="s">
        <v>33</v>
      </c>
      <c r="C482" s="57" t="s">
        <v>1118</v>
      </c>
      <c r="D482" s="63">
        <v>84319508</v>
      </c>
    </row>
    <row r="483" spans="1:4" ht="12.75">
      <c r="A483" s="57" t="s">
        <v>1119</v>
      </c>
      <c r="B483" s="57" t="s">
        <v>33</v>
      </c>
      <c r="C483" s="57" t="s">
        <v>1120</v>
      </c>
      <c r="D483" s="63">
        <v>144195276</v>
      </c>
    </row>
    <row r="484" spans="1:4" ht="12.75">
      <c r="A484" s="57" t="s">
        <v>1121</v>
      </c>
      <c r="B484" s="57" t="s">
        <v>33</v>
      </c>
      <c r="C484" s="57" t="s">
        <v>1122</v>
      </c>
      <c r="D484" s="63">
        <v>89851583</v>
      </c>
    </row>
    <row r="485" spans="1:4" ht="12.75">
      <c r="A485" s="57" t="s">
        <v>1123</v>
      </c>
      <c r="B485" s="57" t="s">
        <v>33</v>
      </c>
      <c r="C485" s="57" t="s">
        <v>1124</v>
      </c>
      <c r="D485" s="63">
        <v>102527184</v>
      </c>
    </row>
    <row r="486" spans="1:4" ht="12.75">
      <c r="A486" s="57" t="s">
        <v>1125</v>
      </c>
      <c r="B486" s="57" t="s">
        <v>33</v>
      </c>
      <c r="C486" s="57" t="s">
        <v>1126</v>
      </c>
      <c r="D486" s="63">
        <v>73065853</v>
      </c>
    </row>
    <row r="487" spans="1:4" ht="12.75">
      <c r="A487" s="57" t="s">
        <v>1127</v>
      </c>
      <c r="B487" s="57" t="s">
        <v>33</v>
      </c>
      <c r="C487" s="57" t="s">
        <v>1128</v>
      </c>
      <c r="D487" s="63">
        <v>123480955</v>
      </c>
    </row>
    <row r="488" spans="1:4" ht="12.75">
      <c r="A488" s="57" t="s">
        <v>1129</v>
      </c>
      <c r="B488" s="57" t="s">
        <v>33</v>
      </c>
      <c r="C488" s="57" t="s">
        <v>2267</v>
      </c>
      <c r="D488" s="63">
        <v>80735954</v>
      </c>
    </row>
    <row r="489" spans="1:4" ht="12.75">
      <c r="A489" s="57" t="s">
        <v>1130</v>
      </c>
      <c r="B489" s="57" t="s">
        <v>33</v>
      </c>
      <c r="C489" s="57" t="s">
        <v>1131</v>
      </c>
      <c r="D489" s="63">
        <v>95020439</v>
      </c>
    </row>
    <row r="490" spans="1:4" ht="12.75">
      <c r="A490" s="57" t="s">
        <v>136</v>
      </c>
      <c r="B490" s="57" t="s">
        <v>33</v>
      </c>
      <c r="C490" s="57" t="s">
        <v>1132</v>
      </c>
      <c r="D490" s="63">
        <v>1043706218</v>
      </c>
    </row>
    <row r="491" spans="1:4" ht="12.75">
      <c r="A491" s="57" t="s">
        <v>1133</v>
      </c>
      <c r="B491" s="57" t="s">
        <v>33</v>
      </c>
      <c r="C491" s="57" t="s">
        <v>1134</v>
      </c>
      <c r="D491" s="63">
        <v>93842746</v>
      </c>
    </row>
    <row r="492" spans="1:4" ht="12.75">
      <c r="A492" s="57" t="s">
        <v>1135</v>
      </c>
      <c r="B492" s="57" t="s">
        <v>33</v>
      </c>
      <c r="C492" s="57" t="s">
        <v>1136</v>
      </c>
      <c r="D492" s="63">
        <v>78557466</v>
      </c>
    </row>
    <row r="493" spans="1:4" ht="12.75">
      <c r="A493" s="57" t="s">
        <v>1137</v>
      </c>
      <c r="B493" s="57" t="s">
        <v>33</v>
      </c>
      <c r="C493" s="57" t="s">
        <v>1138</v>
      </c>
      <c r="D493" s="63">
        <v>181253200</v>
      </c>
    </row>
    <row r="494" spans="1:4" ht="12.75">
      <c r="A494" s="57" t="s">
        <v>1139</v>
      </c>
      <c r="B494" s="57" t="s">
        <v>33</v>
      </c>
      <c r="C494" s="57" t="s">
        <v>1140</v>
      </c>
      <c r="D494" s="63">
        <v>52204951</v>
      </c>
    </row>
    <row r="495" spans="1:4" ht="12.75">
      <c r="A495" s="57" t="s">
        <v>138</v>
      </c>
      <c r="B495" s="57" t="s">
        <v>33</v>
      </c>
      <c r="C495" s="57" t="s">
        <v>139</v>
      </c>
      <c r="D495" s="63">
        <v>1184762925</v>
      </c>
    </row>
    <row r="496" spans="1:4" ht="12.75">
      <c r="A496" s="57" t="s">
        <v>1141</v>
      </c>
      <c r="B496" s="57" t="s">
        <v>33</v>
      </c>
      <c r="C496" s="57" t="s">
        <v>1142</v>
      </c>
      <c r="D496" s="63">
        <v>67367917</v>
      </c>
    </row>
    <row r="497" spans="1:4" ht="12.75">
      <c r="A497" s="57" t="s">
        <v>1143</v>
      </c>
      <c r="B497" s="57" t="s">
        <v>33</v>
      </c>
      <c r="C497" s="57" t="s">
        <v>1144</v>
      </c>
      <c r="D497" s="63">
        <v>66292157</v>
      </c>
    </row>
    <row r="498" spans="1:4" ht="12.75">
      <c r="A498" s="57" t="s">
        <v>1145</v>
      </c>
      <c r="B498" s="57" t="s">
        <v>33</v>
      </c>
      <c r="C498" s="57" t="s">
        <v>1146</v>
      </c>
      <c r="D498" s="63">
        <v>100255961</v>
      </c>
    </row>
    <row r="499" spans="1:4" ht="12.75">
      <c r="A499" s="57" t="s">
        <v>1147</v>
      </c>
      <c r="B499" s="57" t="s">
        <v>33</v>
      </c>
      <c r="C499" s="57" t="s">
        <v>1148</v>
      </c>
      <c r="D499" s="63">
        <v>52654759</v>
      </c>
    </row>
    <row r="500" spans="1:4" ht="12.75">
      <c r="A500" s="57" t="s">
        <v>140</v>
      </c>
      <c r="B500" s="57" t="s">
        <v>33</v>
      </c>
      <c r="C500" s="57" t="s">
        <v>141</v>
      </c>
      <c r="D500" s="63">
        <v>928844781</v>
      </c>
    </row>
    <row r="501" spans="1:4" ht="12.75">
      <c r="A501" s="57" t="s">
        <v>1149</v>
      </c>
      <c r="B501" s="57" t="s">
        <v>33</v>
      </c>
      <c r="C501" s="57" t="s">
        <v>330</v>
      </c>
      <c r="D501" s="63">
        <v>56736351</v>
      </c>
    </row>
    <row r="502" spans="1:4" ht="12.75">
      <c r="A502" s="57" t="s">
        <v>1150</v>
      </c>
      <c r="B502" s="57" t="s">
        <v>33</v>
      </c>
      <c r="C502" s="57" t="s">
        <v>1151</v>
      </c>
      <c r="D502" s="63">
        <v>70395813</v>
      </c>
    </row>
    <row r="503" spans="1:4" ht="12.75">
      <c r="A503" s="57" t="s">
        <v>1152</v>
      </c>
      <c r="B503" s="57" t="s">
        <v>33</v>
      </c>
      <c r="C503" s="57" t="s">
        <v>1153</v>
      </c>
      <c r="D503" s="63">
        <v>149986738</v>
      </c>
    </row>
    <row r="504" spans="1:4" ht="12.75">
      <c r="A504" s="57" t="s">
        <v>1154</v>
      </c>
      <c r="B504" s="57" t="s">
        <v>33</v>
      </c>
      <c r="C504" s="57" t="s">
        <v>1155</v>
      </c>
      <c r="D504" s="63">
        <v>70896811</v>
      </c>
    </row>
    <row r="505" spans="1:4" ht="12.75">
      <c r="A505" s="57" t="s">
        <v>1156</v>
      </c>
      <c r="B505" s="57" t="s">
        <v>33</v>
      </c>
      <c r="C505" s="57" t="s">
        <v>1157</v>
      </c>
      <c r="D505" s="63">
        <v>57095746</v>
      </c>
    </row>
    <row r="506" spans="1:4" ht="12.75">
      <c r="A506" s="57" t="s">
        <v>1158</v>
      </c>
      <c r="B506" s="57" t="s">
        <v>33</v>
      </c>
      <c r="C506" s="57" t="s">
        <v>1159</v>
      </c>
      <c r="D506" s="63">
        <v>53837812</v>
      </c>
    </row>
    <row r="507" spans="1:4" ht="12.75">
      <c r="A507" s="57" t="s">
        <v>1160</v>
      </c>
      <c r="B507" s="57" t="s">
        <v>33</v>
      </c>
      <c r="C507" s="57" t="s">
        <v>1161</v>
      </c>
      <c r="D507" s="63">
        <v>48254186</v>
      </c>
    </row>
    <row r="508" spans="1:4" ht="12.75">
      <c r="A508" s="57" t="s">
        <v>1162</v>
      </c>
      <c r="B508" s="57" t="s">
        <v>33</v>
      </c>
      <c r="C508" s="57" t="s">
        <v>1163</v>
      </c>
      <c r="D508" s="63">
        <v>68124144</v>
      </c>
    </row>
    <row r="509" spans="1:4" ht="12.75">
      <c r="A509" s="57" t="s">
        <v>1164</v>
      </c>
      <c r="B509" s="57" t="s">
        <v>33</v>
      </c>
      <c r="C509" s="57" t="s">
        <v>1165</v>
      </c>
      <c r="D509" s="63">
        <v>74023862</v>
      </c>
    </row>
    <row r="510" spans="1:4" ht="12.75">
      <c r="A510" s="57" t="s">
        <v>1166</v>
      </c>
      <c r="B510" s="57" t="s">
        <v>33</v>
      </c>
      <c r="C510" s="57" t="s">
        <v>1167</v>
      </c>
      <c r="D510" s="63">
        <v>68532614</v>
      </c>
    </row>
    <row r="511" spans="1:4" ht="12.75">
      <c r="A511" s="57" t="s">
        <v>1168</v>
      </c>
      <c r="B511" s="57" t="s">
        <v>33</v>
      </c>
      <c r="C511" s="57" t="s">
        <v>1169</v>
      </c>
      <c r="D511" s="63">
        <v>94612796</v>
      </c>
    </row>
    <row r="512" spans="1:4" ht="12.75">
      <c r="A512" s="57" t="s">
        <v>1170</v>
      </c>
      <c r="B512" s="57" t="s">
        <v>33</v>
      </c>
      <c r="C512" s="57" t="s">
        <v>1171</v>
      </c>
      <c r="D512" s="63">
        <v>79422900</v>
      </c>
    </row>
    <row r="513" spans="1:4" ht="12.75">
      <c r="A513" s="57" t="s">
        <v>1172</v>
      </c>
      <c r="B513" s="57" t="s">
        <v>33</v>
      </c>
      <c r="C513" s="57" t="s">
        <v>1173</v>
      </c>
      <c r="D513" s="63">
        <v>128688953</v>
      </c>
    </row>
    <row r="514" spans="1:4" ht="12.75">
      <c r="A514" s="57" t="s">
        <v>1174</v>
      </c>
      <c r="B514" s="57" t="s">
        <v>33</v>
      </c>
      <c r="C514" s="57" t="s">
        <v>1175</v>
      </c>
      <c r="D514" s="63">
        <v>123168917</v>
      </c>
    </row>
    <row r="515" spans="1:4" ht="12.75">
      <c r="A515" s="57" t="s">
        <v>1176</v>
      </c>
      <c r="B515" s="57" t="s">
        <v>33</v>
      </c>
      <c r="C515" s="57" t="s">
        <v>1177</v>
      </c>
      <c r="D515" s="63">
        <v>110141627</v>
      </c>
    </row>
    <row r="516" spans="1:4" ht="12.75">
      <c r="A516" s="57" t="s">
        <v>1178</v>
      </c>
      <c r="B516" s="57" t="s">
        <v>33</v>
      </c>
      <c r="C516" s="57" t="s">
        <v>939</v>
      </c>
      <c r="D516" s="63">
        <v>91285888</v>
      </c>
    </row>
    <row r="517" spans="1:4" ht="12.75">
      <c r="A517" s="57" t="s">
        <v>1179</v>
      </c>
      <c r="B517" s="57" t="s">
        <v>33</v>
      </c>
      <c r="C517" s="57" t="s">
        <v>1180</v>
      </c>
      <c r="D517" s="63">
        <v>77492697</v>
      </c>
    </row>
    <row r="518" spans="1:4" ht="12.75">
      <c r="A518" s="57" t="s">
        <v>1181</v>
      </c>
      <c r="B518" s="57" t="s">
        <v>33</v>
      </c>
      <c r="C518" s="57" t="s">
        <v>1182</v>
      </c>
      <c r="D518" s="63">
        <v>86495783</v>
      </c>
    </row>
    <row r="519" spans="1:4" ht="12.75">
      <c r="A519" s="57" t="s">
        <v>1183</v>
      </c>
      <c r="B519" s="57" t="s">
        <v>33</v>
      </c>
      <c r="C519" s="57" t="s">
        <v>1184</v>
      </c>
      <c r="D519" s="63">
        <v>194611896</v>
      </c>
    </row>
    <row r="520" spans="1:4" ht="12.75">
      <c r="A520" s="57" t="s">
        <v>1185</v>
      </c>
      <c r="B520" s="57" t="s">
        <v>33</v>
      </c>
      <c r="C520" s="57" t="s">
        <v>1186</v>
      </c>
      <c r="D520" s="63">
        <v>68472435</v>
      </c>
    </row>
    <row r="521" spans="1:4" ht="12.75">
      <c r="A521" s="57" t="s">
        <v>1187</v>
      </c>
      <c r="B521" s="57" t="s">
        <v>33</v>
      </c>
      <c r="C521" s="57" t="s">
        <v>1188</v>
      </c>
      <c r="D521" s="63">
        <v>96808562</v>
      </c>
    </row>
    <row r="522" spans="1:4" ht="12.75">
      <c r="A522" s="57" t="s">
        <v>142</v>
      </c>
      <c r="B522" s="57" t="s">
        <v>33</v>
      </c>
      <c r="C522" s="57" t="s">
        <v>143</v>
      </c>
      <c r="D522" s="63">
        <v>642856595</v>
      </c>
    </row>
    <row r="523" spans="1:4" ht="12.75">
      <c r="A523" s="57" t="s">
        <v>1189</v>
      </c>
      <c r="B523" s="57" t="s">
        <v>33</v>
      </c>
      <c r="C523" s="57" t="s">
        <v>45</v>
      </c>
      <c r="D523" s="63">
        <v>63348602</v>
      </c>
    </row>
    <row r="524" spans="1:4" ht="12.75">
      <c r="A524" s="57" t="s">
        <v>1191</v>
      </c>
      <c r="B524" s="57" t="s">
        <v>33</v>
      </c>
      <c r="C524" s="57" t="s">
        <v>1192</v>
      </c>
      <c r="D524" s="63">
        <v>65388375</v>
      </c>
    </row>
    <row r="525" spans="1:4" ht="12.75">
      <c r="A525" s="57" t="s">
        <v>1193</v>
      </c>
      <c r="B525" s="57" t="s">
        <v>33</v>
      </c>
      <c r="C525" s="57" t="s">
        <v>1194</v>
      </c>
      <c r="D525" s="63">
        <v>77831186</v>
      </c>
    </row>
    <row r="526" spans="1:4" ht="12.75">
      <c r="A526" s="57" t="s">
        <v>1195</v>
      </c>
      <c r="B526" s="57" t="s">
        <v>33</v>
      </c>
      <c r="C526" s="57" t="s">
        <v>1196</v>
      </c>
      <c r="D526" s="63">
        <v>54781383</v>
      </c>
    </row>
    <row r="527" spans="1:4" ht="12.75">
      <c r="A527" s="57" t="s">
        <v>1197</v>
      </c>
      <c r="B527" s="57" t="s">
        <v>33</v>
      </c>
      <c r="C527" s="57" t="s">
        <v>1198</v>
      </c>
      <c r="D527" s="63">
        <v>68810950</v>
      </c>
    </row>
    <row r="528" spans="1:4" ht="12.75">
      <c r="A528" s="57" t="s">
        <v>1199</v>
      </c>
      <c r="B528" s="57" t="s">
        <v>33</v>
      </c>
      <c r="C528" s="57" t="s">
        <v>2291</v>
      </c>
      <c r="D528" s="63">
        <v>52747385</v>
      </c>
    </row>
    <row r="529" spans="1:4" ht="12.75">
      <c r="A529" s="57" t="s">
        <v>1201</v>
      </c>
      <c r="B529" s="57" t="s">
        <v>33</v>
      </c>
      <c r="C529" s="57" t="s">
        <v>1202</v>
      </c>
      <c r="D529" s="63">
        <v>148476227</v>
      </c>
    </row>
    <row r="530" spans="1:4" ht="12.75">
      <c r="A530" s="57" t="s">
        <v>1203</v>
      </c>
      <c r="B530" s="57" t="s">
        <v>33</v>
      </c>
      <c r="C530" s="57" t="s">
        <v>1204</v>
      </c>
      <c r="D530" s="63">
        <v>91890482</v>
      </c>
    </row>
    <row r="531" spans="1:4" ht="12.75">
      <c r="A531" s="57" t="s">
        <v>1205</v>
      </c>
      <c r="B531" s="57" t="s">
        <v>33</v>
      </c>
      <c r="C531" s="57" t="s">
        <v>1206</v>
      </c>
      <c r="D531" s="63">
        <v>61797511</v>
      </c>
    </row>
    <row r="532" spans="1:4" ht="12.75">
      <c r="A532" s="57" t="s">
        <v>1207</v>
      </c>
      <c r="B532" s="57" t="s">
        <v>33</v>
      </c>
      <c r="C532" s="57" t="s">
        <v>1208</v>
      </c>
      <c r="D532" s="63">
        <v>75806971</v>
      </c>
    </row>
    <row r="533" spans="1:4" ht="12.75">
      <c r="A533" s="57" t="s">
        <v>1209</v>
      </c>
      <c r="B533" s="57" t="s">
        <v>33</v>
      </c>
      <c r="C533" s="57" t="s">
        <v>1210</v>
      </c>
      <c r="D533" s="63">
        <v>94047261</v>
      </c>
    </row>
    <row r="534" spans="1:4" ht="12.75">
      <c r="A534" s="57" t="s">
        <v>1211</v>
      </c>
      <c r="B534" s="57" t="s">
        <v>33</v>
      </c>
      <c r="C534" s="57" t="s">
        <v>1212</v>
      </c>
      <c r="D534" s="63">
        <v>110371710</v>
      </c>
    </row>
    <row r="535" spans="1:4" ht="12.75">
      <c r="A535" s="57" t="s">
        <v>1213</v>
      </c>
      <c r="B535" s="57" t="s">
        <v>33</v>
      </c>
      <c r="C535" s="57" t="s">
        <v>1214</v>
      </c>
      <c r="D535" s="63">
        <v>70533460</v>
      </c>
    </row>
    <row r="536" spans="1:4" ht="12.75">
      <c r="A536" s="57" t="s">
        <v>1215</v>
      </c>
      <c r="B536" s="57" t="s">
        <v>33</v>
      </c>
      <c r="C536" s="57" t="s">
        <v>1216</v>
      </c>
      <c r="D536" s="63">
        <v>57675283</v>
      </c>
    </row>
    <row r="537" spans="1:4" ht="12.75">
      <c r="A537" s="57" t="s">
        <v>1217</v>
      </c>
      <c r="B537" s="57" t="s">
        <v>33</v>
      </c>
      <c r="C537" s="57" t="s">
        <v>1218</v>
      </c>
      <c r="D537" s="63">
        <v>77210841</v>
      </c>
    </row>
    <row r="538" spans="1:4" ht="12.75">
      <c r="A538" s="57" t="s">
        <v>1219</v>
      </c>
      <c r="B538" s="57" t="s">
        <v>33</v>
      </c>
      <c r="C538" s="57" t="s">
        <v>1220</v>
      </c>
      <c r="D538" s="63">
        <v>93026329</v>
      </c>
    </row>
    <row r="539" spans="1:4" ht="12.75">
      <c r="A539" s="57" t="s">
        <v>1221</v>
      </c>
      <c r="B539" s="57" t="s">
        <v>33</v>
      </c>
      <c r="C539" s="57" t="s">
        <v>2292</v>
      </c>
      <c r="D539" s="63">
        <v>78956390</v>
      </c>
    </row>
    <row r="540" spans="1:4" ht="12.75">
      <c r="A540" s="57" t="s">
        <v>1223</v>
      </c>
      <c r="B540" s="57" t="s">
        <v>33</v>
      </c>
      <c r="C540" s="57" t="s">
        <v>1224</v>
      </c>
      <c r="D540" s="63">
        <v>93960212</v>
      </c>
    </row>
    <row r="541" spans="1:4" ht="12.75">
      <c r="A541" s="57" t="s">
        <v>1225</v>
      </c>
      <c r="B541" s="57" t="s">
        <v>33</v>
      </c>
      <c r="C541" s="57" t="s">
        <v>2293</v>
      </c>
      <c r="D541" s="63">
        <v>87752178</v>
      </c>
    </row>
    <row r="542" spans="1:4" ht="12.75">
      <c r="A542" s="57" t="s">
        <v>1227</v>
      </c>
      <c r="B542" s="57" t="s">
        <v>33</v>
      </c>
      <c r="C542" s="57" t="s">
        <v>1228</v>
      </c>
      <c r="D542" s="63">
        <v>93614167</v>
      </c>
    </row>
    <row r="543" spans="1:4" ht="12.75">
      <c r="A543" s="57" t="s">
        <v>1229</v>
      </c>
      <c r="B543" s="57" t="s">
        <v>33</v>
      </c>
      <c r="C543" s="57" t="s">
        <v>1230</v>
      </c>
      <c r="D543" s="63">
        <v>79431345</v>
      </c>
    </row>
    <row r="544" spans="1:4" ht="12.75">
      <c r="A544" s="57" t="s">
        <v>1231</v>
      </c>
      <c r="B544" s="57" t="s">
        <v>33</v>
      </c>
      <c r="C544" s="57" t="s">
        <v>399</v>
      </c>
      <c r="D544" s="63">
        <v>62433695</v>
      </c>
    </row>
    <row r="545" spans="1:4" ht="12.75">
      <c r="A545" s="57" t="s">
        <v>1232</v>
      </c>
      <c r="B545" s="57" t="s">
        <v>33</v>
      </c>
      <c r="C545" s="57" t="s">
        <v>1233</v>
      </c>
      <c r="D545" s="63">
        <v>92544756</v>
      </c>
    </row>
    <row r="546" spans="1:4" ht="12.75">
      <c r="A546" s="57" t="s">
        <v>1234</v>
      </c>
      <c r="B546" s="57" t="s">
        <v>33</v>
      </c>
      <c r="C546" s="57" t="s">
        <v>1235</v>
      </c>
      <c r="D546" s="63">
        <v>69000991</v>
      </c>
    </row>
    <row r="547" spans="1:4" ht="12.75">
      <c r="A547" s="57" t="s">
        <v>1236</v>
      </c>
      <c r="B547" s="57" t="s">
        <v>33</v>
      </c>
      <c r="C547" s="57" t="s">
        <v>1237</v>
      </c>
      <c r="D547" s="63">
        <v>64828028</v>
      </c>
    </row>
    <row r="548" spans="1:4" ht="12.75">
      <c r="A548" s="57" t="s">
        <v>1238</v>
      </c>
      <c r="B548" s="57" t="s">
        <v>33</v>
      </c>
      <c r="C548" s="57" t="s">
        <v>1239</v>
      </c>
      <c r="D548" s="63">
        <v>141338514</v>
      </c>
    </row>
    <row r="549" spans="1:4" ht="12.75">
      <c r="A549" s="57" t="s">
        <v>1240</v>
      </c>
      <c r="B549" s="57" t="s">
        <v>33</v>
      </c>
      <c r="C549" s="57" t="s">
        <v>1241</v>
      </c>
      <c r="D549" s="63">
        <v>165558610</v>
      </c>
    </row>
    <row r="550" spans="1:4" ht="12.75">
      <c r="A550" s="57" t="s">
        <v>1242</v>
      </c>
      <c r="B550" s="57" t="s">
        <v>33</v>
      </c>
      <c r="C550" s="57" t="s">
        <v>1243</v>
      </c>
      <c r="D550" s="63">
        <v>64820498</v>
      </c>
    </row>
    <row r="551" spans="1:4" ht="12.75">
      <c r="A551" s="57" t="s">
        <v>144</v>
      </c>
      <c r="B551" s="57" t="s">
        <v>33</v>
      </c>
      <c r="C551" s="57" t="s">
        <v>145</v>
      </c>
      <c r="D551" s="63">
        <v>3779598907</v>
      </c>
    </row>
    <row r="552" spans="1:4" ht="12.75">
      <c r="A552" s="57" t="s">
        <v>1244</v>
      </c>
      <c r="B552" s="57" t="s">
        <v>33</v>
      </c>
      <c r="C552" s="57" t="s">
        <v>1245</v>
      </c>
      <c r="D552" s="63">
        <v>77295520</v>
      </c>
    </row>
    <row r="553" spans="1:4" ht="12.75">
      <c r="A553" s="57" t="s">
        <v>1246</v>
      </c>
      <c r="B553" s="57" t="s">
        <v>33</v>
      </c>
      <c r="C553" s="57" t="s">
        <v>1247</v>
      </c>
      <c r="D553" s="63">
        <v>76341714</v>
      </c>
    </row>
    <row r="554" spans="1:4" ht="12.75">
      <c r="A554" s="57" t="s">
        <v>1248</v>
      </c>
      <c r="B554" s="57" t="s">
        <v>33</v>
      </c>
      <c r="C554" s="57" t="s">
        <v>1249</v>
      </c>
      <c r="D554" s="63">
        <v>94056984</v>
      </c>
    </row>
    <row r="555" spans="1:4" ht="12.75">
      <c r="A555" s="57" t="s">
        <v>1250</v>
      </c>
      <c r="B555" s="57" t="s">
        <v>33</v>
      </c>
      <c r="C555" s="57" t="s">
        <v>1251</v>
      </c>
      <c r="D555" s="63">
        <v>64357027</v>
      </c>
    </row>
    <row r="556" spans="1:4" ht="12.75">
      <c r="A556" s="57" t="s">
        <v>1252</v>
      </c>
      <c r="B556" s="57" t="s">
        <v>33</v>
      </c>
      <c r="C556" s="57" t="s">
        <v>1253</v>
      </c>
      <c r="D556" s="63">
        <v>68562730</v>
      </c>
    </row>
    <row r="557" spans="1:4" ht="12.75">
      <c r="A557" s="57" t="s">
        <v>1254</v>
      </c>
      <c r="B557" s="57" t="s">
        <v>33</v>
      </c>
      <c r="C557" s="57" t="s">
        <v>1255</v>
      </c>
      <c r="D557" s="63">
        <v>59941969</v>
      </c>
    </row>
    <row r="558" spans="1:4" ht="12.75">
      <c r="A558" s="57" t="s">
        <v>1256</v>
      </c>
      <c r="B558" s="57" t="s">
        <v>33</v>
      </c>
      <c r="C558" s="57" t="s">
        <v>1257</v>
      </c>
      <c r="D558" s="63">
        <v>82437317</v>
      </c>
    </row>
    <row r="559" spans="1:4" ht="12.75">
      <c r="A559" s="57" t="s">
        <v>1258</v>
      </c>
      <c r="B559" s="57" t="s">
        <v>33</v>
      </c>
      <c r="C559" s="57" t="s">
        <v>1259</v>
      </c>
      <c r="D559" s="63">
        <v>62020136</v>
      </c>
    </row>
    <row r="560" spans="1:4" ht="12.75">
      <c r="A560" s="57" t="s">
        <v>1260</v>
      </c>
      <c r="B560" s="57" t="s">
        <v>33</v>
      </c>
      <c r="C560" s="57" t="s">
        <v>1261</v>
      </c>
      <c r="D560" s="63">
        <v>68755577</v>
      </c>
    </row>
    <row r="561" spans="1:4" ht="12.75">
      <c r="A561" s="57" t="s">
        <v>1262</v>
      </c>
      <c r="B561" s="57" t="s">
        <v>33</v>
      </c>
      <c r="C561" s="57" t="s">
        <v>1263</v>
      </c>
      <c r="D561" s="63">
        <v>86828758</v>
      </c>
    </row>
    <row r="562" spans="1:4" ht="12.75">
      <c r="A562" s="57" t="s">
        <v>1264</v>
      </c>
      <c r="B562" s="57" t="s">
        <v>33</v>
      </c>
      <c r="C562" s="57" t="s">
        <v>1265</v>
      </c>
      <c r="D562" s="63">
        <v>66928761</v>
      </c>
    </row>
    <row r="563" spans="1:4" ht="12.75">
      <c r="A563" s="57" t="s">
        <v>1266</v>
      </c>
      <c r="B563" s="57" t="s">
        <v>33</v>
      </c>
      <c r="C563" s="57" t="s">
        <v>1267</v>
      </c>
      <c r="D563" s="63">
        <v>55673880</v>
      </c>
    </row>
    <row r="564" spans="1:4" ht="12.75">
      <c r="A564" s="57" t="s">
        <v>1268</v>
      </c>
      <c r="B564" s="57" t="s">
        <v>33</v>
      </c>
      <c r="C564" s="57" t="s">
        <v>1269</v>
      </c>
      <c r="D564" s="63">
        <v>122902842</v>
      </c>
    </row>
    <row r="565" spans="1:4" ht="12.75">
      <c r="A565" s="57" t="s">
        <v>1270</v>
      </c>
      <c r="B565" s="57" t="s">
        <v>33</v>
      </c>
      <c r="C565" s="57" t="s">
        <v>1271</v>
      </c>
      <c r="D565" s="63">
        <v>92274349</v>
      </c>
    </row>
    <row r="566" spans="1:4" ht="12.75">
      <c r="A566" s="57" t="s">
        <v>1272</v>
      </c>
      <c r="B566" s="57" t="s">
        <v>33</v>
      </c>
      <c r="C566" s="57" t="s">
        <v>1273</v>
      </c>
      <c r="D566" s="63">
        <v>100535988</v>
      </c>
    </row>
    <row r="567" spans="1:4" ht="12.75">
      <c r="A567" s="57" t="s">
        <v>1274</v>
      </c>
      <c r="B567" s="57" t="s">
        <v>33</v>
      </c>
      <c r="C567" s="57" t="s">
        <v>1275</v>
      </c>
      <c r="D567" s="63">
        <v>117872402</v>
      </c>
    </row>
    <row r="568" spans="1:4" ht="12.75">
      <c r="A568" s="57" t="s">
        <v>1276</v>
      </c>
      <c r="B568" s="57" t="s">
        <v>33</v>
      </c>
      <c r="C568" s="57" t="s">
        <v>1277</v>
      </c>
      <c r="D568" s="63">
        <v>66552690</v>
      </c>
    </row>
    <row r="569" spans="1:4" ht="12.75">
      <c r="A569" s="57" t="s">
        <v>1278</v>
      </c>
      <c r="B569" s="57" t="s">
        <v>33</v>
      </c>
      <c r="C569" s="57" t="s">
        <v>1279</v>
      </c>
      <c r="D569" s="63">
        <v>130658518</v>
      </c>
    </row>
    <row r="570" spans="1:4" ht="12.75">
      <c r="A570" s="57" t="s">
        <v>1280</v>
      </c>
      <c r="B570" s="57" t="s">
        <v>33</v>
      </c>
      <c r="C570" s="57" t="s">
        <v>1281</v>
      </c>
      <c r="D570" s="63">
        <v>71254425</v>
      </c>
    </row>
    <row r="571" spans="1:4" ht="12.75">
      <c r="A571" s="57" t="s">
        <v>1282</v>
      </c>
      <c r="B571" s="57" t="s">
        <v>33</v>
      </c>
      <c r="C571" s="57" t="s">
        <v>1283</v>
      </c>
      <c r="D571" s="63">
        <v>68877144</v>
      </c>
    </row>
    <row r="572" spans="1:4" ht="12.75">
      <c r="A572" s="57" t="s">
        <v>1284</v>
      </c>
      <c r="B572" s="57" t="s">
        <v>33</v>
      </c>
      <c r="C572" s="57" t="s">
        <v>1285</v>
      </c>
      <c r="D572" s="63">
        <v>105269350</v>
      </c>
    </row>
    <row r="573" spans="1:4" ht="12.75">
      <c r="A573" s="57" t="s">
        <v>1286</v>
      </c>
      <c r="B573" s="57" t="s">
        <v>33</v>
      </c>
      <c r="C573" s="57" t="s">
        <v>1287</v>
      </c>
      <c r="D573" s="63">
        <v>54682638</v>
      </c>
    </row>
    <row r="574" spans="1:4" ht="12.75">
      <c r="A574" s="57" t="s">
        <v>1288</v>
      </c>
      <c r="B574" s="57" t="s">
        <v>33</v>
      </c>
      <c r="C574" s="57" t="s">
        <v>1289</v>
      </c>
      <c r="D574" s="63">
        <v>50067737</v>
      </c>
    </row>
    <row r="575" spans="1:4" ht="12.75">
      <c r="A575" s="57" t="s">
        <v>1290</v>
      </c>
      <c r="B575" s="57" t="s">
        <v>33</v>
      </c>
      <c r="C575" s="57" t="s">
        <v>1291</v>
      </c>
      <c r="D575" s="63">
        <v>125140934</v>
      </c>
    </row>
    <row r="576" spans="1:4" ht="12.75">
      <c r="A576" s="57" t="s">
        <v>1292</v>
      </c>
      <c r="B576" s="57" t="s">
        <v>33</v>
      </c>
      <c r="C576" s="57" t="s">
        <v>1293</v>
      </c>
      <c r="D576" s="63">
        <v>121928636</v>
      </c>
    </row>
    <row r="577" spans="1:4" ht="12.75">
      <c r="A577" s="57" t="s">
        <v>1294</v>
      </c>
      <c r="B577" s="57" t="s">
        <v>33</v>
      </c>
      <c r="C577" s="57" t="s">
        <v>1295</v>
      </c>
      <c r="D577" s="63">
        <v>114598762</v>
      </c>
    </row>
    <row r="578" spans="1:4" ht="12.75">
      <c r="A578" s="57" t="s">
        <v>1296</v>
      </c>
      <c r="B578" s="57" t="s">
        <v>33</v>
      </c>
      <c r="C578" s="57" t="s">
        <v>1297</v>
      </c>
      <c r="D578" s="63">
        <v>179411531</v>
      </c>
    </row>
    <row r="579" spans="1:4" ht="12.75">
      <c r="A579" s="57" t="s">
        <v>1298</v>
      </c>
      <c r="B579" s="57" t="s">
        <v>33</v>
      </c>
      <c r="C579" s="57" t="s">
        <v>1299</v>
      </c>
      <c r="D579" s="63">
        <v>61901298</v>
      </c>
    </row>
    <row r="580" spans="1:4" ht="12.75">
      <c r="A580" s="57" t="s">
        <v>146</v>
      </c>
      <c r="B580" s="57" t="s">
        <v>33</v>
      </c>
      <c r="C580" s="57" t="s">
        <v>1300</v>
      </c>
      <c r="D580" s="63">
        <v>941816936</v>
      </c>
    </row>
    <row r="581" spans="1:4" ht="12.75">
      <c r="A581" s="57" t="s">
        <v>148</v>
      </c>
      <c r="B581" s="57" t="s">
        <v>35</v>
      </c>
      <c r="C581" s="57" t="s">
        <v>150</v>
      </c>
      <c r="D581" s="63">
        <v>2696228388</v>
      </c>
    </row>
    <row r="582" spans="1:4" ht="12.75">
      <c r="A582" s="57" t="s">
        <v>1302</v>
      </c>
      <c r="B582" s="57" t="s">
        <v>35</v>
      </c>
      <c r="C582" s="57" t="s">
        <v>1303</v>
      </c>
      <c r="D582" s="63">
        <v>125371868</v>
      </c>
    </row>
    <row r="583" spans="1:4" ht="12.75">
      <c r="A583" s="57" t="s">
        <v>1304</v>
      </c>
      <c r="B583" s="57" t="s">
        <v>35</v>
      </c>
      <c r="C583" s="57" t="s">
        <v>2294</v>
      </c>
      <c r="D583" s="63">
        <v>260784931</v>
      </c>
    </row>
    <row r="584" spans="1:4" ht="12.75">
      <c r="A584" s="57" t="s">
        <v>1306</v>
      </c>
      <c r="B584" s="57" t="s">
        <v>35</v>
      </c>
      <c r="C584" s="57" t="s">
        <v>1307</v>
      </c>
      <c r="D584" s="63">
        <v>152012055</v>
      </c>
    </row>
    <row r="585" spans="1:4" ht="12.75">
      <c r="A585" s="57" t="s">
        <v>1308</v>
      </c>
      <c r="B585" s="57" t="s">
        <v>35</v>
      </c>
      <c r="C585" s="57" t="s">
        <v>1309</v>
      </c>
      <c r="D585" s="63">
        <v>157212535</v>
      </c>
    </row>
    <row r="586" spans="1:4" ht="12.75">
      <c r="A586" s="57" t="s">
        <v>1310</v>
      </c>
      <c r="B586" s="57" t="s">
        <v>35</v>
      </c>
      <c r="C586" s="57" t="s">
        <v>2295</v>
      </c>
      <c r="D586" s="63">
        <v>109052100</v>
      </c>
    </row>
    <row r="587" spans="1:4" ht="12.75">
      <c r="A587" s="57" t="s">
        <v>1312</v>
      </c>
      <c r="B587" s="57" t="s">
        <v>35</v>
      </c>
      <c r="C587" s="57" t="s">
        <v>2296</v>
      </c>
      <c r="D587" s="63">
        <v>235303691</v>
      </c>
    </row>
    <row r="588" spans="1:4" ht="12.75">
      <c r="A588" s="57" t="s">
        <v>1314</v>
      </c>
      <c r="B588" s="57" t="s">
        <v>35</v>
      </c>
      <c r="C588" s="57" t="s">
        <v>2297</v>
      </c>
      <c r="D588" s="63">
        <v>184898013</v>
      </c>
    </row>
    <row r="589" spans="1:4" ht="12.75">
      <c r="A589" s="57" t="s">
        <v>1316</v>
      </c>
      <c r="B589" s="57" t="s">
        <v>35</v>
      </c>
      <c r="C589" s="57" t="s">
        <v>2298</v>
      </c>
      <c r="D589" s="63">
        <v>107582989</v>
      </c>
    </row>
    <row r="590" spans="1:4" ht="12.75">
      <c r="A590" s="57" t="s">
        <v>1318</v>
      </c>
      <c r="B590" s="57" t="s">
        <v>35</v>
      </c>
      <c r="C590" s="57" t="s">
        <v>1319</v>
      </c>
      <c r="D590" s="63">
        <v>152163850</v>
      </c>
    </row>
    <row r="591" spans="1:4" ht="12.75">
      <c r="A591" s="57" t="s">
        <v>1320</v>
      </c>
      <c r="B591" s="57" t="s">
        <v>35</v>
      </c>
      <c r="C591" s="57" t="s">
        <v>1321</v>
      </c>
      <c r="D591" s="63">
        <v>141181952</v>
      </c>
    </row>
    <row r="592" spans="1:4" ht="12.75">
      <c r="A592" s="57" t="s">
        <v>1322</v>
      </c>
      <c r="B592" s="57" t="s">
        <v>35</v>
      </c>
      <c r="C592" s="57" t="s">
        <v>1323</v>
      </c>
      <c r="D592" s="63">
        <v>155240066</v>
      </c>
    </row>
    <row r="593" spans="1:4" ht="12.75">
      <c r="A593" s="57" t="s">
        <v>1324</v>
      </c>
      <c r="B593" s="57" t="s">
        <v>35</v>
      </c>
      <c r="C593" s="57" t="s">
        <v>1325</v>
      </c>
      <c r="D593" s="63">
        <v>94958064</v>
      </c>
    </row>
    <row r="594" spans="1:4" ht="12.75">
      <c r="A594" s="57" t="s">
        <v>1326</v>
      </c>
      <c r="B594" s="57" t="s">
        <v>35</v>
      </c>
      <c r="C594" s="57" t="s">
        <v>1327</v>
      </c>
      <c r="D594" s="63">
        <v>173014657</v>
      </c>
    </row>
    <row r="595" spans="1:4" ht="12.75">
      <c r="A595" s="57" t="s">
        <v>1328</v>
      </c>
      <c r="B595" s="57" t="s">
        <v>35</v>
      </c>
      <c r="C595" s="57" t="s">
        <v>2299</v>
      </c>
      <c r="D595" s="63">
        <v>281671429</v>
      </c>
    </row>
    <row r="596" spans="1:4" ht="12.75">
      <c r="A596" s="57" t="s">
        <v>1330</v>
      </c>
      <c r="B596" s="57" t="s">
        <v>35</v>
      </c>
      <c r="C596" s="57" t="s">
        <v>1331</v>
      </c>
      <c r="D596" s="63">
        <v>123853316</v>
      </c>
    </row>
    <row r="597" spans="1:4" ht="12.75">
      <c r="A597" s="57" t="s">
        <v>1332</v>
      </c>
      <c r="B597" s="57" t="s">
        <v>35</v>
      </c>
      <c r="C597" s="57" t="s">
        <v>1333</v>
      </c>
      <c r="D597" s="63">
        <v>154219438</v>
      </c>
    </row>
    <row r="598" spans="1:4" ht="12.75">
      <c r="A598" s="57" t="s">
        <v>1334</v>
      </c>
      <c r="B598" s="57" t="s">
        <v>35</v>
      </c>
      <c r="C598" s="57" t="s">
        <v>1335</v>
      </c>
      <c r="D598" s="63">
        <v>157060006</v>
      </c>
    </row>
    <row r="599" spans="1:4" ht="12.75">
      <c r="A599" s="57" t="s">
        <v>1336</v>
      </c>
      <c r="B599" s="57" t="s">
        <v>35</v>
      </c>
      <c r="C599" s="57" t="s">
        <v>2300</v>
      </c>
      <c r="D599" s="63">
        <v>181542371</v>
      </c>
    </row>
    <row r="600" spans="1:4" ht="12.75">
      <c r="A600" s="57" t="s">
        <v>1338</v>
      </c>
      <c r="B600" s="57" t="s">
        <v>35</v>
      </c>
      <c r="C600" s="57" t="s">
        <v>1339</v>
      </c>
      <c r="D600" s="63">
        <v>152263148</v>
      </c>
    </row>
    <row r="601" spans="1:4" ht="12.75">
      <c r="A601" s="57" t="s">
        <v>1340</v>
      </c>
      <c r="B601" s="57" t="s">
        <v>35</v>
      </c>
      <c r="C601" s="57" t="s">
        <v>1341</v>
      </c>
      <c r="D601" s="63">
        <v>130440873</v>
      </c>
    </row>
    <row r="602" spans="1:4" ht="12.75">
      <c r="A602" s="57" t="s">
        <v>1342</v>
      </c>
      <c r="B602" s="57" t="s">
        <v>35</v>
      </c>
      <c r="C602" s="57" t="s">
        <v>1343</v>
      </c>
      <c r="D602" s="63">
        <v>115697705</v>
      </c>
    </row>
    <row r="603" spans="1:4" ht="12.75">
      <c r="A603" s="57" t="s">
        <v>1344</v>
      </c>
      <c r="B603" s="57" t="s">
        <v>35</v>
      </c>
      <c r="C603" s="57" t="s">
        <v>1345</v>
      </c>
      <c r="D603" s="63">
        <v>143887566</v>
      </c>
    </row>
    <row r="604" spans="1:4" ht="12.75">
      <c r="A604" s="57" t="s">
        <v>1346</v>
      </c>
      <c r="B604" s="57" t="s">
        <v>35</v>
      </c>
      <c r="C604" s="57" t="s">
        <v>1347</v>
      </c>
      <c r="D604" s="63">
        <v>156337669</v>
      </c>
    </row>
    <row r="605" spans="1:4" ht="12.75">
      <c r="A605" s="57" t="s">
        <v>1348</v>
      </c>
      <c r="B605" s="57" t="s">
        <v>35</v>
      </c>
      <c r="C605" s="57" t="s">
        <v>864</v>
      </c>
      <c r="D605" s="63">
        <v>272096732</v>
      </c>
    </row>
    <row r="606" spans="1:4" ht="12.75">
      <c r="A606" s="57" t="s">
        <v>1350</v>
      </c>
      <c r="B606" s="57" t="s">
        <v>35</v>
      </c>
      <c r="C606" s="57" t="s">
        <v>2301</v>
      </c>
      <c r="D606" s="63">
        <v>75516039</v>
      </c>
    </row>
    <row r="607" spans="1:4" ht="12.75">
      <c r="A607" s="57" t="s">
        <v>1352</v>
      </c>
      <c r="B607" s="57" t="s">
        <v>35</v>
      </c>
      <c r="C607" s="57" t="s">
        <v>1353</v>
      </c>
      <c r="D607" s="63">
        <v>79316453</v>
      </c>
    </row>
    <row r="608" spans="1:4" ht="12.75">
      <c r="A608" s="57" t="s">
        <v>1354</v>
      </c>
      <c r="B608" s="57" t="s">
        <v>35</v>
      </c>
      <c r="C608" s="57" t="s">
        <v>1355</v>
      </c>
      <c r="D608" s="63">
        <v>243288480</v>
      </c>
    </row>
    <row r="609" spans="1:4" ht="12.75">
      <c r="A609" s="57" t="s">
        <v>1356</v>
      </c>
      <c r="B609" s="57" t="s">
        <v>35</v>
      </c>
      <c r="C609" s="57" t="s">
        <v>1357</v>
      </c>
      <c r="D609" s="63">
        <v>153235968</v>
      </c>
    </row>
    <row r="610" spans="1:4" ht="12.75">
      <c r="A610" s="57" t="s">
        <v>1358</v>
      </c>
      <c r="B610" s="57" t="s">
        <v>35</v>
      </c>
      <c r="C610" s="57" t="s">
        <v>1359</v>
      </c>
      <c r="D610" s="63">
        <v>100599938</v>
      </c>
    </row>
    <row r="611" spans="1:4" ht="12.75">
      <c r="A611" s="57" t="s">
        <v>151</v>
      </c>
      <c r="B611" s="57" t="s">
        <v>37</v>
      </c>
      <c r="C611" s="57" t="s">
        <v>152</v>
      </c>
      <c r="D611" s="63">
        <v>4048656115</v>
      </c>
    </row>
    <row r="612" spans="1:4" ht="12.75">
      <c r="A612" s="57" t="s">
        <v>1360</v>
      </c>
      <c r="B612" s="57" t="s">
        <v>37</v>
      </c>
      <c r="C612" s="57" t="s">
        <v>1361</v>
      </c>
      <c r="D612" s="63">
        <v>246077079</v>
      </c>
    </row>
    <row r="613" spans="1:4" ht="12.75">
      <c r="A613" s="57" t="s">
        <v>1362</v>
      </c>
      <c r="B613" s="57" t="s">
        <v>37</v>
      </c>
      <c r="C613" s="57" t="s">
        <v>1363</v>
      </c>
      <c r="D613" s="63">
        <v>106278407</v>
      </c>
    </row>
    <row r="614" spans="1:4" ht="12.75">
      <c r="A614" s="57" t="s">
        <v>1364</v>
      </c>
      <c r="B614" s="57" t="s">
        <v>37</v>
      </c>
      <c r="C614" s="57" t="s">
        <v>1365</v>
      </c>
      <c r="D614" s="63">
        <v>166674804</v>
      </c>
    </row>
    <row r="615" spans="1:4" ht="12.75">
      <c r="A615" s="57" t="s">
        <v>1366</v>
      </c>
      <c r="B615" s="57" t="s">
        <v>37</v>
      </c>
      <c r="C615" s="57" t="s">
        <v>1367</v>
      </c>
      <c r="D615" s="63">
        <v>212522471</v>
      </c>
    </row>
    <row r="616" spans="1:4" ht="12.75">
      <c r="A616" s="57" t="s">
        <v>1368</v>
      </c>
      <c r="B616" s="57" t="s">
        <v>37</v>
      </c>
      <c r="C616" s="57" t="s">
        <v>1369</v>
      </c>
      <c r="D616" s="63">
        <v>48946485</v>
      </c>
    </row>
    <row r="617" spans="1:4" ht="12.75">
      <c r="A617" s="57" t="s">
        <v>1370</v>
      </c>
      <c r="B617" s="57" t="s">
        <v>37</v>
      </c>
      <c r="C617" s="57" t="s">
        <v>1371</v>
      </c>
      <c r="D617" s="63">
        <v>155529717</v>
      </c>
    </row>
    <row r="618" spans="1:4" ht="12.75">
      <c r="A618" s="57" t="s">
        <v>1372</v>
      </c>
      <c r="B618" s="57" t="s">
        <v>37</v>
      </c>
      <c r="C618" s="57" t="s">
        <v>1373</v>
      </c>
      <c r="D618" s="63">
        <v>203513445</v>
      </c>
    </row>
    <row r="619" spans="1:4" ht="12.75">
      <c r="A619" s="57" t="s">
        <v>1374</v>
      </c>
      <c r="B619" s="57" t="s">
        <v>37</v>
      </c>
      <c r="C619" s="57" t="s">
        <v>1375</v>
      </c>
      <c r="D619" s="63">
        <v>139051764</v>
      </c>
    </row>
    <row r="620" spans="1:4" ht="12.75">
      <c r="A620" s="57" t="s">
        <v>1376</v>
      </c>
      <c r="B620" s="57" t="s">
        <v>37</v>
      </c>
      <c r="C620" s="57" t="s">
        <v>1377</v>
      </c>
      <c r="D620" s="63">
        <v>62715378</v>
      </c>
    </row>
    <row r="621" spans="1:4" ht="12.75">
      <c r="A621" s="57" t="s">
        <v>1378</v>
      </c>
      <c r="B621" s="57" t="s">
        <v>37</v>
      </c>
      <c r="C621" s="57" t="s">
        <v>1379</v>
      </c>
      <c r="D621" s="63">
        <v>446903087</v>
      </c>
    </row>
    <row r="622" spans="1:4" ht="12.75">
      <c r="A622" s="57" t="s">
        <v>1380</v>
      </c>
      <c r="B622" s="57" t="s">
        <v>37</v>
      </c>
      <c r="C622" s="57" t="s">
        <v>1381</v>
      </c>
      <c r="D622" s="63">
        <v>175244344</v>
      </c>
    </row>
    <row r="623" spans="1:4" ht="12.75">
      <c r="A623" s="57" t="s">
        <v>1382</v>
      </c>
      <c r="B623" s="57" t="s">
        <v>37</v>
      </c>
      <c r="C623" s="57" t="s">
        <v>332</v>
      </c>
      <c r="D623" s="63">
        <v>169041858</v>
      </c>
    </row>
    <row r="624" spans="1:4" ht="12.75">
      <c r="A624" s="57" t="s">
        <v>1383</v>
      </c>
      <c r="B624" s="57" t="s">
        <v>37</v>
      </c>
      <c r="C624" s="57" t="s">
        <v>1384</v>
      </c>
      <c r="D624" s="63">
        <v>79054222</v>
      </c>
    </row>
    <row r="625" spans="1:4" ht="12.75">
      <c r="A625" s="57" t="s">
        <v>1385</v>
      </c>
      <c r="B625" s="57" t="s">
        <v>37</v>
      </c>
      <c r="C625" s="57" t="s">
        <v>1386</v>
      </c>
      <c r="D625" s="63">
        <v>121211871</v>
      </c>
    </row>
    <row r="626" spans="1:4" ht="12.75">
      <c r="A626" s="57" t="s">
        <v>1387</v>
      </c>
      <c r="B626" s="57" t="s">
        <v>37</v>
      </c>
      <c r="C626" s="57" t="s">
        <v>1388</v>
      </c>
      <c r="D626" s="63">
        <v>198070623</v>
      </c>
    </row>
    <row r="627" spans="1:4" ht="12.75">
      <c r="A627" s="57" t="s">
        <v>1389</v>
      </c>
      <c r="B627" s="57" t="s">
        <v>37</v>
      </c>
      <c r="C627" s="57" t="s">
        <v>1390</v>
      </c>
      <c r="D627" s="63">
        <v>142899817</v>
      </c>
    </row>
    <row r="628" spans="1:4" ht="12.75">
      <c r="A628" s="57" t="s">
        <v>1391</v>
      </c>
      <c r="B628" s="57" t="s">
        <v>37</v>
      </c>
      <c r="C628" s="57" t="s">
        <v>1392</v>
      </c>
      <c r="D628" s="63">
        <v>383049316</v>
      </c>
    </row>
    <row r="629" spans="1:4" ht="12.75">
      <c r="A629" s="57" t="s">
        <v>1393</v>
      </c>
      <c r="B629" s="57" t="s">
        <v>37</v>
      </c>
      <c r="C629" s="57" t="s">
        <v>1394</v>
      </c>
      <c r="D629" s="63">
        <v>78287804</v>
      </c>
    </row>
    <row r="630" spans="1:4" ht="12.75">
      <c r="A630" s="57" t="s">
        <v>1395</v>
      </c>
      <c r="B630" s="57" t="s">
        <v>37</v>
      </c>
      <c r="C630" s="57" t="s">
        <v>1396</v>
      </c>
      <c r="D630" s="63">
        <v>133127077</v>
      </c>
    </row>
    <row r="631" spans="1:4" ht="12.75">
      <c r="A631" s="57" t="s">
        <v>1397</v>
      </c>
      <c r="B631" s="57" t="s">
        <v>37</v>
      </c>
      <c r="C631" s="57" t="s">
        <v>1398</v>
      </c>
      <c r="D631" s="63">
        <v>85806301</v>
      </c>
    </row>
    <row r="632" spans="1:4" ht="12.75">
      <c r="A632" s="57" t="s">
        <v>1399</v>
      </c>
      <c r="B632" s="57" t="s">
        <v>37</v>
      </c>
      <c r="C632" s="57" t="s">
        <v>1400</v>
      </c>
      <c r="D632" s="63">
        <v>165969208</v>
      </c>
    </row>
    <row r="633" spans="1:4" ht="12.75">
      <c r="A633" s="57" t="s">
        <v>1401</v>
      </c>
      <c r="B633" s="57" t="s">
        <v>37</v>
      </c>
      <c r="C633" s="57" t="s">
        <v>860</v>
      </c>
      <c r="D633" s="63">
        <v>125647536</v>
      </c>
    </row>
    <row r="634" spans="1:4" ht="12.75">
      <c r="A634" s="57" t="s">
        <v>1402</v>
      </c>
      <c r="B634" s="57" t="s">
        <v>37</v>
      </c>
      <c r="C634" s="57" t="s">
        <v>1403</v>
      </c>
      <c r="D634" s="63">
        <v>137281562</v>
      </c>
    </row>
    <row r="635" spans="1:4" ht="12.75">
      <c r="A635" s="57" t="s">
        <v>153</v>
      </c>
      <c r="B635" s="57" t="s">
        <v>37</v>
      </c>
      <c r="C635" s="57" t="s">
        <v>154</v>
      </c>
      <c r="D635" s="63">
        <v>1716693013</v>
      </c>
    </row>
    <row r="636" spans="1:4" ht="12.75">
      <c r="A636" s="57" t="s">
        <v>1404</v>
      </c>
      <c r="B636" s="57" t="s">
        <v>37</v>
      </c>
      <c r="C636" s="57" t="s">
        <v>1405</v>
      </c>
      <c r="D636" s="63">
        <v>152153916</v>
      </c>
    </row>
    <row r="637" spans="1:4" ht="12.75">
      <c r="A637" s="57" t="s">
        <v>1406</v>
      </c>
      <c r="B637" s="57" t="s">
        <v>37</v>
      </c>
      <c r="C637" s="57" t="s">
        <v>1407</v>
      </c>
      <c r="D637" s="63">
        <v>128071068</v>
      </c>
    </row>
    <row r="638" spans="1:4" ht="12.75">
      <c r="A638" s="57" t="s">
        <v>1408</v>
      </c>
      <c r="B638" s="57" t="s">
        <v>37</v>
      </c>
      <c r="C638" s="57" t="s">
        <v>1409</v>
      </c>
      <c r="D638" s="63">
        <v>245463381</v>
      </c>
    </row>
    <row r="639" spans="1:4" ht="12.75">
      <c r="A639" s="57" t="s">
        <v>1410</v>
      </c>
      <c r="B639" s="57" t="s">
        <v>37</v>
      </c>
      <c r="C639" s="57" t="s">
        <v>762</v>
      </c>
      <c r="D639" s="63">
        <v>117400702</v>
      </c>
    </row>
    <row r="640" spans="1:4" ht="12.75">
      <c r="A640" s="57" t="s">
        <v>1411</v>
      </c>
      <c r="B640" s="57" t="s">
        <v>37</v>
      </c>
      <c r="C640" s="57" t="s">
        <v>1412</v>
      </c>
      <c r="D640" s="63">
        <v>167804748</v>
      </c>
    </row>
    <row r="641" spans="1:4" ht="12.75">
      <c r="A641" s="57" t="s">
        <v>1413</v>
      </c>
      <c r="B641" s="57" t="s">
        <v>37</v>
      </c>
      <c r="C641" s="57" t="s">
        <v>1414</v>
      </c>
      <c r="D641" s="63">
        <v>162879361</v>
      </c>
    </row>
    <row r="642" spans="1:4" ht="12.75">
      <c r="A642" s="57" t="s">
        <v>1415</v>
      </c>
      <c r="B642" s="57" t="s">
        <v>37</v>
      </c>
      <c r="C642" s="57" t="s">
        <v>1416</v>
      </c>
      <c r="D642" s="63">
        <v>96834782</v>
      </c>
    </row>
    <row r="643" spans="1:4" ht="12.75">
      <c r="A643" s="57" t="s">
        <v>1417</v>
      </c>
      <c r="B643" s="57" t="s">
        <v>37</v>
      </c>
      <c r="C643" s="57" t="s">
        <v>1418</v>
      </c>
      <c r="D643" s="63">
        <v>143883767</v>
      </c>
    </row>
    <row r="644" spans="1:4" ht="12.75">
      <c r="A644" s="57" t="s">
        <v>1419</v>
      </c>
      <c r="B644" s="57" t="s">
        <v>37</v>
      </c>
      <c r="C644" s="57" t="s">
        <v>1420</v>
      </c>
      <c r="D644" s="63">
        <v>89276446</v>
      </c>
    </row>
    <row r="645" spans="1:4" ht="12.75">
      <c r="A645" s="57" t="s">
        <v>1421</v>
      </c>
      <c r="B645" s="57" t="s">
        <v>37</v>
      </c>
      <c r="C645" s="57" t="s">
        <v>1422</v>
      </c>
      <c r="D645" s="63">
        <v>172967812</v>
      </c>
    </row>
    <row r="646" spans="1:4" ht="12.75">
      <c r="A646" s="57" t="s">
        <v>1423</v>
      </c>
      <c r="B646" s="57" t="s">
        <v>37</v>
      </c>
      <c r="C646" s="57" t="s">
        <v>2302</v>
      </c>
      <c r="D646" s="63">
        <v>93440167</v>
      </c>
    </row>
    <row r="647" spans="1:4" ht="12.75">
      <c r="A647" s="57" t="s">
        <v>1425</v>
      </c>
      <c r="B647" s="57" t="s">
        <v>37</v>
      </c>
      <c r="C647" s="57" t="s">
        <v>1426</v>
      </c>
      <c r="D647" s="63">
        <v>70399100</v>
      </c>
    </row>
    <row r="648" spans="1:4" ht="12.75">
      <c r="A648" s="57" t="s">
        <v>155</v>
      </c>
      <c r="B648" s="57" t="s">
        <v>39</v>
      </c>
      <c r="C648" s="57" t="s">
        <v>157</v>
      </c>
      <c r="D648" s="63">
        <v>2952277474</v>
      </c>
    </row>
    <row r="649" spans="1:4" ht="12.75">
      <c r="A649" s="57" t="s">
        <v>1427</v>
      </c>
      <c r="B649" s="57" t="s">
        <v>39</v>
      </c>
      <c r="C649" s="57" t="s">
        <v>881</v>
      </c>
      <c r="D649" s="63">
        <v>199317833</v>
      </c>
    </row>
    <row r="650" spans="1:4" ht="12.75">
      <c r="A650" s="57" t="s">
        <v>1428</v>
      </c>
      <c r="B650" s="57" t="s">
        <v>39</v>
      </c>
      <c r="C650" s="57" t="s">
        <v>1429</v>
      </c>
      <c r="D650" s="63">
        <v>189161720</v>
      </c>
    </row>
    <row r="651" spans="1:4" ht="12.75">
      <c r="A651" s="57" t="s">
        <v>1430</v>
      </c>
      <c r="B651" s="57" t="s">
        <v>39</v>
      </c>
      <c r="C651" s="57" t="s">
        <v>1431</v>
      </c>
      <c r="D651" s="63">
        <v>251758386</v>
      </c>
    </row>
    <row r="652" spans="1:4" ht="12.75">
      <c r="A652" s="57" t="s">
        <v>1432</v>
      </c>
      <c r="B652" s="57" t="s">
        <v>39</v>
      </c>
      <c r="C652" s="57" t="s">
        <v>1433</v>
      </c>
      <c r="D652" s="63">
        <v>134481261</v>
      </c>
    </row>
    <row r="653" spans="1:4" ht="12.75">
      <c r="A653" s="57" t="s">
        <v>1434</v>
      </c>
      <c r="B653" s="57" t="s">
        <v>39</v>
      </c>
      <c r="C653" s="57" t="s">
        <v>1435</v>
      </c>
      <c r="D653" s="63">
        <v>96037184</v>
      </c>
    </row>
    <row r="654" spans="1:4" ht="12.75">
      <c r="A654" s="57" t="s">
        <v>1436</v>
      </c>
      <c r="B654" s="57" t="s">
        <v>39</v>
      </c>
      <c r="C654" s="57" t="s">
        <v>1437</v>
      </c>
      <c r="D654" s="63">
        <v>187443009</v>
      </c>
    </row>
    <row r="655" spans="1:4" ht="12.75">
      <c r="A655" s="57" t="s">
        <v>1438</v>
      </c>
      <c r="B655" s="57" t="s">
        <v>39</v>
      </c>
      <c r="C655" s="57" t="s">
        <v>1439</v>
      </c>
      <c r="D655" s="63">
        <v>177759313</v>
      </c>
    </row>
    <row r="656" spans="1:4" ht="12.75">
      <c r="A656" s="57" t="s">
        <v>1440</v>
      </c>
      <c r="B656" s="57" t="s">
        <v>39</v>
      </c>
      <c r="C656" s="57" t="s">
        <v>1441</v>
      </c>
      <c r="D656" s="63">
        <v>90214745</v>
      </c>
    </row>
    <row r="657" spans="1:4" ht="12.75">
      <c r="A657" s="57" t="s">
        <v>158</v>
      </c>
      <c r="B657" s="57" t="s">
        <v>39</v>
      </c>
      <c r="C657" s="57" t="s">
        <v>159</v>
      </c>
      <c r="D657" s="63">
        <v>2648420367</v>
      </c>
    </row>
    <row r="658" spans="1:4" ht="12.75">
      <c r="A658" s="57" t="s">
        <v>1442</v>
      </c>
      <c r="B658" s="57" t="s">
        <v>39</v>
      </c>
      <c r="C658" s="57" t="s">
        <v>1013</v>
      </c>
      <c r="D658" s="63">
        <v>561565975</v>
      </c>
    </row>
    <row r="659" spans="1:4" ht="12.75">
      <c r="A659" s="57" t="s">
        <v>1443</v>
      </c>
      <c r="B659" s="57" t="s">
        <v>39</v>
      </c>
      <c r="C659" s="57" t="s">
        <v>2303</v>
      </c>
      <c r="D659" s="63">
        <v>270176220</v>
      </c>
    </row>
    <row r="660" spans="1:4" ht="12.75">
      <c r="A660" s="57" t="s">
        <v>160</v>
      </c>
      <c r="B660" s="57" t="s">
        <v>39</v>
      </c>
      <c r="C660" s="57" t="s">
        <v>161</v>
      </c>
      <c r="D660" s="63">
        <v>2144826211</v>
      </c>
    </row>
    <row r="661" spans="1:4" ht="12.75">
      <c r="A661" s="57" t="s">
        <v>1445</v>
      </c>
      <c r="B661" s="57" t="s">
        <v>39</v>
      </c>
      <c r="C661" s="57" t="s">
        <v>1446</v>
      </c>
      <c r="D661" s="63">
        <v>131218524</v>
      </c>
    </row>
    <row r="662" spans="1:4" ht="12.75">
      <c r="A662" s="57" t="s">
        <v>1447</v>
      </c>
      <c r="B662" s="57" t="s">
        <v>39</v>
      </c>
      <c r="C662" s="57" t="s">
        <v>590</v>
      </c>
      <c r="D662" s="63">
        <v>162914796</v>
      </c>
    </row>
    <row r="663" spans="1:4" ht="12.75">
      <c r="A663" s="57" t="s">
        <v>162</v>
      </c>
      <c r="B663" s="57" t="s">
        <v>41</v>
      </c>
      <c r="C663" s="57" t="s">
        <v>163</v>
      </c>
      <c r="D663" s="63">
        <v>5678056624</v>
      </c>
    </row>
    <row r="664" spans="1:4" ht="12.75">
      <c r="A664" s="57" t="s">
        <v>1448</v>
      </c>
      <c r="B664" s="57" t="s">
        <v>41</v>
      </c>
      <c r="C664" s="57" t="s">
        <v>1449</v>
      </c>
      <c r="D664" s="63">
        <v>158443754</v>
      </c>
    </row>
    <row r="665" spans="1:4" ht="12.75">
      <c r="A665" s="57" t="s">
        <v>1450</v>
      </c>
      <c r="B665" s="57" t="s">
        <v>41</v>
      </c>
      <c r="C665" s="57" t="s">
        <v>1451</v>
      </c>
      <c r="D665" s="63">
        <v>261378098</v>
      </c>
    </row>
    <row r="666" spans="1:4" ht="12.75">
      <c r="A666" s="57" t="s">
        <v>1452</v>
      </c>
      <c r="B666" s="57" t="s">
        <v>41</v>
      </c>
      <c r="C666" s="57" t="s">
        <v>1453</v>
      </c>
      <c r="D666" s="63">
        <v>240453239</v>
      </c>
    </row>
    <row r="667" spans="1:4" ht="12.75">
      <c r="A667" s="57" t="s">
        <v>1454</v>
      </c>
      <c r="B667" s="57" t="s">
        <v>41</v>
      </c>
      <c r="C667" s="57" t="s">
        <v>2304</v>
      </c>
      <c r="D667" s="63">
        <v>118310266</v>
      </c>
    </row>
    <row r="668" spans="1:4" ht="12.75">
      <c r="A668" s="57" t="s">
        <v>1456</v>
      </c>
      <c r="B668" s="57" t="s">
        <v>41</v>
      </c>
      <c r="C668" s="57" t="s">
        <v>2305</v>
      </c>
      <c r="D668" s="63">
        <v>204746560</v>
      </c>
    </row>
    <row r="669" spans="1:4" ht="12.75">
      <c r="A669" s="57" t="s">
        <v>164</v>
      </c>
      <c r="B669" s="57" t="s">
        <v>41</v>
      </c>
      <c r="C669" s="57" t="s">
        <v>165</v>
      </c>
      <c r="D669" s="63">
        <v>1727360305</v>
      </c>
    </row>
    <row r="670" spans="1:4" ht="12.75">
      <c r="A670" s="57" t="s">
        <v>1458</v>
      </c>
      <c r="B670" s="57" t="s">
        <v>41</v>
      </c>
      <c r="C670" s="57" t="s">
        <v>306</v>
      </c>
      <c r="D670" s="63">
        <v>134186975</v>
      </c>
    </row>
    <row r="671" spans="1:4" ht="12.75">
      <c r="A671" s="57" t="s">
        <v>1459</v>
      </c>
      <c r="B671" s="57" t="s">
        <v>41</v>
      </c>
      <c r="C671" s="57" t="s">
        <v>1460</v>
      </c>
      <c r="D671" s="63">
        <v>430792484</v>
      </c>
    </row>
    <row r="672" spans="1:4" ht="12.75">
      <c r="A672" s="57" t="s">
        <v>1461</v>
      </c>
      <c r="B672" s="57" t="s">
        <v>41</v>
      </c>
      <c r="C672" s="57" t="s">
        <v>1462</v>
      </c>
      <c r="D672" s="63">
        <v>192994976</v>
      </c>
    </row>
    <row r="673" spans="1:4" ht="12.75">
      <c r="A673" s="57" t="s">
        <v>1463</v>
      </c>
      <c r="B673" s="57" t="s">
        <v>41</v>
      </c>
      <c r="C673" s="57" t="s">
        <v>1464</v>
      </c>
      <c r="D673" s="63">
        <v>191839191</v>
      </c>
    </row>
    <row r="674" spans="1:4" ht="12.75">
      <c r="A674" s="57" t="s">
        <v>1465</v>
      </c>
      <c r="B674" s="57" t="s">
        <v>41</v>
      </c>
      <c r="C674" s="57" t="s">
        <v>1466</v>
      </c>
      <c r="D674" s="63">
        <v>429103868</v>
      </c>
    </row>
    <row r="675" spans="1:4" ht="12.75">
      <c r="A675" s="57" t="s">
        <v>1467</v>
      </c>
      <c r="B675" s="57" t="s">
        <v>41</v>
      </c>
      <c r="C675" s="57" t="s">
        <v>1468</v>
      </c>
      <c r="D675" s="63">
        <v>233813929</v>
      </c>
    </row>
    <row r="676" spans="1:4" ht="12.75">
      <c r="A676" s="57" t="s">
        <v>1469</v>
      </c>
      <c r="B676" s="57" t="s">
        <v>41</v>
      </c>
      <c r="C676" s="57" t="s">
        <v>1470</v>
      </c>
      <c r="D676" s="63">
        <v>205546425</v>
      </c>
    </row>
    <row r="677" spans="1:4" ht="12.75">
      <c r="A677" s="57" t="s">
        <v>1471</v>
      </c>
      <c r="B677" s="57" t="s">
        <v>41</v>
      </c>
      <c r="C677" s="57" t="s">
        <v>1472</v>
      </c>
      <c r="D677" s="63">
        <v>131122113</v>
      </c>
    </row>
    <row r="678" spans="1:4" ht="12.75">
      <c r="A678" s="57" t="s">
        <v>1473</v>
      </c>
      <c r="B678" s="57" t="s">
        <v>41</v>
      </c>
      <c r="C678" s="57" t="s">
        <v>2306</v>
      </c>
      <c r="D678" s="63">
        <v>178565633</v>
      </c>
    </row>
    <row r="679" spans="1:4" ht="12.75">
      <c r="A679" s="57" t="s">
        <v>1475</v>
      </c>
      <c r="B679" s="57" t="s">
        <v>41</v>
      </c>
      <c r="C679" s="57" t="s">
        <v>1476</v>
      </c>
      <c r="D679" s="63">
        <v>316880102</v>
      </c>
    </row>
    <row r="680" spans="1:4" ht="12.75">
      <c r="A680" s="57" t="s">
        <v>1477</v>
      </c>
      <c r="B680" s="57" t="s">
        <v>41</v>
      </c>
      <c r="C680" s="57" t="s">
        <v>1478</v>
      </c>
      <c r="D680" s="63">
        <v>444193885</v>
      </c>
    </row>
    <row r="681" spans="1:4" ht="12.75">
      <c r="A681" s="57" t="s">
        <v>1479</v>
      </c>
      <c r="B681" s="57" t="s">
        <v>41</v>
      </c>
      <c r="C681" s="57" t="s">
        <v>2307</v>
      </c>
      <c r="D681" s="63">
        <v>212669529</v>
      </c>
    </row>
    <row r="682" spans="1:4" ht="12.75">
      <c r="A682" s="57" t="s">
        <v>1481</v>
      </c>
      <c r="B682" s="57" t="s">
        <v>41</v>
      </c>
      <c r="C682" s="57" t="s">
        <v>1482</v>
      </c>
      <c r="D682" s="63">
        <v>128478207</v>
      </c>
    </row>
    <row r="683" spans="1:4" ht="12.75">
      <c r="A683" s="57" t="s">
        <v>1483</v>
      </c>
      <c r="B683" s="57" t="s">
        <v>41</v>
      </c>
      <c r="C683" s="57" t="s">
        <v>1484</v>
      </c>
      <c r="D683" s="63">
        <v>164195369</v>
      </c>
    </row>
    <row r="684" spans="1:4" ht="12.75">
      <c r="A684" s="57" t="s">
        <v>1485</v>
      </c>
      <c r="B684" s="57" t="s">
        <v>41</v>
      </c>
      <c r="C684" s="57" t="s">
        <v>867</v>
      </c>
      <c r="D684" s="63">
        <v>113941354</v>
      </c>
    </row>
    <row r="685" spans="1:4" ht="12.75">
      <c r="A685" s="57" t="s">
        <v>1486</v>
      </c>
      <c r="B685" s="57" t="s">
        <v>41</v>
      </c>
      <c r="C685" s="57" t="s">
        <v>2308</v>
      </c>
      <c r="D685" s="63">
        <v>201487398</v>
      </c>
    </row>
    <row r="686" spans="1:4" ht="12.75">
      <c r="A686" s="57" t="s">
        <v>1487</v>
      </c>
      <c r="B686" s="57" t="s">
        <v>41</v>
      </c>
      <c r="C686" s="57" t="s">
        <v>1488</v>
      </c>
      <c r="D686" s="63">
        <v>130968768</v>
      </c>
    </row>
    <row r="687" spans="1:4" ht="12.75">
      <c r="A687" s="57" t="s">
        <v>1489</v>
      </c>
      <c r="B687" s="57" t="s">
        <v>41</v>
      </c>
      <c r="C687" s="57" t="s">
        <v>1490</v>
      </c>
      <c r="D687" s="63">
        <v>243387296</v>
      </c>
    </row>
    <row r="688" spans="1:4" ht="12.75">
      <c r="A688" s="57" t="s">
        <v>1491</v>
      </c>
      <c r="B688" s="57" t="s">
        <v>41</v>
      </c>
      <c r="C688" s="57" t="s">
        <v>1492</v>
      </c>
      <c r="D688" s="63">
        <v>157293086</v>
      </c>
    </row>
    <row r="689" spans="1:4" ht="12.75">
      <c r="A689" s="57" t="s">
        <v>1493</v>
      </c>
      <c r="B689" s="57" t="s">
        <v>41</v>
      </c>
      <c r="C689" s="57" t="s">
        <v>1494</v>
      </c>
      <c r="D689" s="63">
        <v>190726275</v>
      </c>
    </row>
    <row r="690" spans="1:4" ht="12.75">
      <c r="A690" s="57" t="s">
        <v>1495</v>
      </c>
      <c r="B690" s="57" t="s">
        <v>41</v>
      </c>
      <c r="C690" s="57" t="s">
        <v>1496</v>
      </c>
      <c r="D690" s="63">
        <v>171150684</v>
      </c>
    </row>
    <row r="691" spans="1:4" ht="12.75">
      <c r="A691" s="57" t="s">
        <v>1497</v>
      </c>
      <c r="B691" s="57" t="s">
        <v>41</v>
      </c>
      <c r="C691" s="57" t="s">
        <v>1498</v>
      </c>
      <c r="D691" s="63">
        <v>143259730</v>
      </c>
    </row>
    <row r="692" spans="1:4" ht="12.75">
      <c r="A692" s="57" t="s">
        <v>1499</v>
      </c>
      <c r="B692" s="57" t="s">
        <v>41</v>
      </c>
      <c r="C692" s="57" t="s">
        <v>1500</v>
      </c>
      <c r="D692" s="63">
        <v>344523107</v>
      </c>
    </row>
    <row r="693" spans="1:4" ht="12.75">
      <c r="A693" s="57" t="s">
        <v>166</v>
      </c>
      <c r="B693" s="57" t="s">
        <v>43</v>
      </c>
      <c r="C693" s="57" t="s">
        <v>167</v>
      </c>
      <c r="D693" s="63">
        <v>4634728143</v>
      </c>
    </row>
    <row r="694" spans="1:4" ht="12.75">
      <c r="A694" s="57" t="s">
        <v>1501</v>
      </c>
      <c r="B694" s="57" t="s">
        <v>43</v>
      </c>
      <c r="C694" s="57" t="s">
        <v>1502</v>
      </c>
      <c r="D694" s="63">
        <v>301157201</v>
      </c>
    </row>
    <row r="695" spans="1:4" ht="12.75">
      <c r="A695" s="57" t="s">
        <v>1503</v>
      </c>
      <c r="B695" s="57" t="s">
        <v>43</v>
      </c>
      <c r="C695" s="57" t="s">
        <v>1504</v>
      </c>
      <c r="D695" s="63">
        <v>73662376</v>
      </c>
    </row>
    <row r="696" spans="1:4" ht="12.75">
      <c r="A696" s="57" t="s">
        <v>1505</v>
      </c>
      <c r="B696" s="57" t="s">
        <v>43</v>
      </c>
      <c r="C696" s="57" t="s">
        <v>1506</v>
      </c>
      <c r="D696" s="63">
        <v>70348546</v>
      </c>
    </row>
    <row r="697" spans="1:4" ht="12.75">
      <c r="A697" s="57" t="s">
        <v>1507</v>
      </c>
      <c r="B697" s="57" t="s">
        <v>43</v>
      </c>
      <c r="C697" s="57" t="s">
        <v>2309</v>
      </c>
      <c r="D697" s="63">
        <v>78600837</v>
      </c>
    </row>
    <row r="698" spans="1:4" ht="12.75">
      <c r="A698" s="57" t="s">
        <v>1509</v>
      </c>
      <c r="B698" s="57" t="s">
        <v>43</v>
      </c>
      <c r="C698" s="57" t="s">
        <v>1510</v>
      </c>
      <c r="D698" s="63">
        <v>61727477</v>
      </c>
    </row>
    <row r="699" spans="1:4" ht="12.75">
      <c r="A699" s="57" t="s">
        <v>1511</v>
      </c>
      <c r="B699" s="57" t="s">
        <v>43</v>
      </c>
      <c r="C699" s="57" t="s">
        <v>1512</v>
      </c>
      <c r="D699" s="63">
        <v>115736353</v>
      </c>
    </row>
    <row r="700" spans="1:4" ht="12.75">
      <c r="A700" s="57" t="s">
        <v>1513</v>
      </c>
      <c r="B700" s="57" t="s">
        <v>43</v>
      </c>
      <c r="C700" s="57" t="s">
        <v>1514</v>
      </c>
      <c r="D700" s="63">
        <v>38243099</v>
      </c>
    </row>
    <row r="701" spans="1:4" ht="12.75">
      <c r="A701" s="57" t="s">
        <v>1515</v>
      </c>
      <c r="B701" s="57" t="s">
        <v>43</v>
      </c>
      <c r="C701" s="57" t="s">
        <v>1516</v>
      </c>
      <c r="D701" s="63">
        <v>92538454</v>
      </c>
    </row>
    <row r="702" spans="1:4" ht="12.75">
      <c r="A702" s="57" t="s">
        <v>1517</v>
      </c>
      <c r="B702" s="57" t="s">
        <v>43</v>
      </c>
      <c r="C702" s="57" t="s">
        <v>1518</v>
      </c>
      <c r="D702" s="63">
        <v>57122000</v>
      </c>
    </row>
    <row r="703" spans="1:4" ht="12.75">
      <c r="A703" s="57" t="s">
        <v>1519</v>
      </c>
      <c r="B703" s="57" t="s">
        <v>43</v>
      </c>
      <c r="C703" s="57" t="s">
        <v>1520</v>
      </c>
      <c r="D703" s="63">
        <v>119963207</v>
      </c>
    </row>
    <row r="704" spans="1:4" ht="12.75">
      <c r="A704" s="57" t="s">
        <v>1521</v>
      </c>
      <c r="B704" s="57" t="s">
        <v>43</v>
      </c>
      <c r="C704" s="57" t="s">
        <v>330</v>
      </c>
      <c r="D704" s="63">
        <v>306982052</v>
      </c>
    </row>
    <row r="705" spans="1:4" ht="12.75">
      <c r="A705" s="57" t="s">
        <v>1522</v>
      </c>
      <c r="B705" s="57" t="s">
        <v>43</v>
      </c>
      <c r="C705" s="57" t="s">
        <v>1468</v>
      </c>
      <c r="D705" s="63">
        <v>71886747</v>
      </c>
    </row>
    <row r="706" spans="1:4" ht="12.75">
      <c r="A706" s="57" t="s">
        <v>1523</v>
      </c>
      <c r="B706" s="57" t="s">
        <v>43</v>
      </c>
      <c r="C706" s="57" t="s">
        <v>1524</v>
      </c>
      <c r="D706" s="63">
        <v>166805035</v>
      </c>
    </row>
    <row r="707" spans="1:4" ht="12.75">
      <c r="A707" s="57" t="s">
        <v>1525</v>
      </c>
      <c r="B707" s="57" t="s">
        <v>43</v>
      </c>
      <c r="C707" s="57" t="s">
        <v>1526</v>
      </c>
      <c r="D707" s="63">
        <v>163364786</v>
      </c>
    </row>
    <row r="708" spans="1:4" ht="12.75">
      <c r="A708" s="57" t="s">
        <v>1527</v>
      </c>
      <c r="B708" s="57" t="s">
        <v>43</v>
      </c>
      <c r="C708" s="57" t="s">
        <v>1528</v>
      </c>
      <c r="D708" s="63">
        <v>196663428</v>
      </c>
    </row>
    <row r="709" spans="1:4" ht="12.75">
      <c r="A709" s="57" t="s">
        <v>1529</v>
      </c>
      <c r="B709" s="57" t="s">
        <v>43</v>
      </c>
      <c r="C709" s="57" t="s">
        <v>1530</v>
      </c>
      <c r="D709" s="63">
        <v>140008208</v>
      </c>
    </row>
    <row r="710" spans="1:4" ht="12.75">
      <c r="A710" s="57" t="s">
        <v>1531</v>
      </c>
      <c r="B710" s="57" t="s">
        <v>43</v>
      </c>
      <c r="C710" s="57" t="s">
        <v>1532</v>
      </c>
      <c r="D710" s="63">
        <v>112988914</v>
      </c>
    </row>
    <row r="711" spans="1:4" ht="12.75">
      <c r="A711" s="57" t="s">
        <v>1533</v>
      </c>
      <c r="B711" s="57" t="s">
        <v>43</v>
      </c>
      <c r="C711" s="57" t="s">
        <v>1534</v>
      </c>
      <c r="D711" s="63">
        <v>179587263</v>
      </c>
    </row>
    <row r="712" spans="1:4" ht="12.75">
      <c r="A712" s="57" t="s">
        <v>1535</v>
      </c>
      <c r="B712" s="57" t="s">
        <v>43</v>
      </c>
      <c r="C712" s="57" t="s">
        <v>1536</v>
      </c>
      <c r="D712" s="63">
        <v>257697430</v>
      </c>
    </row>
    <row r="713" spans="1:4" ht="12.75">
      <c r="A713" s="57" t="s">
        <v>1537</v>
      </c>
      <c r="B713" s="57" t="s">
        <v>43</v>
      </c>
      <c r="C713" s="57" t="s">
        <v>1538</v>
      </c>
      <c r="D713" s="63">
        <v>213861182</v>
      </c>
    </row>
    <row r="714" spans="1:4" ht="12.75">
      <c r="A714" s="57" t="s">
        <v>1539</v>
      </c>
      <c r="B714" s="57" t="s">
        <v>43</v>
      </c>
      <c r="C714" s="57" t="s">
        <v>1540</v>
      </c>
      <c r="D714" s="63">
        <v>128829963</v>
      </c>
    </row>
    <row r="715" spans="1:4" ht="12.75">
      <c r="A715" s="57" t="s">
        <v>1541</v>
      </c>
      <c r="B715" s="57" t="s">
        <v>43</v>
      </c>
      <c r="C715" s="57" t="s">
        <v>899</v>
      </c>
      <c r="D715" s="63">
        <v>214037620</v>
      </c>
    </row>
    <row r="716" spans="1:4" ht="12.75">
      <c r="A716" s="57" t="s">
        <v>1542</v>
      </c>
      <c r="B716" s="57" t="s">
        <v>43</v>
      </c>
      <c r="C716" s="57" t="s">
        <v>1543</v>
      </c>
      <c r="D716" s="63">
        <v>84168337</v>
      </c>
    </row>
    <row r="717" spans="1:4" ht="12.75">
      <c r="A717" s="57" t="s">
        <v>1544</v>
      </c>
      <c r="B717" s="57" t="s">
        <v>43</v>
      </c>
      <c r="C717" s="57" t="s">
        <v>2310</v>
      </c>
      <c r="D717" s="63">
        <v>89093898</v>
      </c>
    </row>
    <row r="718" spans="1:4" ht="12.75">
      <c r="A718" s="57" t="s">
        <v>1546</v>
      </c>
      <c r="B718" s="57" t="s">
        <v>43</v>
      </c>
      <c r="C718" s="57" t="s">
        <v>2311</v>
      </c>
      <c r="D718" s="63">
        <v>89893721</v>
      </c>
    </row>
    <row r="719" spans="1:4" ht="12.75">
      <c r="A719" s="57" t="s">
        <v>1548</v>
      </c>
      <c r="B719" s="57" t="s">
        <v>43</v>
      </c>
      <c r="C719" s="57" t="s">
        <v>1549</v>
      </c>
      <c r="D719" s="63">
        <v>49163640</v>
      </c>
    </row>
    <row r="720" spans="1:4" ht="12.75">
      <c r="A720" s="57" t="s">
        <v>1550</v>
      </c>
      <c r="B720" s="57" t="s">
        <v>43</v>
      </c>
      <c r="C720" s="57" t="s">
        <v>1029</v>
      </c>
      <c r="D720" s="63">
        <v>135744078</v>
      </c>
    </row>
    <row r="721" spans="1:4" ht="12.75">
      <c r="A721" s="57" t="s">
        <v>1551</v>
      </c>
      <c r="B721" s="57" t="s">
        <v>43</v>
      </c>
      <c r="C721" s="57" t="s">
        <v>1552</v>
      </c>
      <c r="D721" s="63">
        <v>190180533</v>
      </c>
    </row>
    <row r="722" spans="1:4" ht="12.75">
      <c r="A722" s="57" t="s">
        <v>168</v>
      </c>
      <c r="B722" s="57" t="s">
        <v>45</v>
      </c>
      <c r="C722" s="57" t="s">
        <v>169</v>
      </c>
      <c r="D722" s="63">
        <v>4813996870</v>
      </c>
    </row>
    <row r="723" spans="1:4" ht="12.75">
      <c r="A723" s="57" t="s">
        <v>1553</v>
      </c>
      <c r="B723" s="57" t="s">
        <v>45</v>
      </c>
      <c r="C723" s="57" t="s">
        <v>1087</v>
      </c>
      <c r="D723" s="63">
        <v>142864715</v>
      </c>
    </row>
    <row r="724" spans="1:4" ht="12.75">
      <c r="A724" s="57" t="s">
        <v>1554</v>
      </c>
      <c r="B724" s="57" t="s">
        <v>45</v>
      </c>
      <c r="C724" s="57" t="s">
        <v>2312</v>
      </c>
      <c r="D724" s="63">
        <v>97634025</v>
      </c>
    </row>
    <row r="725" spans="1:4" ht="12.75">
      <c r="A725" s="57" t="s">
        <v>1556</v>
      </c>
      <c r="B725" s="57" t="s">
        <v>45</v>
      </c>
      <c r="C725" s="57" t="s">
        <v>1557</v>
      </c>
      <c r="D725" s="63">
        <v>113949388</v>
      </c>
    </row>
    <row r="726" spans="1:4" ht="12.75">
      <c r="A726" s="57" t="s">
        <v>1558</v>
      </c>
      <c r="B726" s="57" t="s">
        <v>45</v>
      </c>
      <c r="C726" s="57" t="s">
        <v>1559</v>
      </c>
      <c r="D726" s="63">
        <v>143795220</v>
      </c>
    </row>
    <row r="727" spans="1:4" ht="12.75">
      <c r="A727" s="57" t="s">
        <v>1560</v>
      </c>
      <c r="B727" s="57" t="s">
        <v>45</v>
      </c>
      <c r="C727" s="57" t="s">
        <v>1561</v>
      </c>
      <c r="D727" s="63">
        <v>293013943</v>
      </c>
    </row>
    <row r="728" spans="1:4" ht="12.75">
      <c r="A728" s="57" t="s">
        <v>1562</v>
      </c>
      <c r="B728" s="57" t="s">
        <v>45</v>
      </c>
      <c r="C728" s="57" t="s">
        <v>600</v>
      </c>
      <c r="D728" s="63">
        <v>83629780</v>
      </c>
    </row>
    <row r="729" spans="1:4" ht="12.75">
      <c r="A729" s="57" t="s">
        <v>1563</v>
      </c>
      <c r="B729" s="57" t="s">
        <v>45</v>
      </c>
      <c r="C729" s="57" t="s">
        <v>1564</v>
      </c>
      <c r="D729" s="63">
        <v>214115751</v>
      </c>
    </row>
    <row r="730" spans="1:4" ht="12.75">
      <c r="A730" s="57" t="s">
        <v>1565</v>
      </c>
      <c r="B730" s="57" t="s">
        <v>45</v>
      </c>
      <c r="C730" s="57" t="s">
        <v>2313</v>
      </c>
      <c r="D730" s="63">
        <v>130432661</v>
      </c>
    </row>
    <row r="731" spans="1:4" ht="12.75">
      <c r="A731" s="57" t="s">
        <v>1567</v>
      </c>
      <c r="B731" s="57" t="s">
        <v>45</v>
      </c>
      <c r="C731" s="57" t="s">
        <v>1568</v>
      </c>
      <c r="D731" s="63">
        <v>133783549</v>
      </c>
    </row>
    <row r="732" spans="1:4" ht="12.75">
      <c r="A732" s="57" t="s">
        <v>1569</v>
      </c>
      <c r="B732" s="57" t="s">
        <v>45</v>
      </c>
      <c r="C732" s="57" t="s">
        <v>1570</v>
      </c>
      <c r="D732" s="63">
        <v>127518050</v>
      </c>
    </row>
    <row r="733" spans="1:4" ht="12.75">
      <c r="A733" s="57" t="s">
        <v>1571</v>
      </c>
      <c r="B733" s="57" t="s">
        <v>45</v>
      </c>
      <c r="C733" s="57" t="s">
        <v>31</v>
      </c>
      <c r="D733" s="63">
        <v>174814097</v>
      </c>
    </row>
    <row r="734" spans="1:4" ht="12.75">
      <c r="A734" s="57" t="s">
        <v>1572</v>
      </c>
      <c r="B734" s="57" t="s">
        <v>45</v>
      </c>
      <c r="C734" s="57" t="s">
        <v>2314</v>
      </c>
      <c r="D734" s="63">
        <v>124490761</v>
      </c>
    </row>
    <row r="735" spans="1:4" ht="12.75">
      <c r="A735" s="57" t="s">
        <v>1574</v>
      </c>
      <c r="B735" s="57" t="s">
        <v>45</v>
      </c>
      <c r="C735" s="57" t="s">
        <v>1575</v>
      </c>
      <c r="D735" s="63">
        <v>275290067</v>
      </c>
    </row>
    <row r="736" spans="1:4" ht="12.75">
      <c r="A736" s="57" t="s">
        <v>1576</v>
      </c>
      <c r="B736" s="57" t="s">
        <v>45</v>
      </c>
      <c r="C736" s="57" t="s">
        <v>1577</v>
      </c>
      <c r="D736" s="63">
        <v>169523691</v>
      </c>
    </row>
    <row r="737" spans="1:4" ht="12.75">
      <c r="A737" s="57" t="s">
        <v>1578</v>
      </c>
      <c r="B737" s="57" t="s">
        <v>45</v>
      </c>
      <c r="C737" s="57" t="s">
        <v>1579</v>
      </c>
      <c r="D737" s="63">
        <v>126278113</v>
      </c>
    </row>
    <row r="738" spans="1:4" ht="12.75">
      <c r="A738" s="57" t="s">
        <v>1580</v>
      </c>
      <c r="B738" s="57" t="s">
        <v>45</v>
      </c>
      <c r="C738" s="57" t="s">
        <v>1581</v>
      </c>
      <c r="D738" s="63">
        <v>225559235</v>
      </c>
    </row>
    <row r="739" spans="1:4" ht="12.75">
      <c r="A739" s="57" t="s">
        <v>1582</v>
      </c>
      <c r="B739" s="57" t="s">
        <v>45</v>
      </c>
      <c r="C739" s="57" t="s">
        <v>2315</v>
      </c>
      <c r="D739" s="63">
        <v>100924813</v>
      </c>
    </row>
    <row r="740" spans="1:4" ht="12.75">
      <c r="A740" s="57" t="s">
        <v>1584</v>
      </c>
      <c r="B740" s="57" t="s">
        <v>45</v>
      </c>
      <c r="C740" s="57" t="s">
        <v>1585</v>
      </c>
      <c r="D740" s="63">
        <v>169691033</v>
      </c>
    </row>
    <row r="741" spans="1:4" ht="12.75">
      <c r="A741" s="57" t="s">
        <v>1586</v>
      </c>
      <c r="B741" s="57" t="s">
        <v>45</v>
      </c>
      <c r="C741" s="57" t="s">
        <v>1587</v>
      </c>
      <c r="D741" s="63">
        <v>174856226</v>
      </c>
    </row>
    <row r="742" spans="1:4" ht="12.75">
      <c r="A742" s="57" t="s">
        <v>1588</v>
      </c>
      <c r="B742" s="57" t="s">
        <v>45</v>
      </c>
      <c r="C742" s="57" t="s">
        <v>926</v>
      </c>
      <c r="D742" s="63">
        <v>150257169</v>
      </c>
    </row>
    <row r="743" spans="1:4" ht="12.75">
      <c r="A743" s="57" t="s">
        <v>1589</v>
      </c>
      <c r="B743" s="57" t="s">
        <v>45</v>
      </c>
      <c r="C743" s="57" t="s">
        <v>1590</v>
      </c>
      <c r="D743" s="63">
        <v>116079834</v>
      </c>
    </row>
    <row r="744" spans="1:4" ht="12.75">
      <c r="A744" s="57" t="s">
        <v>1591</v>
      </c>
      <c r="B744" s="57" t="s">
        <v>45</v>
      </c>
      <c r="C744" s="57" t="s">
        <v>1592</v>
      </c>
      <c r="D744" s="63">
        <v>171008915</v>
      </c>
    </row>
    <row r="745" spans="1:4" ht="12.75">
      <c r="A745" s="57" t="s">
        <v>1593</v>
      </c>
      <c r="B745" s="57" t="s">
        <v>45</v>
      </c>
      <c r="C745" s="57" t="s">
        <v>1594</v>
      </c>
      <c r="D745" s="63">
        <v>168238099</v>
      </c>
    </row>
    <row r="746" spans="1:4" ht="12.75">
      <c r="A746" s="57" t="s">
        <v>1595</v>
      </c>
      <c r="B746" s="57" t="s">
        <v>45</v>
      </c>
      <c r="C746" s="57" t="s">
        <v>1596</v>
      </c>
      <c r="D746" s="63">
        <v>87559651</v>
      </c>
    </row>
    <row r="747" spans="1:4" ht="12.75">
      <c r="A747" s="57" t="s">
        <v>1597</v>
      </c>
      <c r="B747" s="57" t="s">
        <v>45</v>
      </c>
      <c r="C747" s="57" t="s">
        <v>1598</v>
      </c>
      <c r="D747" s="63">
        <v>112477750</v>
      </c>
    </row>
    <row r="748" spans="1:4" ht="12.75">
      <c r="A748" s="57" t="s">
        <v>1599</v>
      </c>
      <c r="B748" s="57" t="s">
        <v>45</v>
      </c>
      <c r="C748" s="57" t="s">
        <v>1600</v>
      </c>
      <c r="D748" s="63">
        <v>123977102</v>
      </c>
    </row>
    <row r="749" spans="1:4" ht="12.75">
      <c r="A749" s="57" t="s">
        <v>170</v>
      </c>
      <c r="B749" s="57" t="s">
        <v>45</v>
      </c>
      <c r="C749" s="57" t="s">
        <v>171</v>
      </c>
      <c r="D749" s="63">
        <v>1596001849</v>
      </c>
    </row>
    <row r="750" spans="1:4" ht="12.75">
      <c r="A750" s="57" t="s">
        <v>1601</v>
      </c>
      <c r="B750" s="57" t="s">
        <v>45</v>
      </c>
      <c r="C750" s="57" t="s">
        <v>1602</v>
      </c>
      <c r="D750" s="63">
        <v>191577309</v>
      </c>
    </row>
    <row r="751" spans="1:4" ht="12.75">
      <c r="A751" s="57" t="s">
        <v>1603</v>
      </c>
      <c r="B751" s="57" t="s">
        <v>45</v>
      </c>
      <c r="C751" s="57" t="s">
        <v>1604</v>
      </c>
      <c r="D751" s="63">
        <v>129855302</v>
      </c>
    </row>
    <row r="752" spans="1:4" ht="12.75">
      <c r="A752" s="57" t="s">
        <v>1605</v>
      </c>
      <c r="B752" s="57" t="s">
        <v>45</v>
      </c>
      <c r="C752" s="57" t="s">
        <v>1606</v>
      </c>
      <c r="D752" s="63">
        <v>83501233</v>
      </c>
    </row>
    <row r="753" spans="1:4" ht="12.75">
      <c r="A753" s="57" t="s">
        <v>1607</v>
      </c>
      <c r="B753" s="57" t="s">
        <v>45</v>
      </c>
      <c r="C753" s="57" t="s">
        <v>1608</v>
      </c>
      <c r="D753" s="63">
        <v>156122785</v>
      </c>
    </row>
    <row r="754" spans="1:4" ht="12.75">
      <c r="A754" s="57" t="s">
        <v>1609</v>
      </c>
      <c r="B754" s="57" t="s">
        <v>45</v>
      </c>
      <c r="C754" s="57" t="s">
        <v>354</v>
      </c>
      <c r="D754" s="63">
        <v>209643693</v>
      </c>
    </row>
    <row r="755" spans="1:4" ht="12.75">
      <c r="A755" s="57" t="s">
        <v>1610</v>
      </c>
      <c r="B755" s="57" t="s">
        <v>45</v>
      </c>
      <c r="C755" s="57" t="s">
        <v>1611</v>
      </c>
      <c r="D755" s="63">
        <v>141029886</v>
      </c>
    </row>
    <row r="756" spans="1:4" ht="12.75">
      <c r="A756" s="57" t="s">
        <v>1612</v>
      </c>
      <c r="B756" s="57" t="s">
        <v>45</v>
      </c>
      <c r="C756" s="57" t="s">
        <v>1613</v>
      </c>
      <c r="D756" s="63">
        <v>134660793</v>
      </c>
    </row>
    <row r="757" spans="1:4" ht="12.75">
      <c r="A757" s="57" t="s">
        <v>1614</v>
      </c>
      <c r="B757" s="57" t="s">
        <v>45</v>
      </c>
      <c r="C757" s="57" t="s">
        <v>1615</v>
      </c>
      <c r="D757" s="63">
        <v>158177132</v>
      </c>
    </row>
    <row r="758" spans="1:4" ht="12.75">
      <c r="A758" s="57" t="s">
        <v>1616</v>
      </c>
      <c r="B758" s="57" t="s">
        <v>45</v>
      </c>
      <c r="C758" s="57" t="s">
        <v>2316</v>
      </c>
      <c r="D758" s="63">
        <v>182376031</v>
      </c>
    </row>
    <row r="759" spans="1:4" ht="12.75">
      <c r="A759" s="57" t="s">
        <v>1618</v>
      </c>
      <c r="B759" s="57" t="s">
        <v>45</v>
      </c>
      <c r="C759" s="57" t="s">
        <v>1619</v>
      </c>
      <c r="D759" s="63">
        <v>118537989</v>
      </c>
    </row>
    <row r="760" spans="1:4" ht="12.75">
      <c r="A760" s="57" t="s">
        <v>1620</v>
      </c>
      <c r="B760" s="57" t="s">
        <v>45</v>
      </c>
      <c r="C760" s="57" t="s">
        <v>143</v>
      </c>
      <c r="D760" s="63">
        <v>180506526</v>
      </c>
    </row>
    <row r="761" spans="1:4" ht="12.75">
      <c r="A761" s="57" t="s">
        <v>1621</v>
      </c>
      <c r="B761" s="57" t="s">
        <v>45</v>
      </c>
      <c r="C761" s="57" t="s">
        <v>45</v>
      </c>
      <c r="D761" s="63">
        <v>60827599</v>
      </c>
    </row>
    <row r="762" spans="1:4" ht="12.75">
      <c r="A762" s="57" t="s">
        <v>1622</v>
      </c>
      <c r="B762" s="57" t="s">
        <v>45</v>
      </c>
      <c r="C762" s="57" t="s">
        <v>1623</v>
      </c>
      <c r="D762" s="63">
        <v>210390284</v>
      </c>
    </row>
    <row r="763" spans="1:4" ht="12.75">
      <c r="A763" s="57" t="s">
        <v>1624</v>
      </c>
      <c r="B763" s="57" t="s">
        <v>45</v>
      </c>
      <c r="C763" s="57" t="s">
        <v>1625</v>
      </c>
      <c r="D763" s="63">
        <v>110264966</v>
      </c>
    </row>
    <row r="764" spans="1:4" ht="12.75">
      <c r="A764" s="57" t="s">
        <v>1626</v>
      </c>
      <c r="B764" s="57" t="s">
        <v>45</v>
      </c>
      <c r="C764" s="57" t="s">
        <v>2317</v>
      </c>
      <c r="D764" s="63">
        <v>130461654</v>
      </c>
    </row>
    <row r="765" spans="1:4" ht="12.75">
      <c r="A765" s="57" t="s">
        <v>1628</v>
      </c>
      <c r="B765" s="57" t="s">
        <v>45</v>
      </c>
      <c r="C765" s="57" t="s">
        <v>1629</v>
      </c>
      <c r="D765" s="63">
        <v>150296144</v>
      </c>
    </row>
    <row r="766" spans="1:4" ht="12.75">
      <c r="A766" s="57" t="s">
        <v>1630</v>
      </c>
      <c r="B766" s="57" t="s">
        <v>45</v>
      </c>
      <c r="C766" s="57" t="s">
        <v>1631</v>
      </c>
      <c r="D766" s="63">
        <v>136355497</v>
      </c>
    </row>
    <row r="767" spans="1:4" ht="12.75">
      <c r="A767" s="57" t="s">
        <v>1632</v>
      </c>
      <c r="B767" s="57" t="s">
        <v>45</v>
      </c>
      <c r="C767" s="57" t="s">
        <v>1633</v>
      </c>
      <c r="D767" s="63">
        <v>138645640</v>
      </c>
    </row>
    <row r="768" spans="1:4" ht="12.75">
      <c r="A768" s="57" t="s">
        <v>1634</v>
      </c>
      <c r="B768" s="57" t="s">
        <v>45</v>
      </c>
      <c r="C768" s="57" t="s">
        <v>1635</v>
      </c>
      <c r="D768" s="63">
        <v>109363326</v>
      </c>
    </row>
    <row r="769" spans="1:4" ht="12.75">
      <c r="A769" s="57" t="s">
        <v>1636</v>
      </c>
      <c r="B769" s="57" t="s">
        <v>45</v>
      </c>
      <c r="C769" s="57" t="s">
        <v>1637</v>
      </c>
      <c r="D769" s="63">
        <v>164494388</v>
      </c>
    </row>
    <row r="770" spans="1:4" ht="12.75">
      <c r="A770" s="57" t="s">
        <v>1638</v>
      </c>
      <c r="B770" s="57" t="s">
        <v>45</v>
      </c>
      <c r="C770" s="57" t="s">
        <v>1224</v>
      </c>
      <c r="D770" s="63">
        <v>304811922</v>
      </c>
    </row>
    <row r="771" spans="1:4" ht="12.75">
      <c r="A771" s="57" t="s">
        <v>1639</v>
      </c>
      <c r="B771" s="57" t="s">
        <v>45</v>
      </c>
      <c r="C771" s="57" t="s">
        <v>1640</v>
      </c>
      <c r="D771" s="63">
        <v>222294787</v>
      </c>
    </row>
    <row r="772" spans="1:4" ht="12.75">
      <c r="A772" s="57" t="s">
        <v>1641</v>
      </c>
      <c r="B772" s="57" t="s">
        <v>45</v>
      </c>
      <c r="C772" s="57" t="s">
        <v>1642</v>
      </c>
      <c r="D772" s="63">
        <v>270559615</v>
      </c>
    </row>
    <row r="773" spans="1:4" ht="12.75">
      <c r="A773" s="57" t="s">
        <v>1643</v>
      </c>
      <c r="B773" s="57" t="s">
        <v>45</v>
      </c>
      <c r="C773" s="57" t="s">
        <v>1644</v>
      </c>
      <c r="D773" s="63">
        <v>175339140</v>
      </c>
    </row>
    <row r="774" spans="1:4" ht="12.75">
      <c r="A774" s="57" t="s">
        <v>1645</v>
      </c>
      <c r="B774" s="57" t="s">
        <v>45</v>
      </c>
      <c r="C774" s="57" t="s">
        <v>1228</v>
      </c>
      <c r="D774" s="63">
        <v>147125058</v>
      </c>
    </row>
    <row r="775" spans="1:4" ht="12.75">
      <c r="A775" s="57" t="s">
        <v>1646</v>
      </c>
      <c r="B775" s="57" t="s">
        <v>45</v>
      </c>
      <c r="C775" s="57" t="s">
        <v>1647</v>
      </c>
      <c r="D775" s="63">
        <v>199611405</v>
      </c>
    </row>
    <row r="776" spans="1:4" ht="12.75">
      <c r="A776" s="57" t="s">
        <v>1648</v>
      </c>
      <c r="B776" s="57" t="s">
        <v>45</v>
      </c>
      <c r="C776" s="57" t="s">
        <v>570</v>
      </c>
      <c r="D776" s="63">
        <v>159854877</v>
      </c>
    </row>
    <row r="777" spans="1:4" ht="12.75">
      <c r="A777" s="57" t="s">
        <v>1649</v>
      </c>
      <c r="B777" s="57" t="s">
        <v>45</v>
      </c>
      <c r="C777" s="57" t="s">
        <v>1650</v>
      </c>
      <c r="D777" s="63">
        <v>117650462</v>
      </c>
    </row>
    <row r="778" spans="1:4" ht="12.75">
      <c r="A778" s="57" t="s">
        <v>1651</v>
      </c>
      <c r="B778" s="57" t="s">
        <v>45</v>
      </c>
      <c r="C778" s="57" t="s">
        <v>419</v>
      </c>
      <c r="D778" s="63">
        <v>200209154</v>
      </c>
    </row>
    <row r="779" spans="1:4" ht="12.75">
      <c r="A779" s="57" t="s">
        <v>1652</v>
      </c>
      <c r="B779" s="57" t="s">
        <v>45</v>
      </c>
      <c r="C779" s="57" t="s">
        <v>1653</v>
      </c>
      <c r="D779" s="63">
        <v>196580376</v>
      </c>
    </row>
    <row r="780" spans="1:4" ht="12.75">
      <c r="A780" s="57" t="s">
        <v>1654</v>
      </c>
      <c r="B780" s="57" t="s">
        <v>45</v>
      </c>
      <c r="C780" s="57" t="s">
        <v>1655</v>
      </c>
      <c r="D780" s="63">
        <v>84991038</v>
      </c>
    </row>
    <row r="781" spans="1:4" ht="12.75">
      <c r="A781" s="57" t="s">
        <v>1656</v>
      </c>
      <c r="B781" s="57" t="s">
        <v>45</v>
      </c>
      <c r="C781" s="57" t="s">
        <v>1657</v>
      </c>
      <c r="D781" s="63">
        <v>180652846</v>
      </c>
    </row>
    <row r="782" spans="1:4" ht="12.75">
      <c r="A782" s="57" t="s">
        <v>1658</v>
      </c>
      <c r="B782" s="57" t="s">
        <v>45</v>
      </c>
      <c r="C782" s="57" t="s">
        <v>1659</v>
      </c>
      <c r="D782" s="63">
        <v>125850917</v>
      </c>
    </row>
    <row r="783" spans="1:4" ht="12.75">
      <c r="A783" s="57" t="s">
        <v>172</v>
      </c>
      <c r="B783" s="57" t="s">
        <v>45</v>
      </c>
      <c r="C783" s="57" t="s">
        <v>173</v>
      </c>
      <c r="D783" s="63">
        <v>3104271594</v>
      </c>
    </row>
    <row r="784" spans="1:4" ht="12.75">
      <c r="A784" s="57" t="s">
        <v>1660</v>
      </c>
      <c r="B784" s="57" t="s">
        <v>45</v>
      </c>
      <c r="C784" s="57" t="s">
        <v>1661</v>
      </c>
      <c r="D784" s="63">
        <v>285348089</v>
      </c>
    </row>
    <row r="785" spans="1:4" ht="12.75">
      <c r="A785" s="57" t="s">
        <v>1662</v>
      </c>
      <c r="B785" s="57" t="s">
        <v>45</v>
      </c>
      <c r="C785" s="57" t="s">
        <v>1663</v>
      </c>
      <c r="D785" s="63">
        <v>130751508</v>
      </c>
    </row>
    <row r="786" spans="1:4" ht="12.75">
      <c r="A786" s="57" t="s">
        <v>174</v>
      </c>
      <c r="B786" s="57" t="s">
        <v>47</v>
      </c>
      <c r="C786" s="57" t="s">
        <v>175</v>
      </c>
      <c r="D786" s="63">
        <v>7278153390</v>
      </c>
    </row>
    <row r="787" spans="1:4" ht="12.75">
      <c r="A787" s="57" t="s">
        <v>1664</v>
      </c>
      <c r="B787" s="57" t="s">
        <v>47</v>
      </c>
      <c r="C787" s="57" t="s">
        <v>1665</v>
      </c>
      <c r="D787" s="63">
        <v>239837720</v>
      </c>
    </row>
    <row r="788" spans="1:4" ht="12.75">
      <c r="A788" s="57" t="s">
        <v>1666</v>
      </c>
      <c r="B788" s="57" t="s">
        <v>47</v>
      </c>
      <c r="C788" s="57" t="s">
        <v>1667</v>
      </c>
      <c r="D788" s="63">
        <v>122078267</v>
      </c>
    </row>
    <row r="789" spans="1:4" ht="12.75">
      <c r="A789" s="57" t="s">
        <v>1668</v>
      </c>
      <c r="B789" s="57" t="s">
        <v>47</v>
      </c>
      <c r="C789" s="57" t="s">
        <v>1669</v>
      </c>
      <c r="D789" s="63">
        <v>71370509</v>
      </c>
    </row>
    <row r="790" spans="1:4" ht="12.75">
      <c r="A790" s="57" t="s">
        <v>1670</v>
      </c>
      <c r="B790" s="57" t="s">
        <v>47</v>
      </c>
      <c r="C790" s="57" t="s">
        <v>1671</v>
      </c>
      <c r="D790" s="63">
        <v>99657962</v>
      </c>
    </row>
    <row r="791" spans="1:4" ht="12.75">
      <c r="A791" s="57" t="s">
        <v>1672</v>
      </c>
      <c r="B791" s="57" t="s">
        <v>47</v>
      </c>
      <c r="C791" s="57" t="s">
        <v>1673</v>
      </c>
      <c r="D791" s="63">
        <v>85523676</v>
      </c>
    </row>
    <row r="792" spans="1:4" ht="12.75">
      <c r="A792" s="57" t="s">
        <v>1674</v>
      </c>
      <c r="B792" s="57" t="s">
        <v>47</v>
      </c>
      <c r="C792" s="57" t="s">
        <v>1675</v>
      </c>
      <c r="D792" s="63">
        <v>118884831</v>
      </c>
    </row>
    <row r="793" spans="1:4" ht="12.75">
      <c r="A793" s="57" t="s">
        <v>1676</v>
      </c>
      <c r="B793" s="57" t="s">
        <v>47</v>
      </c>
      <c r="C793" s="57" t="s">
        <v>1677</v>
      </c>
      <c r="D793" s="63">
        <v>109457822</v>
      </c>
    </row>
    <row r="794" spans="1:4" ht="12.75">
      <c r="A794" s="57" t="s">
        <v>1678</v>
      </c>
      <c r="B794" s="57" t="s">
        <v>47</v>
      </c>
      <c r="C794" s="57" t="s">
        <v>1679</v>
      </c>
      <c r="D794" s="63">
        <v>124967233</v>
      </c>
    </row>
    <row r="795" spans="1:4" ht="12.75">
      <c r="A795" s="57" t="s">
        <v>1680</v>
      </c>
      <c r="B795" s="57" t="s">
        <v>47</v>
      </c>
      <c r="C795" s="57" t="s">
        <v>1681</v>
      </c>
      <c r="D795" s="63">
        <v>164207889</v>
      </c>
    </row>
    <row r="796" spans="1:4" ht="12.75">
      <c r="A796" s="57" t="s">
        <v>1682</v>
      </c>
      <c r="B796" s="57" t="s">
        <v>47</v>
      </c>
      <c r="C796" s="57" t="s">
        <v>1683</v>
      </c>
      <c r="D796" s="63">
        <v>113715713</v>
      </c>
    </row>
    <row r="797" spans="1:4" ht="12.75">
      <c r="A797" s="57" t="s">
        <v>1684</v>
      </c>
      <c r="B797" s="57" t="s">
        <v>47</v>
      </c>
      <c r="C797" s="57" t="s">
        <v>1685</v>
      </c>
      <c r="D797" s="63">
        <v>63085893</v>
      </c>
    </row>
    <row r="798" spans="1:4" ht="12.75">
      <c r="A798" s="57" t="s">
        <v>1686</v>
      </c>
      <c r="B798" s="57" t="s">
        <v>47</v>
      </c>
      <c r="C798" s="57" t="s">
        <v>1325</v>
      </c>
      <c r="D798" s="63">
        <v>173678029</v>
      </c>
    </row>
    <row r="799" spans="1:4" ht="12.75">
      <c r="A799" s="57" t="s">
        <v>1687</v>
      </c>
      <c r="B799" s="57" t="s">
        <v>47</v>
      </c>
      <c r="C799" s="57" t="s">
        <v>1688</v>
      </c>
      <c r="D799" s="63">
        <v>154135019</v>
      </c>
    </row>
    <row r="800" spans="1:4" ht="12.75">
      <c r="A800" s="57" t="s">
        <v>1689</v>
      </c>
      <c r="B800" s="57" t="s">
        <v>47</v>
      </c>
      <c r="C800" s="57" t="s">
        <v>1690</v>
      </c>
      <c r="D800" s="63">
        <v>184033006</v>
      </c>
    </row>
    <row r="801" spans="1:4" ht="12.75">
      <c r="A801" s="57" t="s">
        <v>1691</v>
      </c>
      <c r="B801" s="57" t="s">
        <v>47</v>
      </c>
      <c r="C801" s="57" t="s">
        <v>1692</v>
      </c>
      <c r="D801" s="63">
        <v>75242797</v>
      </c>
    </row>
    <row r="802" spans="1:4" ht="12.75">
      <c r="A802" s="57" t="s">
        <v>1693</v>
      </c>
      <c r="B802" s="57" t="s">
        <v>47</v>
      </c>
      <c r="C802" s="57" t="s">
        <v>1694</v>
      </c>
      <c r="D802" s="63">
        <v>150322540</v>
      </c>
    </row>
    <row r="803" spans="1:4" ht="12.75">
      <c r="A803" s="57" t="s">
        <v>1695</v>
      </c>
      <c r="B803" s="57" t="s">
        <v>47</v>
      </c>
      <c r="C803" s="57" t="s">
        <v>1696</v>
      </c>
      <c r="D803" s="63">
        <v>65213981</v>
      </c>
    </row>
    <row r="804" spans="1:4" ht="12.75">
      <c r="A804" s="57" t="s">
        <v>1697</v>
      </c>
      <c r="B804" s="57" t="s">
        <v>47</v>
      </c>
      <c r="C804" s="57" t="s">
        <v>1698</v>
      </c>
      <c r="D804" s="63">
        <v>84670209</v>
      </c>
    </row>
    <row r="805" spans="1:4" ht="12.75">
      <c r="A805" s="57" t="s">
        <v>1699</v>
      </c>
      <c r="B805" s="57" t="s">
        <v>47</v>
      </c>
      <c r="C805" s="57" t="s">
        <v>1700</v>
      </c>
      <c r="D805" s="63">
        <v>138581561</v>
      </c>
    </row>
    <row r="806" spans="1:4" ht="12.75">
      <c r="A806" s="57" t="s">
        <v>1701</v>
      </c>
      <c r="B806" s="57" t="s">
        <v>47</v>
      </c>
      <c r="C806" s="57" t="s">
        <v>1702</v>
      </c>
      <c r="D806" s="63">
        <v>114182316</v>
      </c>
    </row>
    <row r="807" spans="1:4" ht="12.75">
      <c r="A807" s="57" t="s">
        <v>1703</v>
      </c>
      <c r="B807" s="57" t="s">
        <v>47</v>
      </c>
      <c r="C807" s="57" t="s">
        <v>1704</v>
      </c>
      <c r="D807" s="63">
        <v>302791327</v>
      </c>
    </row>
    <row r="808" spans="1:4" ht="12.75">
      <c r="A808" s="57" t="s">
        <v>1705</v>
      </c>
      <c r="B808" s="57" t="s">
        <v>47</v>
      </c>
      <c r="C808" s="57" t="s">
        <v>1706</v>
      </c>
      <c r="D808" s="63">
        <v>70425203</v>
      </c>
    </row>
    <row r="809" spans="1:4" ht="12.75">
      <c r="A809" s="57" t="s">
        <v>1707</v>
      </c>
      <c r="B809" s="57" t="s">
        <v>47</v>
      </c>
      <c r="C809" s="57" t="s">
        <v>1708</v>
      </c>
      <c r="D809" s="63">
        <v>67114513</v>
      </c>
    </row>
    <row r="810" spans="1:4" ht="12.75">
      <c r="A810" s="57" t="s">
        <v>1709</v>
      </c>
      <c r="B810" s="57" t="s">
        <v>47</v>
      </c>
      <c r="C810" s="57" t="s">
        <v>1710</v>
      </c>
      <c r="D810" s="63">
        <v>496508937</v>
      </c>
    </row>
    <row r="811" spans="1:4" ht="12.75">
      <c r="A811" s="57" t="s">
        <v>225</v>
      </c>
      <c r="B811" s="57" t="s">
        <v>47</v>
      </c>
      <c r="C811" s="57" t="s">
        <v>226</v>
      </c>
      <c r="D811" s="63">
        <v>222672369</v>
      </c>
    </row>
    <row r="812" spans="1:4" ht="12.75">
      <c r="A812" s="57" t="s">
        <v>1711</v>
      </c>
      <c r="B812" s="57" t="s">
        <v>47</v>
      </c>
      <c r="C812" s="57" t="s">
        <v>1712</v>
      </c>
      <c r="D812" s="63">
        <v>87122282</v>
      </c>
    </row>
    <row r="813" spans="1:4" ht="12.75">
      <c r="A813" s="57" t="s">
        <v>1713</v>
      </c>
      <c r="B813" s="57" t="s">
        <v>47</v>
      </c>
      <c r="C813" s="57" t="s">
        <v>1714</v>
      </c>
      <c r="D813" s="63">
        <v>114613257</v>
      </c>
    </row>
    <row r="814" spans="1:4" ht="12.75">
      <c r="A814" s="57" t="s">
        <v>1715</v>
      </c>
      <c r="B814" s="57" t="s">
        <v>47</v>
      </c>
      <c r="C814" s="57" t="s">
        <v>1716</v>
      </c>
      <c r="D814" s="63">
        <v>83234314</v>
      </c>
    </row>
    <row r="815" spans="1:4" ht="12.75">
      <c r="A815" s="57" t="s">
        <v>1717</v>
      </c>
      <c r="B815" s="57" t="s">
        <v>47</v>
      </c>
      <c r="C815" s="57" t="s">
        <v>1718</v>
      </c>
      <c r="D815" s="63">
        <v>108227753</v>
      </c>
    </row>
    <row r="816" spans="1:4" ht="12.75">
      <c r="A816" s="57" t="s">
        <v>1719</v>
      </c>
      <c r="B816" s="57" t="s">
        <v>47</v>
      </c>
      <c r="C816" s="57" t="s">
        <v>1720</v>
      </c>
      <c r="D816" s="63">
        <v>167923838</v>
      </c>
    </row>
    <row r="817" spans="1:4" ht="12.75">
      <c r="A817" s="57" t="s">
        <v>1721</v>
      </c>
      <c r="B817" s="57" t="s">
        <v>47</v>
      </c>
      <c r="C817" s="57" t="s">
        <v>1230</v>
      </c>
      <c r="D817" s="63">
        <v>63306501</v>
      </c>
    </row>
    <row r="818" spans="1:4" ht="12.75">
      <c r="A818" s="57" t="s">
        <v>1722</v>
      </c>
      <c r="B818" s="57" t="s">
        <v>47</v>
      </c>
      <c r="C818" s="57" t="s">
        <v>1723</v>
      </c>
      <c r="D818" s="63">
        <v>59820345</v>
      </c>
    </row>
    <row r="819" spans="1:4" ht="12.75">
      <c r="A819" s="57" t="s">
        <v>1724</v>
      </c>
      <c r="B819" s="57" t="s">
        <v>47</v>
      </c>
      <c r="C819" s="57" t="s">
        <v>1725</v>
      </c>
      <c r="D819" s="63">
        <v>217988605</v>
      </c>
    </row>
    <row r="820" spans="1:4" ht="12.75">
      <c r="A820" s="57" t="s">
        <v>1726</v>
      </c>
      <c r="B820" s="57" t="s">
        <v>47</v>
      </c>
      <c r="C820" s="57" t="s">
        <v>1727</v>
      </c>
      <c r="D820" s="63">
        <v>80895243</v>
      </c>
    </row>
    <row r="821" spans="1:4" ht="12.75">
      <c r="A821" s="57" t="s">
        <v>1728</v>
      </c>
      <c r="B821" s="57" t="s">
        <v>47</v>
      </c>
      <c r="C821" s="57" t="s">
        <v>1729</v>
      </c>
      <c r="D821" s="63">
        <v>174005823</v>
      </c>
    </row>
    <row r="822" spans="1:4" ht="12.75">
      <c r="A822" s="57" t="s">
        <v>1730</v>
      </c>
      <c r="B822" s="57" t="s">
        <v>47</v>
      </c>
      <c r="C822" s="57" t="s">
        <v>1731</v>
      </c>
      <c r="D822" s="63">
        <v>266600616</v>
      </c>
    </row>
    <row r="823" spans="1:4" ht="12.75">
      <c r="A823" s="57" t="s">
        <v>1732</v>
      </c>
      <c r="B823" s="57" t="s">
        <v>47</v>
      </c>
      <c r="C823" s="57" t="s">
        <v>441</v>
      </c>
      <c r="D823" s="63">
        <v>166970288</v>
      </c>
    </row>
    <row r="824" spans="1:4" ht="12.75">
      <c r="A824" s="57" t="s">
        <v>1733</v>
      </c>
      <c r="B824" s="57" t="s">
        <v>47</v>
      </c>
      <c r="C824" s="57" t="s">
        <v>2318</v>
      </c>
      <c r="D824" s="63">
        <v>87325515</v>
      </c>
    </row>
    <row r="825" spans="1:4" ht="12.75">
      <c r="A825" s="57" t="s">
        <v>1735</v>
      </c>
      <c r="B825" s="57" t="s">
        <v>47</v>
      </c>
      <c r="C825" s="57" t="s">
        <v>2319</v>
      </c>
      <c r="D825" s="63">
        <v>444653255</v>
      </c>
    </row>
    <row r="826" spans="1:4" ht="12.75">
      <c r="A826" s="57" t="s">
        <v>176</v>
      </c>
      <c r="B826" s="57" t="s">
        <v>49</v>
      </c>
      <c r="C826" s="57" t="s">
        <v>177</v>
      </c>
      <c r="D826" s="63">
        <v>2798158097</v>
      </c>
    </row>
    <row r="827" spans="1:4" ht="12.75">
      <c r="A827" s="57" t="s">
        <v>1737</v>
      </c>
      <c r="B827" s="57" t="s">
        <v>49</v>
      </c>
      <c r="C827" s="57" t="s">
        <v>611</v>
      </c>
      <c r="D827" s="63">
        <v>42977169</v>
      </c>
    </row>
    <row r="828" spans="1:4" ht="12.75">
      <c r="A828" s="57" t="s">
        <v>1738</v>
      </c>
      <c r="B828" s="57" t="s">
        <v>49</v>
      </c>
      <c r="C828" s="57" t="s">
        <v>1739</v>
      </c>
      <c r="D828" s="63">
        <v>369226571</v>
      </c>
    </row>
    <row r="829" spans="1:4" ht="12.75">
      <c r="A829" s="57" t="s">
        <v>1740</v>
      </c>
      <c r="B829" s="57" t="s">
        <v>49</v>
      </c>
      <c r="C829" s="57" t="s">
        <v>1741</v>
      </c>
      <c r="D829" s="63">
        <v>141952097</v>
      </c>
    </row>
    <row r="830" spans="1:4" ht="12.75">
      <c r="A830" s="57" t="s">
        <v>1742</v>
      </c>
      <c r="B830" s="57" t="s">
        <v>49</v>
      </c>
      <c r="C830" s="57" t="s">
        <v>31</v>
      </c>
      <c r="D830" s="63">
        <v>60805139</v>
      </c>
    </row>
    <row r="831" spans="1:4" ht="12.75">
      <c r="A831" s="57" t="s">
        <v>1743</v>
      </c>
      <c r="B831" s="57" t="s">
        <v>49</v>
      </c>
      <c r="C831" s="57" t="s">
        <v>1744</v>
      </c>
      <c r="D831" s="63">
        <v>90818559</v>
      </c>
    </row>
    <row r="832" spans="1:4" ht="12.75">
      <c r="A832" s="57" t="s">
        <v>1745</v>
      </c>
      <c r="B832" s="57" t="s">
        <v>49</v>
      </c>
      <c r="C832" s="57" t="s">
        <v>1746</v>
      </c>
      <c r="D832" s="63">
        <v>85946769</v>
      </c>
    </row>
    <row r="833" spans="1:4" ht="12.75">
      <c r="A833" s="57" t="s">
        <v>1747</v>
      </c>
      <c r="B833" s="57" t="s">
        <v>49</v>
      </c>
      <c r="C833" s="57" t="s">
        <v>1748</v>
      </c>
      <c r="D833" s="63">
        <v>198924121</v>
      </c>
    </row>
    <row r="834" spans="1:4" ht="12.75">
      <c r="A834" s="57" t="s">
        <v>1749</v>
      </c>
      <c r="B834" s="57" t="s">
        <v>49</v>
      </c>
      <c r="C834" s="57" t="s">
        <v>1750</v>
      </c>
      <c r="D834" s="63">
        <v>241974012</v>
      </c>
    </row>
    <row r="835" spans="1:4" ht="12.75">
      <c r="A835" s="57" t="s">
        <v>1751</v>
      </c>
      <c r="B835" s="57" t="s">
        <v>49</v>
      </c>
      <c r="C835" s="57" t="s">
        <v>1752</v>
      </c>
      <c r="D835" s="63">
        <v>65632772</v>
      </c>
    </row>
    <row r="836" spans="1:4" ht="12.75">
      <c r="A836" s="57" t="s">
        <v>1753</v>
      </c>
      <c r="B836" s="57" t="s">
        <v>49</v>
      </c>
      <c r="C836" s="57" t="s">
        <v>1754</v>
      </c>
      <c r="D836" s="63">
        <v>201916806</v>
      </c>
    </row>
    <row r="837" spans="1:4" ht="12.75">
      <c r="A837" s="57" t="s">
        <v>1755</v>
      </c>
      <c r="B837" s="57" t="s">
        <v>49</v>
      </c>
      <c r="C837" s="57" t="s">
        <v>1756</v>
      </c>
      <c r="D837" s="63">
        <v>60892138</v>
      </c>
    </row>
    <row r="838" spans="1:4" ht="12.75">
      <c r="A838" s="57" t="s">
        <v>178</v>
      </c>
      <c r="B838" s="57" t="s">
        <v>51</v>
      </c>
      <c r="C838" s="57" t="s">
        <v>179</v>
      </c>
      <c r="D838" s="63">
        <v>4576917569</v>
      </c>
    </row>
    <row r="839" spans="1:4" ht="12.75">
      <c r="A839" s="57" t="s">
        <v>1757</v>
      </c>
      <c r="B839" s="57" t="s">
        <v>51</v>
      </c>
      <c r="C839" s="57" t="s">
        <v>1758</v>
      </c>
      <c r="D839" s="63">
        <v>108294115</v>
      </c>
    </row>
    <row r="840" spans="1:4" ht="12.75">
      <c r="A840" s="57" t="s">
        <v>1759</v>
      </c>
      <c r="B840" s="57" t="s">
        <v>51</v>
      </c>
      <c r="C840" s="57" t="s">
        <v>913</v>
      </c>
      <c r="D840" s="63">
        <v>73017447</v>
      </c>
    </row>
    <row r="841" spans="1:4" ht="12.75">
      <c r="A841" s="57" t="s">
        <v>1760</v>
      </c>
      <c r="B841" s="57" t="s">
        <v>51</v>
      </c>
      <c r="C841" s="57" t="s">
        <v>1761</v>
      </c>
      <c r="D841" s="63">
        <v>164698271</v>
      </c>
    </row>
    <row r="842" spans="1:4" ht="12.75">
      <c r="A842" s="57" t="s">
        <v>180</v>
      </c>
      <c r="B842" s="57" t="s">
        <v>51</v>
      </c>
      <c r="C842" s="57" t="s">
        <v>181</v>
      </c>
      <c r="D842" s="63">
        <v>1704544386</v>
      </c>
    </row>
    <row r="843" spans="1:4" ht="12.75">
      <c r="A843" s="57" t="s">
        <v>1762</v>
      </c>
      <c r="B843" s="57" t="s">
        <v>51</v>
      </c>
      <c r="C843" s="57" t="s">
        <v>1763</v>
      </c>
      <c r="D843" s="63">
        <v>107506203</v>
      </c>
    </row>
    <row r="844" spans="1:4" ht="12.75">
      <c r="A844" s="57" t="s">
        <v>1764</v>
      </c>
      <c r="B844" s="57" t="s">
        <v>51</v>
      </c>
      <c r="C844" s="57" t="s">
        <v>1765</v>
      </c>
      <c r="D844" s="63">
        <v>75227610</v>
      </c>
    </row>
    <row r="845" spans="1:4" ht="12.75">
      <c r="A845" s="57" t="s">
        <v>1766</v>
      </c>
      <c r="B845" s="57" t="s">
        <v>51</v>
      </c>
      <c r="C845" s="57" t="s">
        <v>1767</v>
      </c>
      <c r="D845" s="63">
        <v>149179478</v>
      </c>
    </row>
    <row r="846" spans="1:4" ht="12.75">
      <c r="A846" s="57" t="s">
        <v>1768</v>
      </c>
      <c r="B846" s="57" t="s">
        <v>51</v>
      </c>
      <c r="C846" s="57" t="s">
        <v>1769</v>
      </c>
      <c r="D846" s="63">
        <v>139803816</v>
      </c>
    </row>
    <row r="847" spans="1:4" ht="12.75">
      <c r="A847" s="57" t="s">
        <v>1770</v>
      </c>
      <c r="B847" s="57" t="s">
        <v>51</v>
      </c>
      <c r="C847" s="57" t="s">
        <v>1771</v>
      </c>
      <c r="D847" s="63">
        <v>162522298</v>
      </c>
    </row>
    <row r="848" spans="1:4" ht="12.75">
      <c r="A848" s="57" t="s">
        <v>1772</v>
      </c>
      <c r="B848" s="57" t="s">
        <v>51</v>
      </c>
      <c r="C848" s="57" t="s">
        <v>1773</v>
      </c>
      <c r="D848" s="63">
        <v>143897085</v>
      </c>
    </row>
    <row r="849" spans="1:4" ht="12.75">
      <c r="A849" s="57" t="s">
        <v>1774</v>
      </c>
      <c r="B849" s="57" t="s">
        <v>51</v>
      </c>
      <c r="C849" s="57" t="s">
        <v>1775</v>
      </c>
      <c r="D849" s="63">
        <v>195260218</v>
      </c>
    </row>
    <row r="850" spans="1:4" ht="12.75">
      <c r="A850" s="57" t="s">
        <v>1776</v>
      </c>
      <c r="B850" s="57" t="s">
        <v>51</v>
      </c>
      <c r="C850" s="57" t="s">
        <v>1777</v>
      </c>
      <c r="D850" s="63">
        <v>289843953</v>
      </c>
    </row>
    <row r="851" spans="1:4" ht="12.75">
      <c r="A851" s="57" t="s">
        <v>1778</v>
      </c>
      <c r="B851" s="57" t="s">
        <v>51</v>
      </c>
      <c r="C851" s="57" t="s">
        <v>1779</v>
      </c>
      <c r="D851" s="63">
        <v>103027133</v>
      </c>
    </row>
    <row r="852" spans="1:4" ht="12.75">
      <c r="A852" s="57" t="s">
        <v>182</v>
      </c>
      <c r="B852" s="57" t="s">
        <v>53</v>
      </c>
      <c r="C852" s="57" t="s">
        <v>183</v>
      </c>
      <c r="D852" s="63">
        <v>4893712742</v>
      </c>
    </row>
    <row r="853" spans="1:4" ht="12.75">
      <c r="A853" s="57" t="s">
        <v>1780</v>
      </c>
      <c r="B853" s="57" t="s">
        <v>53</v>
      </c>
      <c r="C853" s="57" t="s">
        <v>1781</v>
      </c>
      <c r="D853" s="63">
        <v>59540698</v>
      </c>
    </row>
    <row r="854" spans="1:4" ht="12.75">
      <c r="A854" s="57" t="s">
        <v>1782</v>
      </c>
      <c r="B854" s="57" t="s">
        <v>53</v>
      </c>
      <c r="C854" s="57" t="s">
        <v>881</v>
      </c>
      <c r="D854" s="63">
        <v>68966663</v>
      </c>
    </row>
    <row r="855" spans="1:4" ht="12.75">
      <c r="A855" s="57" t="s">
        <v>1783</v>
      </c>
      <c r="B855" s="57" t="s">
        <v>53</v>
      </c>
      <c r="C855" s="57" t="s">
        <v>1784</v>
      </c>
      <c r="D855" s="63">
        <v>104654716</v>
      </c>
    </row>
    <row r="856" spans="1:4" ht="12.75">
      <c r="A856" s="57" t="s">
        <v>1785</v>
      </c>
      <c r="B856" s="57" t="s">
        <v>53</v>
      </c>
      <c r="C856" s="57" t="s">
        <v>264</v>
      </c>
      <c r="D856" s="63">
        <v>137119574</v>
      </c>
    </row>
    <row r="857" spans="1:4" ht="12.75">
      <c r="A857" s="57" t="s">
        <v>1786</v>
      </c>
      <c r="B857" s="57" t="s">
        <v>53</v>
      </c>
      <c r="C857" s="57" t="s">
        <v>1787</v>
      </c>
      <c r="D857" s="63">
        <v>80927534</v>
      </c>
    </row>
    <row r="858" spans="1:4" ht="12.75">
      <c r="A858" s="57" t="s">
        <v>184</v>
      </c>
      <c r="B858" s="57" t="s">
        <v>53</v>
      </c>
      <c r="C858" s="57" t="s">
        <v>185</v>
      </c>
      <c r="D858" s="63">
        <v>2386350630</v>
      </c>
    </row>
    <row r="859" spans="1:4" ht="12.75">
      <c r="A859" s="57" t="s">
        <v>1788</v>
      </c>
      <c r="B859" s="57" t="s">
        <v>53</v>
      </c>
      <c r="C859" s="57" t="s">
        <v>270</v>
      </c>
      <c r="D859" s="63">
        <v>75352656</v>
      </c>
    </row>
    <row r="860" spans="1:4" ht="12.75">
      <c r="A860" s="57" t="s">
        <v>1789</v>
      </c>
      <c r="B860" s="57" t="s">
        <v>53</v>
      </c>
      <c r="C860" s="57" t="s">
        <v>19</v>
      </c>
      <c r="D860" s="63">
        <v>140234687</v>
      </c>
    </row>
    <row r="861" spans="1:4" ht="12.75">
      <c r="A861" s="57" t="s">
        <v>1790</v>
      </c>
      <c r="B861" s="57" t="s">
        <v>53</v>
      </c>
      <c r="C861" s="57" t="s">
        <v>1101</v>
      </c>
      <c r="D861" s="63">
        <v>63313016</v>
      </c>
    </row>
    <row r="862" spans="1:4" ht="12.75">
      <c r="A862" s="57" t="s">
        <v>1791</v>
      </c>
      <c r="B862" s="57" t="s">
        <v>53</v>
      </c>
      <c r="C862" s="57" t="s">
        <v>1792</v>
      </c>
      <c r="D862" s="63">
        <v>43353064</v>
      </c>
    </row>
    <row r="863" spans="1:4" ht="12.75">
      <c r="A863" s="57" t="s">
        <v>1793</v>
      </c>
      <c r="B863" s="57" t="s">
        <v>53</v>
      </c>
      <c r="C863" s="57" t="s">
        <v>1794</v>
      </c>
      <c r="D863" s="63">
        <v>88354691</v>
      </c>
    </row>
    <row r="864" spans="1:4" ht="12.75">
      <c r="A864" s="57" t="s">
        <v>1795</v>
      </c>
      <c r="B864" s="57" t="s">
        <v>53</v>
      </c>
      <c r="C864" s="57" t="s">
        <v>1796</v>
      </c>
      <c r="D864" s="63">
        <v>115674415</v>
      </c>
    </row>
    <row r="865" spans="1:4" ht="12.75">
      <c r="A865" s="57" t="s">
        <v>1797</v>
      </c>
      <c r="B865" s="57" t="s">
        <v>53</v>
      </c>
      <c r="C865" s="57" t="s">
        <v>1798</v>
      </c>
      <c r="D865" s="63">
        <v>73640940</v>
      </c>
    </row>
    <row r="866" spans="1:4" ht="12.75">
      <c r="A866" s="57" t="s">
        <v>1799</v>
      </c>
      <c r="B866" s="57" t="s">
        <v>53</v>
      </c>
      <c r="C866" s="57" t="s">
        <v>1800</v>
      </c>
      <c r="D866" s="63">
        <v>97430660</v>
      </c>
    </row>
    <row r="867" spans="1:4" ht="12.75">
      <c r="A867" s="57" t="s">
        <v>1801</v>
      </c>
      <c r="B867" s="57" t="s">
        <v>53</v>
      </c>
      <c r="C867" s="57" t="s">
        <v>1802</v>
      </c>
      <c r="D867" s="63">
        <v>93956857</v>
      </c>
    </row>
    <row r="868" spans="1:4" ht="12.75">
      <c r="A868" s="57" t="s">
        <v>1803</v>
      </c>
      <c r="B868" s="57" t="s">
        <v>53</v>
      </c>
      <c r="C868" s="57" t="s">
        <v>1804</v>
      </c>
      <c r="D868" s="63">
        <v>55933713</v>
      </c>
    </row>
    <row r="869" spans="1:4" ht="12.75">
      <c r="A869" s="57" t="s">
        <v>1805</v>
      </c>
      <c r="B869" s="57" t="s">
        <v>53</v>
      </c>
      <c r="C869" s="57" t="s">
        <v>1040</v>
      </c>
      <c r="D869" s="63">
        <v>76519087</v>
      </c>
    </row>
    <row r="870" spans="1:4" ht="12.75">
      <c r="A870" s="57" t="s">
        <v>1806</v>
      </c>
      <c r="B870" s="57" t="s">
        <v>53</v>
      </c>
      <c r="C870" s="57" t="s">
        <v>1807</v>
      </c>
      <c r="D870" s="63">
        <v>78159480</v>
      </c>
    </row>
    <row r="871" spans="1:4" ht="12.75">
      <c r="A871" s="57" t="s">
        <v>1808</v>
      </c>
      <c r="B871" s="57" t="s">
        <v>53</v>
      </c>
      <c r="C871" s="57" t="s">
        <v>1809</v>
      </c>
      <c r="D871" s="63">
        <v>249438034</v>
      </c>
    </row>
    <row r="872" spans="1:4" ht="12.75">
      <c r="A872" s="57" t="s">
        <v>1810</v>
      </c>
      <c r="B872" s="57" t="s">
        <v>53</v>
      </c>
      <c r="C872" s="57" t="s">
        <v>304</v>
      </c>
      <c r="D872" s="63">
        <v>87683328</v>
      </c>
    </row>
    <row r="873" spans="1:4" ht="12.75">
      <c r="A873" s="57" t="s">
        <v>1811</v>
      </c>
      <c r="B873" s="57" t="s">
        <v>53</v>
      </c>
      <c r="C873" s="57" t="s">
        <v>1812</v>
      </c>
      <c r="D873" s="63">
        <v>52369230</v>
      </c>
    </row>
    <row r="874" spans="1:4" ht="12.75">
      <c r="A874" s="57" t="s">
        <v>1813</v>
      </c>
      <c r="B874" s="57" t="s">
        <v>53</v>
      </c>
      <c r="C874" s="57" t="s">
        <v>1814</v>
      </c>
      <c r="D874" s="63">
        <v>60698585</v>
      </c>
    </row>
    <row r="875" spans="1:4" ht="12.75">
      <c r="A875" s="57" t="s">
        <v>1815</v>
      </c>
      <c r="B875" s="57" t="s">
        <v>53</v>
      </c>
      <c r="C875" s="57" t="s">
        <v>1816</v>
      </c>
      <c r="D875" s="63">
        <v>96307386</v>
      </c>
    </row>
    <row r="876" spans="1:4" ht="12.75">
      <c r="A876" s="57" t="s">
        <v>1817</v>
      </c>
      <c r="B876" s="57" t="s">
        <v>53</v>
      </c>
      <c r="C876" s="57" t="s">
        <v>1818</v>
      </c>
      <c r="D876" s="63">
        <v>102885113</v>
      </c>
    </row>
    <row r="877" spans="1:4" ht="12.75">
      <c r="A877" s="57" t="s">
        <v>1819</v>
      </c>
      <c r="B877" s="57" t="s">
        <v>53</v>
      </c>
      <c r="C877" s="57" t="s">
        <v>1325</v>
      </c>
      <c r="D877" s="63">
        <v>168105158</v>
      </c>
    </row>
    <row r="878" spans="1:4" ht="12.75">
      <c r="A878" s="57" t="s">
        <v>1820</v>
      </c>
      <c r="B878" s="57" t="s">
        <v>53</v>
      </c>
      <c r="C878" s="57" t="s">
        <v>2320</v>
      </c>
      <c r="D878" s="63">
        <v>59698352</v>
      </c>
    </row>
    <row r="879" spans="1:4" ht="12.75">
      <c r="A879" s="57" t="s">
        <v>1822</v>
      </c>
      <c r="B879" s="57" t="s">
        <v>53</v>
      </c>
      <c r="C879" s="57" t="s">
        <v>2267</v>
      </c>
      <c r="D879" s="63">
        <v>118863571</v>
      </c>
    </row>
    <row r="880" spans="1:4" ht="12.75">
      <c r="A880" s="57" t="s">
        <v>1824</v>
      </c>
      <c r="B880" s="57" t="s">
        <v>53</v>
      </c>
      <c r="C880" s="57" t="s">
        <v>1825</v>
      </c>
      <c r="D880" s="63">
        <v>138023051</v>
      </c>
    </row>
    <row r="881" spans="1:4" ht="12.75">
      <c r="A881" s="57" t="s">
        <v>1826</v>
      </c>
      <c r="B881" s="57" t="s">
        <v>53</v>
      </c>
      <c r="C881" s="57" t="s">
        <v>1827</v>
      </c>
      <c r="D881" s="63">
        <v>59407794</v>
      </c>
    </row>
    <row r="882" spans="1:4" ht="12.75">
      <c r="A882" s="57" t="s">
        <v>1828</v>
      </c>
      <c r="B882" s="57" t="s">
        <v>53</v>
      </c>
      <c r="C882" s="57" t="s">
        <v>1829</v>
      </c>
      <c r="D882" s="63">
        <v>82145711</v>
      </c>
    </row>
    <row r="883" spans="1:4" ht="12.75">
      <c r="A883" s="57" t="s">
        <v>1830</v>
      </c>
      <c r="B883" s="57" t="s">
        <v>53</v>
      </c>
      <c r="C883" s="57" t="s">
        <v>1831</v>
      </c>
      <c r="D883" s="63">
        <v>108880787</v>
      </c>
    </row>
    <row r="884" spans="1:4" ht="12.75">
      <c r="A884" s="57" t="s">
        <v>186</v>
      </c>
      <c r="B884" s="57" t="s">
        <v>53</v>
      </c>
      <c r="C884" s="57" t="s">
        <v>187</v>
      </c>
      <c r="D884" s="63">
        <v>1941767422</v>
      </c>
    </row>
    <row r="885" spans="1:4" ht="12.75">
      <c r="A885" s="57" t="s">
        <v>1832</v>
      </c>
      <c r="B885" s="57" t="s">
        <v>53</v>
      </c>
      <c r="C885" s="57" t="s">
        <v>1833</v>
      </c>
      <c r="D885" s="63">
        <v>74462893</v>
      </c>
    </row>
    <row r="886" spans="1:4" ht="12.75">
      <c r="A886" s="57" t="s">
        <v>1834</v>
      </c>
      <c r="B886" s="57" t="s">
        <v>53</v>
      </c>
      <c r="C886" s="57" t="s">
        <v>1835</v>
      </c>
      <c r="D886" s="63">
        <v>80387831</v>
      </c>
    </row>
    <row r="887" spans="1:4" ht="12.75">
      <c r="A887" s="57" t="s">
        <v>188</v>
      </c>
      <c r="B887" s="57" t="s">
        <v>53</v>
      </c>
      <c r="C887" s="57" t="s">
        <v>189</v>
      </c>
      <c r="D887" s="63">
        <v>1443020987</v>
      </c>
    </row>
    <row r="888" spans="1:4" ht="12.75">
      <c r="A888" s="57" t="s">
        <v>1836</v>
      </c>
      <c r="B888" s="57" t="s">
        <v>53</v>
      </c>
      <c r="C888" s="57" t="s">
        <v>1837</v>
      </c>
      <c r="D888" s="63">
        <v>94574938</v>
      </c>
    </row>
    <row r="889" spans="1:4" ht="12.75">
      <c r="A889" s="57" t="s">
        <v>1838</v>
      </c>
      <c r="B889" s="57" t="s">
        <v>53</v>
      </c>
      <c r="C889" s="57" t="s">
        <v>332</v>
      </c>
      <c r="D889" s="63">
        <v>75307300</v>
      </c>
    </row>
    <row r="890" spans="1:4" ht="12.75">
      <c r="A890" s="57" t="s">
        <v>1839</v>
      </c>
      <c r="B890" s="57" t="s">
        <v>53</v>
      </c>
      <c r="C890" s="57" t="s">
        <v>1840</v>
      </c>
      <c r="D890" s="63">
        <v>34450781</v>
      </c>
    </row>
    <row r="891" spans="1:4" ht="12.75">
      <c r="A891" s="57" t="s">
        <v>1841</v>
      </c>
      <c r="B891" s="57" t="s">
        <v>53</v>
      </c>
      <c r="C891" s="57" t="s">
        <v>1842</v>
      </c>
      <c r="D891" s="63">
        <v>58799469</v>
      </c>
    </row>
    <row r="892" spans="1:4" ht="12.75">
      <c r="A892" s="57" t="s">
        <v>1843</v>
      </c>
      <c r="B892" s="57" t="s">
        <v>53</v>
      </c>
      <c r="C892" s="57" t="s">
        <v>1844</v>
      </c>
      <c r="D892" s="63">
        <v>67994439</v>
      </c>
    </row>
    <row r="893" spans="1:4" ht="12.75">
      <c r="A893" s="57" t="s">
        <v>1845</v>
      </c>
      <c r="B893" s="57" t="s">
        <v>53</v>
      </c>
      <c r="C893" s="57" t="s">
        <v>1846</v>
      </c>
      <c r="D893" s="63">
        <v>69723462</v>
      </c>
    </row>
    <row r="894" spans="1:4" ht="12.75">
      <c r="A894" s="57" t="s">
        <v>1847</v>
      </c>
      <c r="B894" s="57" t="s">
        <v>53</v>
      </c>
      <c r="C894" s="57" t="s">
        <v>1848</v>
      </c>
      <c r="D894" s="63">
        <v>73034753</v>
      </c>
    </row>
    <row r="895" spans="1:4" ht="12.75">
      <c r="A895" s="57" t="s">
        <v>1849</v>
      </c>
      <c r="B895" s="57" t="s">
        <v>53</v>
      </c>
      <c r="C895" s="57" t="s">
        <v>1850</v>
      </c>
      <c r="D895" s="63">
        <v>68040272</v>
      </c>
    </row>
    <row r="896" spans="1:4" ht="12.75">
      <c r="A896" s="57" t="s">
        <v>1851</v>
      </c>
      <c r="B896" s="57" t="s">
        <v>53</v>
      </c>
      <c r="C896" s="57" t="s">
        <v>1852</v>
      </c>
      <c r="D896" s="63">
        <v>92304795</v>
      </c>
    </row>
    <row r="897" spans="1:4" ht="12.75">
      <c r="A897" s="57" t="s">
        <v>1853</v>
      </c>
      <c r="B897" s="57" t="s">
        <v>53</v>
      </c>
      <c r="C897" s="57" t="s">
        <v>1854</v>
      </c>
      <c r="D897" s="63">
        <v>137103494</v>
      </c>
    </row>
    <row r="898" spans="1:4" ht="12.75">
      <c r="A898" s="57" t="s">
        <v>1855</v>
      </c>
      <c r="B898" s="57" t="s">
        <v>53</v>
      </c>
      <c r="C898" s="57" t="s">
        <v>1023</v>
      </c>
      <c r="D898" s="63">
        <v>79013214</v>
      </c>
    </row>
    <row r="899" spans="1:4" ht="12.75">
      <c r="A899" s="57" t="s">
        <v>1856</v>
      </c>
      <c r="B899" s="57" t="s">
        <v>53</v>
      </c>
      <c r="C899" s="57" t="s">
        <v>1857</v>
      </c>
      <c r="D899" s="63">
        <v>166931660</v>
      </c>
    </row>
    <row r="900" spans="1:4" ht="12.75">
      <c r="A900" s="57" t="s">
        <v>1858</v>
      </c>
      <c r="B900" s="57" t="s">
        <v>53</v>
      </c>
      <c r="C900" s="57" t="s">
        <v>1859</v>
      </c>
      <c r="D900" s="63">
        <v>107429171</v>
      </c>
    </row>
    <row r="901" spans="1:4" ht="12.75">
      <c r="A901" s="57" t="s">
        <v>1860</v>
      </c>
      <c r="B901" s="57" t="s">
        <v>53</v>
      </c>
      <c r="C901" s="57" t="s">
        <v>1861</v>
      </c>
      <c r="D901" s="63">
        <v>85606968</v>
      </c>
    </row>
    <row r="902" spans="1:4" ht="12.75">
      <c r="A902" s="57" t="s">
        <v>1862</v>
      </c>
      <c r="B902" s="57" t="s">
        <v>53</v>
      </c>
      <c r="C902" s="57" t="s">
        <v>1863</v>
      </c>
      <c r="D902" s="63">
        <v>125718351</v>
      </c>
    </row>
    <row r="903" spans="1:4" ht="12.75">
      <c r="A903" s="57" t="s">
        <v>1864</v>
      </c>
      <c r="B903" s="57" t="s">
        <v>53</v>
      </c>
      <c r="C903" s="57" t="s">
        <v>1865</v>
      </c>
      <c r="D903" s="63">
        <v>63220438</v>
      </c>
    </row>
    <row r="904" spans="1:4" ht="12.75">
      <c r="A904" s="57" t="s">
        <v>1866</v>
      </c>
      <c r="B904" s="57" t="s">
        <v>53</v>
      </c>
      <c r="C904" s="57" t="s">
        <v>1867</v>
      </c>
      <c r="D904" s="63">
        <v>121046669</v>
      </c>
    </row>
    <row r="905" spans="1:4" ht="12.75">
      <c r="A905" s="57" t="s">
        <v>1868</v>
      </c>
      <c r="B905" s="57" t="s">
        <v>53</v>
      </c>
      <c r="C905" s="57" t="s">
        <v>1869</v>
      </c>
      <c r="D905" s="63">
        <v>91199906</v>
      </c>
    </row>
    <row r="906" spans="1:4" ht="12.75">
      <c r="A906" s="57" t="s">
        <v>1870</v>
      </c>
      <c r="B906" s="57" t="s">
        <v>53</v>
      </c>
      <c r="C906" s="57" t="s">
        <v>1871</v>
      </c>
      <c r="D906" s="63">
        <v>63884955</v>
      </c>
    </row>
    <row r="907" spans="1:4" ht="12.75">
      <c r="A907" s="57" t="s">
        <v>1872</v>
      </c>
      <c r="B907" s="57" t="s">
        <v>53</v>
      </c>
      <c r="C907" s="57" t="s">
        <v>1873</v>
      </c>
      <c r="D907" s="63">
        <v>106864375</v>
      </c>
    </row>
    <row r="908" spans="1:4" ht="12.75">
      <c r="A908" s="57" t="s">
        <v>1874</v>
      </c>
      <c r="B908" s="57" t="s">
        <v>53</v>
      </c>
      <c r="C908" s="57" t="s">
        <v>1875</v>
      </c>
      <c r="D908" s="63">
        <v>100758310</v>
      </c>
    </row>
    <row r="909" spans="1:4" ht="12.75">
      <c r="A909" s="57" t="s">
        <v>1876</v>
      </c>
      <c r="B909" s="57" t="s">
        <v>53</v>
      </c>
      <c r="C909" s="57" t="s">
        <v>1877</v>
      </c>
      <c r="D909" s="63">
        <v>63370301</v>
      </c>
    </row>
    <row r="910" spans="1:4" ht="12.75">
      <c r="A910" s="57" t="s">
        <v>1878</v>
      </c>
      <c r="B910" s="57" t="s">
        <v>53</v>
      </c>
      <c r="C910" s="57" t="s">
        <v>1879</v>
      </c>
      <c r="D910" s="63">
        <v>47841670</v>
      </c>
    </row>
    <row r="911" spans="1:4" ht="12.75">
      <c r="A911" s="57" t="s">
        <v>1880</v>
      </c>
      <c r="B911" s="57" t="s">
        <v>53</v>
      </c>
      <c r="C911" s="57" t="s">
        <v>1881</v>
      </c>
      <c r="D911" s="63">
        <v>54524599</v>
      </c>
    </row>
    <row r="912" spans="1:4" ht="12.75">
      <c r="A912" s="57" t="s">
        <v>190</v>
      </c>
      <c r="B912" s="57" t="s">
        <v>53</v>
      </c>
      <c r="C912" s="57" t="s">
        <v>191</v>
      </c>
      <c r="D912" s="63">
        <v>1501665759</v>
      </c>
    </row>
    <row r="913" spans="1:4" ht="12.75">
      <c r="A913" s="57" t="s">
        <v>1882</v>
      </c>
      <c r="B913" s="57" t="s">
        <v>53</v>
      </c>
      <c r="C913" s="57" t="s">
        <v>1883</v>
      </c>
      <c r="D913" s="63">
        <v>56070247</v>
      </c>
    </row>
    <row r="914" spans="1:4" ht="12.75">
      <c r="A914" s="57" t="s">
        <v>1884</v>
      </c>
      <c r="B914" s="57" t="s">
        <v>53</v>
      </c>
      <c r="C914" s="57" t="s">
        <v>1885</v>
      </c>
      <c r="D914" s="63">
        <v>117065715</v>
      </c>
    </row>
    <row r="915" spans="1:4" ht="12.75">
      <c r="A915" s="57" t="s">
        <v>1886</v>
      </c>
      <c r="B915" s="57" t="s">
        <v>53</v>
      </c>
      <c r="C915" s="57" t="s">
        <v>1887</v>
      </c>
      <c r="D915" s="63">
        <v>102819507</v>
      </c>
    </row>
    <row r="916" spans="1:4" ht="12.75">
      <c r="A916" s="57" t="s">
        <v>1888</v>
      </c>
      <c r="B916" s="57" t="s">
        <v>53</v>
      </c>
      <c r="C916" s="57" t="s">
        <v>1889</v>
      </c>
      <c r="D916" s="63">
        <v>206767284</v>
      </c>
    </row>
    <row r="917" spans="1:4" ht="12.75">
      <c r="A917" s="57" t="s">
        <v>1890</v>
      </c>
      <c r="B917" s="57" t="s">
        <v>53</v>
      </c>
      <c r="C917" s="57" t="s">
        <v>96</v>
      </c>
      <c r="D917" s="63">
        <v>210418187</v>
      </c>
    </row>
    <row r="918" spans="1:4" ht="12.75">
      <c r="A918" s="57" t="s">
        <v>1891</v>
      </c>
      <c r="B918" s="57" t="s">
        <v>53</v>
      </c>
      <c r="C918" s="57" t="s">
        <v>1892</v>
      </c>
      <c r="D918" s="63">
        <v>170437790</v>
      </c>
    </row>
    <row r="919" spans="1:4" ht="12.75">
      <c r="A919" s="57" t="s">
        <v>1893</v>
      </c>
      <c r="B919" s="57" t="s">
        <v>53</v>
      </c>
      <c r="C919" s="57" t="s">
        <v>67</v>
      </c>
      <c r="D919" s="63">
        <v>107195398</v>
      </c>
    </row>
    <row r="920" spans="1:4" ht="12.75">
      <c r="A920" s="57" t="s">
        <v>1894</v>
      </c>
      <c r="B920" s="57" t="s">
        <v>53</v>
      </c>
      <c r="C920" s="57" t="s">
        <v>1895</v>
      </c>
      <c r="D920" s="63">
        <v>62217045</v>
      </c>
    </row>
    <row r="921" spans="1:4" ht="12.75">
      <c r="A921" s="57" t="s">
        <v>1896</v>
      </c>
      <c r="B921" s="57" t="s">
        <v>53</v>
      </c>
      <c r="C921" s="57" t="s">
        <v>1897</v>
      </c>
      <c r="D921" s="63">
        <v>165491683</v>
      </c>
    </row>
    <row r="922" spans="1:4" ht="12.75">
      <c r="A922" s="57" t="s">
        <v>1898</v>
      </c>
      <c r="B922" s="57" t="s">
        <v>53</v>
      </c>
      <c r="C922" s="57" t="s">
        <v>1899</v>
      </c>
      <c r="D922" s="63">
        <v>59931858</v>
      </c>
    </row>
    <row r="923" spans="1:4" ht="12.75">
      <c r="A923" s="57" t="s">
        <v>1900</v>
      </c>
      <c r="B923" s="57" t="s">
        <v>53</v>
      </c>
      <c r="C923" s="57" t="s">
        <v>2321</v>
      </c>
      <c r="D923" s="63">
        <v>92033727</v>
      </c>
    </row>
    <row r="924" spans="1:4" ht="12.75">
      <c r="A924" s="57" t="s">
        <v>1902</v>
      </c>
      <c r="B924" s="57" t="s">
        <v>53</v>
      </c>
      <c r="C924" s="57" t="s">
        <v>1903</v>
      </c>
      <c r="D924" s="63">
        <v>90738674</v>
      </c>
    </row>
    <row r="925" spans="1:4" ht="12.75">
      <c r="A925" s="57" t="s">
        <v>1904</v>
      </c>
      <c r="B925" s="57" t="s">
        <v>53</v>
      </c>
      <c r="C925" s="57" t="s">
        <v>2322</v>
      </c>
      <c r="D925" s="63">
        <v>198630879</v>
      </c>
    </row>
    <row r="926" spans="1:4" ht="12.75">
      <c r="A926" s="57" t="s">
        <v>1906</v>
      </c>
      <c r="B926" s="57" t="s">
        <v>53</v>
      </c>
      <c r="C926" s="57" t="s">
        <v>419</v>
      </c>
      <c r="D926" s="63">
        <v>62472261</v>
      </c>
    </row>
    <row r="927" spans="1:4" ht="12.75">
      <c r="A927" s="57" t="s">
        <v>1907</v>
      </c>
      <c r="B927" s="57" t="s">
        <v>53</v>
      </c>
      <c r="C927" s="57" t="s">
        <v>1908</v>
      </c>
      <c r="D927" s="63">
        <v>86565831</v>
      </c>
    </row>
    <row r="928" spans="1:4" ht="12.75">
      <c r="A928" s="57" t="s">
        <v>1909</v>
      </c>
      <c r="B928" s="57" t="s">
        <v>53</v>
      </c>
      <c r="C928" s="57" t="s">
        <v>1910</v>
      </c>
      <c r="D928" s="63">
        <v>111772837</v>
      </c>
    </row>
    <row r="929" spans="1:4" ht="12.75">
      <c r="A929" s="57" t="s">
        <v>1911</v>
      </c>
      <c r="B929" s="57" t="s">
        <v>53</v>
      </c>
      <c r="C929" s="57" t="s">
        <v>1912</v>
      </c>
      <c r="D929" s="63">
        <v>129855747</v>
      </c>
    </row>
    <row r="930" spans="1:4" ht="12.75">
      <c r="A930" s="57" t="s">
        <v>1913</v>
      </c>
      <c r="B930" s="57" t="s">
        <v>53</v>
      </c>
      <c r="C930" s="57" t="s">
        <v>1914</v>
      </c>
      <c r="D930" s="63">
        <v>100726506</v>
      </c>
    </row>
    <row r="931" spans="1:4" ht="12.75">
      <c r="A931" s="57" t="s">
        <v>1915</v>
      </c>
      <c r="B931" s="57" t="s">
        <v>53</v>
      </c>
      <c r="C931" s="57" t="s">
        <v>55</v>
      </c>
      <c r="D931" s="63">
        <v>108917684</v>
      </c>
    </row>
    <row r="932" spans="1:4" ht="12.75">
      <c r="A932" s="57" t="s">
        <v>1916</v>
      </c>
      <c r="B932" s="57" t="s">
        <v>53</v>
      </c>
      <c r="C932" s="57" t="s">
        <v>1917</v>
      </c>
      <c r="D932" s="63">
        <v>70518516</v>
      </c>
    </row>
    <row r="933" spans="1:4" ht="12.75">
      <c r="A933" s="57" t="s">
        <v>1918</v>
      </c>
      <c r="B933" s="57" t="s">
        <v>53</v>
      </c>
      <c r="C933" s="57" t="s">
        <v>1919</v>
      </c>
      <c r="D933" s="63">
        <v>71659339</v>
      </c>
    </row>
    <row r="934" spans="1:4" ht="12.75">
      <c r="A934" s="57" t="s">
        <v>1920</v>
      </c>
      <c r="B934" s="57" t="s">
        <v>53</v>
      </c>
      <c r="C934" s="57" t="s">
        <v>1921</v>
      </c>
      <c r="D934" s="63">
        <v>63219670</v>
      </c>
    </row>
    <row r="935" spans="1:4" ht="12.75">
      <c r="A935" s="57" t="s">
        <v>1922</v>
      </c>
      <c r="B935" s="57" t="s">
        <v>53</v>
      </c>
      <c r="C935" s="57" t="s">
        <v>1923</v>
      </c>
      <c r="D935" s="63">
        <v>135995205</v>
      </c>
    </row>
    <row r="936" spans="1:4" ht="12.75">
      <c r="A936" s="57" t="s">
        <v>1924</v>
      </c>
      <c r="B936" s="57" t="s">
        <v>53</v>
      </c>
      <c r="C936" s="57" t="s">
        <v>1925</v>
      </c>
      <c r="D936" s="63">
        <v>32171568</v>
      </c>
    </row>
    <row r="937" spans="1:4" ht="12.75">
      <c r="A937" s="57" t="s">
        <v>1926</v>
      </c>
      <c r="B937" s="57" t="s">
        <v>53</v>
      </c>
      <c r="C937" s="57" t="s">
        <v>590</v>
      </c>
      <c r="D937" s="63">
        <v>78453825</v>
      </c>
    </row>
    <row r="938" spans="1:4" ht="12.75">
      <c r="A938" s="57" t="s">
        <v>1927</v>
      </c>
      <c r="B938" s="57" t="s">
        <v>53</v>
      </c>
      <c r="C938" s="57" t="s">
        <v>1928</v>
      </c>
      <c r="D938" s="63">
        <v>69669647</v>
      </c>
    </row>
    <row r="939" spans="1:4" ht="12.75">
      <c r="A939" s="57" t="s">
        <v>192</v>
      </c>
      <c r="B939" s="57" t="s">
        <v>55</v>
      </c>
      <c r="C939" s="57" t="s">
        <v>193</v>
      </c>
      <c r="D939" s="63">
        <v>4004921064</v>
      </c>
    </row>
    <row r="940" spans="1:4" ht="12.75">
      <c r="A940" s="57" t="s">
        <v>1929</v>
      </c>
      <c r="B940" s="57" t="s">
        <v>55</v>
      </c>
      <c r="C940" s="57" t="s">
        <v>611</v>
      </c>
      <c r="D940" s="63">
        <v>120602261</v>
      </c>
    </row>
    <row r="941" spans="1:4" ht="12.75">
      <c r="A941" s="57" t="s">
        <v>1930</v>
      </c>
      <c r="B941" s="57" t="s">
        <v>55</v>
      </c>
      <c r="C941" s="57" t="s">
        <v>1931</v>
      </c>
      <c r="D941" s="63">
        <v>153416983</v>
      </c>
    </row>
    <row r="942" spans="1:4" ht="12.75">
      <c r="A942" s="57" t="s">
        <v>1932</v>
      </c>
      <c r="B942" s="57" t="s">
        <v>55</v>
      </c>
      <c r="C942" s="57" t="s">
        <v>1933</v>
      </c>
      <c r="D942" s="63">
        <v>145787282</v>
      </c>
    </row>
    <row r="943" spans="1:4" ht="12.75">
      <c r="A943" s="57" t="s">
        <v>1934</v>
      </c>
      <c r="B943" s="57" t="s">
        <v>55</v>
      </c>
      <c r="C943" s="57" t="s">
        <v>1935</v>
      </c>
      <c r="D943" s="63">
        <v>333575125</v>
      </c>
    </row>
    <row r="944" spans="1:4" ht="12.75">
      <c r="A944" s="57" t="s">
        <v>1936</v>
      </c>
      <c r="B944" s="57" t="s">
        <v>55</v>
      </c>
      <c r="C944" s="57" t="s">
        <v>1937</v>
      </c>
      <c r="D944" s="63">
        <v>136845447</v>
      </c>
    </row>
    <row r="945" spans="1:4" ht="12.75">
      <c r="A945" s="57" t="s">
        <v>1938</v>
      </c>
      <c r="B945" s="57" t="s">
        <v>55</v>
      </c>
      <c r="C945" s="57" t="s">
        <v>1939</v>
      </c>
      <c r="D945" s="63">
        <v>98434749</v>
      </c>
    </row>
    <row r="946" spans="1:4" ht="12.75">
      <c r="A946" s="57" t="s">
        <v>1940</v>
      </c>
      <c r="B946" s="57" t="s">
        <v>55</v>
      </c>
      <c r="C946" s="57" t="s">
        <v>1941</v>
      </c>
      <c r="D946" s="63">
        <v>133607925</v>
      </c>
    </row>
    <row r="947" spans="1:4" ht="12.75">
      <c r="A947" s="57" t="s">
        <v>1942</v>
      </c>
      <c r="B947" s="57" t="s">
        <v>55</v>
      </c>
      <c r="C947" s="57" t="s">
        <v>1943</v>
      </c>
      <c r="D947" s="63">
        <v>199166877</v>
      </c>
    </row>
    <row r="948" spans="1:4" ht="12.75">
      <c r="A948" s="57" t="s">
        <v>1944</v>
      </c>
      <c r="B948" s="57" t="s">
        <v>55</v>
      </c>
      <c r="C948" s="57" t="s">
        <v>1945</v>
      </c>
      <c r="D948" s="63">
        <v>217987596</v>
      </c>
    </row>
    <row r="949" spans="1:4" ht="12.75">
      <c r="A949" s="57" t="s">
        <v>1946</v>
      </c>
      <c r="B949" s="57" t="s">
        <v>55</v>
      </c>
      <c r="C949" s="57" t="s">
        <v>354</v>
      </c>
      <c r="D949" s="63">
        <v>139748044</v>
      </c>
    </row>
    <row r="950" spans="1:4" ht="12.75">
      <c r="A950" s="57" t="s">
        <v>1947</v>
      </c>
      <c r="B950" s="57" t="s">
        <v>55</v>
      </c>
      <c r="C950" s="57" t="s">
        <v>1948</v>
      </c>
      <c r="D950" s="63">
        <v>226419361</v>
      </c>
    </row>
    <row r="951" spans="1:4" ht="12.75">
      <c r="A951" s="57" t="s">
        <v>1949</v>
      </c>
      <c r="B951" s="57" t="s">
        <v>55</v>
      </c>
      <c r="C951" s="57" t="s">
        <v>1950</v>
      </c>
      <c r="D951" s="63">
        <v>338619139</v>
      </c>
    </row>
    <row r="952" spans="1:4" ht="12.75">
      <c r="A952" s="57" t="s">
        <v>1951</v>
      </c>
      <c r="B952" s="57" t="s">
        <v>55</v>
      </c>
      <c r="C952" s="57" t="s">
        <v>1952</v>
      </c>
      <c r="D952" s="63">
        <v>153945240</v>
      </c>
    </row>
    <row r="953" spans="1:4" ht="12.75">
      <c r="A953" s="57" t="s">
        <v>1953</v>
      </c>
      <c r="B953" s="57" t="s">
        <v>55</v>
      </c>
      <c r="C953" s="57" t="s">
        <v>1954</v>
      </c>
      <c r="D953" s="63">
        <v>219602234</v>
      </c>
    </row>
    <row r="954" spans="1:4" ht="12.75">
      <c r="A954" s="57" t="s">
        <v>1955</v>
      </c>
      <c r="B954" s="57" t="s">
        <v>55</v>
      </c>
      <c r="C954" s="57" t="s">
        <v>1956</v>
      </c>
      <c r="D954" s="63">
        <v>169132050</v>
      </c>
    </row>
    <row r="955" spans="1:4" ht="12.75">
      <c r="A955" s="57" t="s">
        <v>1957</v>
      </c>
      <c r="B955" s="57" t="s">
        <v>55</v>
      </c>
      <c r="C955" s="57" t="s">
        <v>1958</v>
      </c>
      <c r="D955" s="63">
        <v>339621305</v>
      </c>
    </row>
    <row r="956" spans="1:4" ht="12.75">
      <c r="A956" s="57" t="s">
        <v>1959</v>
      </c>
      <c r="B956" s="57" t="s">
        <v>55</v>
      </c>
      <c r="C956" s="57" t="s">
        <v>1960</v>
      </c>
      <c r="D956" s="63">
        <v>273255316</v>
      </c>
    </row>
    <row r="957" spans="1:4" ht="12.75">
      <c r="A957" s="57" t="s">
        <v>1961</v>
      </c>
      <c r="B957" s="57" t="s">
        <v>55</v>
      </c>
      <c r="C957" s="57" t="s">
        <v>2323</v>
      </c>
      <c r="D957" s="63">
        <v>140060647</v>
      </c>
    </row>
    <row r="958" spans="1:4" ht="12.75">
      <c r="A958" s="57" t="s">
        <v>1963</v>
      </c>
      <c r="B958" s="57" t="s">
        <v>55</v>
      </c>
      <c r="C958" s="57" t="s">
        <v>1964</v>
      </c>
      <c r="D958" s="63">
        <v>435593271</v>
      </c>
    </row>
    <row r="959" spans="1:4" ht="12.75">
      <c r="A959" s="57" t="s">
        <v>1965</v>
      </c>
      <c r="B959" s="57" t="s">
        <v>55</v>
      </c>
      <c r="C959" s="57" t="s">
        <v>1966</v>
      </c>
      <c r="D959" s="63">
        <v>385343092</v>
      </c>
    </row>
    <row r="960" spans="1:4" ht="12.75">
      <c r="A960" s="57" t="s">
        <v>1967</v>
      </c>
      <c r="B960" s="57" t="s">
        <v>55</v>
      </c>
      <c r="C960" s="57" t="s">
        <v>409</v>
      </c>
      <c r="D960" s="63">
        <v>173861699</v>
      </c>
    </row>
    <row r="961" spans="1:4" ht="12.75">
      <c r="A961" s="57" t="s">
        <v>1968</v>
      </c>
      <c r="B961" s="57" t="s">
        <v>55</v>
      </c>
      <c r="C961" s="57" t="s">
        <v>1969</v>
      </c>
      <c r="D961" s="63">
        <v>259310051</v>
      </c>
    </row>
    <row r="962" spans="1:4" ht="12.75">
      <c r="A962" s="57" t="s">
        <v>1970</v>
      </c>
      <c r="B962" s="57" t="s">
        <v>55</v>
      </c>
      <c r="C962" s="57" t="s">
        <v>55</v>
      </c>
      <c r="D962" s="63">
        <v>261051906</v>
      </c>
    </row>
    <row r="963" spans="1:4" ht="12.75">
      <c r="A963" s="57" t="s">
        <v>1971</v>
      </c>
      <c r="B963" s="57" t="s">
        <v>55</v>
      </c>
      <c r="C963" s="57" t="s">
        <v>1972</v>
      </c>
      <c r="D963" s="63">
        <v>196873007</v>
      </c>
    </row>
    <row r="964" spans="1:4" ht="12.75">
      <c r="A964" s="57" t="s">
        <v>1973</v>
      </c>
      <c r="B964" s="57" t="s">
        <v>55</v>
      </c>
      <c r="C964" s="57" t="s">
        <v>1974</v>
      </c>
      <c r="D964" s="63">
        <v>189596835</v>
      </c>
    </row>
    <row r="965" spans="1:4" ht="12.75">
      <c r="A965" s="57" t="s">
        <v>194</v>
      </c>
      <c r="B965" s="57" t="s">
        <v>57</v>
      </c>
      <c r="C965" s="57" t="s">
        <v>195</v>
      </c>
      <c r="D965" s="63">
        <v>5139571986</v>
      </c>
    </row>
    <row r="966" spans="1:4" ht="12.75">
      <c r="A966" s="57" t="s">
        <v>1975</v>
      </c>
      <c r="B966" s="57" t="s">
        <v>57</v>
      </c>
      <c r="C966" s="57" t="s">
        <v>1977</v>
      </c>
      <c r="D966" s="63">
        <v>80670085</v>
      </c>
    </row>
    <row r="967" spans="1:4" ht="12.75">
      <c r="A967" s="57" t="s">
        <v>1978</v>
      </c>
      <c r="B967" s="57" t="s">
        <v>57</v>
      </c>
      <c r="C967" s="57" t="s">
        <v>1979</v>
      </c>
      <c r="D967" s="63">
        <v>100914099</v>
      </c>
    </row>
    <row r="968" spans="1:4" ht="12.75">
      <c r="A968" s="57" t="s">
        <v>1980</v>
      </c>
      <c r="B968" s="57" t="s">
        <v>57</v>
      </c>
      <c r="C968" s="57" t="s">
        <v>1981</v>
      </c>
      <c r="D968" s="63">
        <v>83304780</v>
      </c>
    </row>
    <row r="969" spans="1:4" ht="12.75">
      <c r="A969" s="57" t="s">
        <v>1982</v>
      </c>
      <c r="B969" s="57" t="s">
        <v>57</v>
      </c>
      <c r="C969" s="57" t="s">
        <v>1983</v>
      </c>
      <c r="D969" s="63">
        <v>187859841</v>
      </c>
    </row>
    <row r="970" spans="1:4" ht="12.75">
      <c r="A970" s="57" t="s">
        <v>1984</v>
      </c>
      <c r="B970" s="57" t="s">
        <v>57</v>
      </c>
      <c r="C970" s="57" t="s">
        <v>2324</v>
      </c>
      <c r="D970" s="63">
        <v>111734580</v>
      </c>
    </row>
    <row r="971" spans="1:4" ht="12.75">
      <c r="A971" s="57" t="s">
        <v>1986</v>
      </c>
      <c r="B971" s="57" t="s">
        <v>57</v>
      </c>
      <c r="C971" s="57" t="s">
        <v>1987</v>
      </c>
      <c r="D971" s="63">
        <v>218936550</v>
      </c>
    </row>
    <row r="972" spans="1:4" ht="12.75">
      <c r="A972" s="57" t="s">
        <v>1988</v>
      </c>
      <c r="B972" s="57" t="s">
        <v>57</v>
      </c>
      <c r="C972" s="57" t="s">
        <v>1989</v>
      </c>
      <c r="D972" s="63">
        <v>149128889</v>
      </c>
    </row>
    <row r="973" spans="1:4" ht="12.75">
      <c r="A973" s="57" t="s">
        <v>1990</v>
      </c>
      <c r="B973" s="57" t="s">
        <v>57</v>
      </c>
      <c r="C973" s="57" t="s">
        <v>2325</v>
      </c>
      <c r="D973" s="63">
        <v>80074683</v>
      </c>
    </row>
    <row r="974" spans="1:4" ht="12.75">
      <c r="A974" s="57" t="s">
        <v>1992</v>
      </c>
      <c r="B974" s="57" t="s">
        <v>57</v>
      </c>
      <c r="C974" s="57" t="s">
        <v>1993</v>
      </c>
      <c r="D974" s="63">
        <v>86710092</v>
      </c>
    </row>
    <row r="975" spans="1:4" ht="12.75">
      <c r="A975" s="57" t="s">
        <v>1994</v>
      </c>
      <c r="B975" s="57" t="s">
        <v>57</v>
      </c>
      <c r="C975" s="57" t="s">
        <v>1995</v>
      </c>
      <c r="D975" s="63">
        <v>349714203</v>
      </c>
    </row>
    <row r="976" spans="1:4" ht="12.75">
      <c r="A976" s="57" t="s">
        <v>1996</v>
      </c>
      <c r="B976" s="57" t="s">
        <v>57</v>
      </c>
      <c r="C976" s="57" t="s">
        <v>1997</v>
      </c>
      <c r="D976" s="63">
        <v>100513007</v>
      </c>
    </row>
    <row r="977" spans="1:4" ht="12.75">
      <c r="A977" s="57" t="s">
        <v>1998</v>
      </c>
      <c r="B977" s="57" t="s">
        <v>57</v>
      </c>
      <c r="C977" s="57" t="s">
        <v>1999</v>
      </c>
      <c r="D977" s="63">
        <v>238685800</v>
      </c>
    </row>
    <row r="978" spans="1:4" ht="12.75">
      <c r="A978" s="57" t="s">
        <v>2000</v>
      </c>
      <c r="B978" s="57" t="s">
        <v>57</v>
      </c>
      <c r="C978" s="57" t="s">
        <v>2001</v>
      </c>
      <c r="D978" s="63">
        <v>103678376</v>
      </c>
    </row>
    <row r="979" spans="1:4" ht="12.75">
      <c r="A979" s="57" t="s">
        <v>2002</v>
      </c>
      <c r="B979" s="57" t="s">
        <v>57</v>
      </c>
      <c r="C979" s="57" t="s">
        <v>2003</v>
      </c>
      <c r="D979" s="63">
        <v>100209561</v>
      </c>
    </row>
    <row r="980" spans="1:4" ht="12.75">
      <c r="A980" s="57" t="s">
        <v>2004</v>
      </c>
      <c r="B980" s="57" t="s">
        <v>57</v>
      </c>
      <c r="C980" s="57" t="s">
        <v>2005</v>
      </c>
      <c r="D980" s="63">
        <v>327095812</v>
      </c>
    </row>
    <row r="981" spans="1:4" ht="12.75">
      <c r="A981" s="57" t="s">
        <v>2006</v>
      </c>
      <c r="B981" s="57" t="s">
        <v>57</v>
      </c>
      <c r="C981" s="57" t="s">
        <v>2007</v>
      </c>
      <c r="D981" s="63">
        <v>90222312</v>
      </c>
    </row>
    <row r="982" spans="1:4" ht="12.75">
      <c r="A982" s="57" t="s">
        <v>2008</v>
      </c>
      <c r="B982" s="57" t="s">
        <v>57</v>
      </c>
      <c r="C982" s="57" t="s">
        <v>2009</v>
      </c>
      <c r="D982" s="63">
        <v>120877731</v>
      </c>
    </row>
    <row r="983" spans="1:4" ht="12.75">
      <c r="A983" s="57" t="s">
        <v>2010</v>
      </c>
      <c r="B983" s="57" t="s">
        <v>57</v>
      </c>
      <c r="C983" s="57" t="s">
        <v>2011</v>
      </c>
      <c r="D983" s="63">
        <v>203064339</v>
      </c>
    </row>
    <row r="984" spans="1:4" ht="12.75">
      <c r="A984" s="57" t="s">
        <v>2012</v>
      </c>
      <c r="B984" s="57" t="s">
        <v>57</v>
      </c>
      <c r="C984" s="57" t="s">
        <v>2013</v>
      </c>
      <c r="D984" s="63">
        <v>210509407</v>
      </c>
    </row>
    <row r="985" spans="1:4" ht="12.75">
      <c r="A985" s="57" t="s">
        <v>2014</v>
      </c>
      <c r="B985" s="57" t="s">
        <v>57</v>
      </c>
      <c r="C985" s="57" t="s">
        <v>2015</v>
      </c>
      <c r="D985" s="63">
        <v>68301463</v>
      </c>
    </row>
    <row r="986" spans="1:4" ht="12.75">
      <c r="A986" s="57" t="s">
        <v>2016</v>
      </c>
      <c r="B986" s="57" t="s">
        <v>57</v>
      </c>
      <c r="C986" s="57" t="s">
        <v>2017</v>
      </c>
      <c r="D986" s="63">
        <v>118045772</v>
      </c>
    </row>
    <row r="987" spans="1:4" ht="12.75">
      <c r="A987" s="57" t="s">
        <v>2018</v>
      </c>
      <c r="B987" s="57" t="s">
        <v>57</v>
      </c>
      <c r="C987" s="57" t="s">
        <v>2019</v>
      </c>
      <c r="D987" s="63">
        <v>97869841</v>
      </c>
    </row>
    <row r="988" spans="1:4" ht="12.75">
      <c r="A988" s="57" t="s">
        <v>2020</v>
      </c>
      <c r="B988" s="57" t="s">
        <v>57</v>
      </c>
      <c r="C988" s="57" t="s">
        <v>2021</v>
      </c>
      <c r="D988" s="63">
        <v>129315244</v>
      </c>
    </row>
    <row r="989" spans="1:4" ht="12.75">
      <c r="A989" s="57" t="s">
        <v>2022</v>
      </c>
      <c r="B989" s="57" t="s">
        <v>57</v>
      </c>
      <c r="C989" s="57" t="s">
        <v>2023</v>
      </c>
      <c r="D989" s="63">
        <v>254309073</v>
      </c>
    </row>
    <row r="990" spans="1:4" ht="12.75">
      <c r="A990" s="57" t="s">
        <v>2024</v>
      </c>
      <c r="B990" s="57" t="s">
        <v>57</v>
      </c>
      <c r="C990" s="57" t="s">
        <v>2025</v>
      </c>
      <c r="D990" s="63">
        <v>200761451</v>
      </c>
    </row>
    <row r="991" spans="1:4" ht="12.75">
      <c r="A991" s="57" t="s">
        <v>2026</v>
      </c>
      <c r="B991" s="57" t="s">
        <v>57</v>
      </c>
      <c r="C991" s="57" t="s">
        <v>2027</v>
      </c>
      <c r="D991" s="63">
        <v>158541725</v>
      </c>
    </row>
    <row r="992" spans="1:4" ht="12.75">
      <c r="A992" s="57" t="s">
        <v>2028</v>
      </c>
      <c r="B992" s="57" t="s">
        <v>57</v>
      </c>
      <c r="C992" s="57" t="s">
        <v>2029</v>
      </c>
      <c r="D992" s="63">
        <v>72790889</v>
      </c>
    </row>
    <row r="993" spans="1:4" ht="12.75">
      <c r="A993" s="57" t="s">
        <v>2030</v>
      </c>
      <c r="B993" s="57" t="s">
        <v>57</v>
      </c>
      <c r="C993" s="57" t="s">
        <v>2031</v>
      </c>
      <c r="D993" s="63">
        <v>164668359</v>
      </c>
    </row>
    <row r="994" spans="1:4" ht="12.75">
      <c r="A994" s="57" t="s">
        <v>2032</v>
      </c>
      <c r="B994" s="57" t="s">
        <v>57</v>
      </c>
      <c r="C994" s="57" t="s">
        <v>2033</v>
      </c>
      <c r="D994" s="63">
        <v>277474036</v>
      </c>
    </row>
    <row r="995" spans="1:4" ht="12.75">
      <c r="A995" s="57" t="s">
        <v>2034</v>
      </c>
      <c r="B995" s="57" t="s">
        <v>57</v>
      </c>
      <c r="C995" s="57" t="s">
        <v>2035</v>
      </c>
      <c r="D995" s="63">
        <v>105559081</v>
      </c>
    </row>
    <row r="996" spans="1:4" ht="12.75">
      <c r="A996" s="57" t="s">
        <v>2036</v>
      </c>
      <c r="B996" s="57" t="s">
        <v>57</v>
      </c>
      <c r="C996" s="57" t="s">
        <v>2037</v>
      </c>
      <c r="D996" s="63">
        <v>64912859</v>
      </c>
    </row>
    <row r="997" spans="1:4" ht="12.75">
      <c r="A997" s="57" t="s">
        <v>2038</v>
      </c>
      <c r="B997" s="57" t="s">
        <v>57</v>
      </c>
      <c r="C997" s="57" t="s">
        <v>2039</v>
      </c>
      <c r="D997" s="63">
        <v>249411317</v>
      </c>
    </row>
    <row r="998" spans="1:4" ht="12.75">
      <c r="A998" s="57" t="s">
        <v>2040</v>
      </c>
      <c r="B998" s="57" t="s">
        <v>57</v>
      </c>
      <c r="C998" s="57" t="s">
        <v>2041</v>
      </c>
      <c r="D998" s="63">
        <v>94278666</v>
      </c>
    </row>
    <row r="999" spans="1:4" ht="12.75">
      <c r="A999" s="57" t="s">
        <v>2042</v>
      </c>
      <c r="B999" s="57" t="s">
        <v>57</v>
      </c>
      <c r="C999" s="57" t="s">
        <v>2043</v>
      </c>
      <c r="D999" s="63">
        <v>171261783</v>
      </c>
    </row>
    <row r="1000" spans="1:4" ht="12.75">
      <c r="A1000" s="57" t="s">
        <v>2044</v>
      </c>
      <c r="B1000" s="57" t="s">
        <v>57</v>
      </c>
      <c r="C1000" s="57" t="s">
        <v>2045</v>
      </c>
      <c r="D1000" s="63">
        <v>242501690</v>
      </c>
    </row>
    <row r="1001" spans="1:4" ht="12.75">
      <c r="A1001" s="57" t="s">
        <v>2046</v>
      </c>
      <c r="B1001" s="57" t="s">
        <v>57</v>
      </c>
      <c r="C1001" s="57" t="s">
        <v>2047</v>
      </c>
      <c r="D1001" s="63">
        <v>76160572</v>
      </c>
    </row>
    <row r="1002" spans="1:4" ht="12.75">
      <c r="A1002" s="57" t="s">
        <v>2048</v>
      </c>
      <c r="B1002" s="57" t="s">
        <v>57</v>
      </c>
      <c r="C1002" s="57" t="s">
        <v>2049</v>
      </c>
      <c r="D1002" s="63">
        <v>219739823</v>
      </c>
    </row>
    <row r="1003" spans="1:4" ht="12.75">
      <c r="A1003" s="57" t="s">
        <v>2050</v>
      </c>
      <c r="B1003" s="57" t="s">
        <v>57</v>
      </c>
      <c r="C1003" s="57" t="s">
        <v>2326</v>
      </c>
      <c r="D1003" s="63">
        <v>123476235</v>
      </c>
    </row>
    <row r="1004" spans="1:4" ht="12.75">
      <c r="A1004" s="57" t="s">
        <v>2052</v>
      </c>
      <c r="B1004" s="57" t="s">
        <v>57</v>
      </c>
      <c r="C1004" s="57" t="s">
        <v>2053</v>
      </c>
      <c r="D1004" s="63">
        <v>156670676</v>
      </c>
    </row>
    <row r="1005" spans="1:4" ht="12.75">
      <c r="A1005" s="57" t="s">
        <v>2054</v>
      </c>
      <c r="B1005" s="57" t="s">
        <v>57</v>
      </c>
      <c r="C1005" s="57" t="s">
        <v>407</v>
      </c>
      <c r="D1005" s="63">
        <v>149433410</v>
      </c>
    </row>
    <row r="1006" spans="1:4" ht="12.75">
      <c r="A1006" s="57" t="s">
        <v>2055</v>
      </c>
      <c r="B1006" s="57" t="s">
        <v>57</v>
      </c>
      <c r="C1006" s="57" t="s">
        <v>2056</v>
      </c>
      <c r="D1006" s="63">
        <v>79422456</v>
      </c>
    </row>
    <row r="1007" spans="1:4" ht="12.75">
      <c r="A1007" s="57" t="s">
        <v>2057</v>
      </c>
      <c r="B1007" s="57" t="s">
        <v>57</v>
      </c>
      <c r="C1007" s="57" t="s">
        <v>972</v>
      </c>
      <c r="D1007" s="63">
        <v>68864342</v>
      </c>
    </row>
    <row r="1008" spans="1:4" ht="12.75">
      <c r="A1008" s="57" t="s">
        <v>2058</v>
      </c>
      <c r="B1008" s="57" t="s">
        <v>57</v>
      </c>
      <c r="C1008" s="57" t="s">
        <v>2327</v>
      </c>
      <c r="D1008" s="63">
        <v>94099574</v>
      </c>
    </row>
    <row r="1009" spans="1:4" ht="12.75">
      <c r="A1009" s="57" t="s">
        <v>2060</v>
      </c>
      <c r="B1009" s="57" t="s">
        <v>57</v>
      </c>
      <c r="C1009" s="57" t="s">
        <v>2061</v>
      </c>
      <c r="D1009" s="63">
        <v>125701741</v>
      </c>
    </row>
    <row r="1010" spans="1:4" ht="12.75">
      <c r="A1010" s="57" t="s">
        <v>2062</v>
      </c>
      <c r="B1010" s="57" t="s">
        <v>57</v>
      </c>
      <c r="C1010" s="57" t="s">
        <v>2328</v>
      </c>
      <c r="D1010" s="63">
        <v>104475706</v>
      </c>
    </row>
    <row r="1011" spans="1:4" ht="12.75">
      <c r="A1011" s="57" t="s">
        <v>2064</v>
      </c>
      <c r="B1011" s="57" t="s">
        <v>57</v>
      </c>
      <c r="C1011" s="57" t="s">
        <v>2065</v>
      </c>
      <c r="D1011" s="63">
        <v>78373360</v>
      </c>
    </row>
    <row r="1012" spans="1:4" ht="12.75">
      <c r="A1012" s="57" t="s">
        <v>196</v>
      </c>
      <c r="B1012" s="57" t="s">
        <v>59</v>
      </c>
      <c r="C1012" s="57" t="s">
        <v>197</v>
      </c>
      <c r="D1012" s="63">
        <v>15261593332</v>
      </c>
    </row>
    <row r="1013" spans="1:4" ht="12.75">
      <c r="A1013" s="57" t="s">
        <v>2066</v>
      </c>
      <c r="B1013" s="57" t="s">
        <v>59</v>
      </c>
      <c r="C1013" s="57" t="s">
        <v>2067</v>
      </c>
      <c r="D1013" s="63">
        <v>107237181</v>
      </c>
    </row>
    <row r="1014" spans="1:4" ht="12.75">
      <c r="A1014" s="57" t="s">
        <v>2068</v>
      </c>
      <c r="B1014" s="57" t="s">
        <v>59</v>
      </c>
      <c r="C1014" s="57" t="s">
        <v>2069</v>
      </c>
      <c r="D1014" s="63">
        <v>117922428</v>
      </c>
    </row>
    <row r="1015" spans="1:4" ht="12.75">
      <c r="A1015" s="57" t="s">
        <v>2070</v>
      </c>
      <c r="B1015" s="57" t="s">
        <v>59</v>
      </c>
      <c r="C1015" s="57" t="s">
        <v>2071</v>
      </c>
      <c r="D1015" s="63">
        <v>142859292</v>
      </c>
    </row>
    <row r="1016" spans="1:4" ht="12.75">
      <c r="A1016" s="57" t="s">
        <v>2072</v>
      </c>
      <c r="B1016" s="57" t="s">
        <v>59</v>
      </c>
      <c r="C1016" s="57" t="s">
        <v>261</v>
      </c>
      <c r="D1016" s="63">
        <v>67866138</v>
      </c>
    </row>
    <row r="1017" spans="1:4" ht="12.75">
      <c r="A1017" s="57" t="s">
        <v>2073</v>
      </c>
      <c r="B1017" s="57" t="s">
        <v>59</v>
      </c>
      <c r="C1017" s="57" t="s">
        <v>19</v>
      </c>
      <c r="D1017" s="63">
        <v>128907527</v>
      </c>
    </row>
    <row r="1018" spans="1:4" ht="12.75">
      <c r="A1018" s="57" t="s">
        <v>198</v>
      </c>
      <c r="B1018" s="57" t="s">
        <v>59</v>
      </c>
      <c r="C1018" s="57" t="s">
        <v>199</v>
      </c>
      <c r="D1018" s="63">
        <v>5223805743</v>
      </c>
    </row>
    <row r="1019" spans="1:4" ht="12.75">
      <c r="A1019" s="57" t="s">
        <v>200</v>
      </c>
      <c r="B1019" s="57" t="s">
        <v>59</v>
      </c>
      <c r="C1019" s="57" t="s">
        <v>201</v>
      </c>
      <c r="D1019" s="63">
        <v>1233246526</v>
      </c>
    </row>
    <row r="1020" spans="1:4" ht="12.75">
      <c r="A1020" s="57" t="s">
        <v>2074</v>
      </c>
      <c r="B1020" s="57" t="s">
        <v>59</v>
      </c>
      <c r="C1020" s="57" t="s">
        <v>2075</v>
      </c>
      <c r="D1020" s="63">
        <v>126669884</v>
      </c>
    </row>
    <row r="1021" spans="1:4" ht="12.75">
      <c r="A1021" s="57" t="s">
        <v>2076</v>
      </c>
      <c r="B1021" s="57" t="s">
        <v>59</v>
      </c>
      <c r="C1021" s="57" t="s">
        <v>2077</v>
      </c>
      <c r="D1021" s="63">
        <v>179192943</v>
      </c>
    </row>
    <row r="1022" spans="1:4" ht="12.75">
      <c r="A1022" s="57" t="s">
        <v>2078</v>
      </c>
      <c r="B1022" s="57" t="s">
        <v>59</v>
      </c>
      <c r="C1022" s="57" t="s">
        <v>2329</v>
      </c>
      <c r="D1022" s="63">
        <v>103143400</v>
      </c>
    </row>
    <row r="1023" spans="1:4" ht="12.75">
      <c r="A1023" s="57" t="s">
        <v>2080</v>
      </c>
      <c r="B1023" s="57" t="s">
        <v>59</v>
      </c>
      <c r="C1023" s="57" t="s">
        <v>471</v>
      </c>
      <c r="D1023" s="63">
        <v>326574709</v>
      </c>
    </row>
    <row r="1024" spans="1:4" ht="12.75">
      <c r="A1024" s="57" t="s">
        <v>202</v>
      </c>
      <c r="B1024" s="57" t="s">
        <v>59</v>
      </c>
      <c r="C1024" s="57" t="s">
        <v>203</v>
      </c>
      <c r="D1024" s="63">
        <v>1279014226</v>
      </c>
    </row>
    <row r="1025" spans="1:4" ht="12.75">
      <c r="A1025" s="57" t="s">
        <v>2081</v>
      </c>
      <c r="B1025" s="57" t="s">
        <v>59</v>
      </c>
      <c r="C1025" s="57" t="s">
        <v>2082</v>
      </c>
      <c r="D1025" s="63">
        <v>215688802</v>
      </c>
    </row>
    <row r="1026" spans="1:4" ht="12.75">
      <c r="A1026" s="57" t="s">
        <v>2083</v>
      </c>
      <c r="B1026" s="57" t="s">
        <v>59</v>
      </c>
      <c r="C1026" s="57" t="s">
        <v>2084</v>
      </c>
      <c r="D1026" s="63">
        <v>89205064</v>
      </c>
    </row>
    <row r="1027" spans="1:4" ht="12.75">
      <c r="A1027" s="57" t="s">
        <v>2085</v>
      </c>
      <c r="B1027" s="57" t="s">
        <v>59</v>
      </c>
      <c r="C1027" s="57" t="s">
        <v>2086</v>
      </c>
      <c r="D1027" s="63">
        <v>82984606</v>
      </c>
    </row>
    <row r="1028" spans="1:4" ht="12.75">
      <c r="A1028" s="57" t="s">
        <v>2087</v>
      </c>
      <c r="B1028" s="57" t="s">
        <v>59</v>
      </c>
      <c r="C1028" s="57" t="s">
        <v>2088</v>
      </c>
      <c r="D1028" s="63">
        <v>243319406</v>
      </c>
    </row>
    <row r="1029" spans="1:4" ht="12.75">
      <c r="A1029" s="57" t="s">
        <v>2089</v>
      </c>
      <c r="B1029" s="57" t="s">
        <v>59</v>
      </c>
      <c r="C1029" s="57" t="s">
        <v>2090</v>
      </c>
      <c r="D1029" s="63">
        <v>95567584</v>
      </c>
    </row>
    <row r="1030" spans="1:4" ht="12.75">
      <c r="A1030" s="57" t="s">
        <v>2091</v>
      </c>
      <c r="B1030" s="57" t="s">
        <v>59</v>
      </c>
      <c r="C1030" s="57" t="s">
        <v>2092</v>
      </c>
      <c r="D1030" s="63">
        <v>268454952</v>
      </c>
    </row>
    <row r="1031" spans="1:4" ht="12.75">
      <c r="A1031" s="57" t="s">
        <v>2093</v>
      </c>
      <c r="B1031" s="57" t="s">
        <v>59</v>
      </c>
      <c r="C1031" s="57" t="s">
        <v>2094</v>
      </c>
      <c r="D1031" s="63">
        <v>125368096</v>
      </c>
    </row>
    <row r="1032" spans="1:4" ht="12.75">
      <c r="A1032" s="57" t="s">
        <v>2095</v>
      </c>
      <c r="B1032" s="57" t="s">
        <v>59</v>
      </c>
      <c r="C1032" s="57" t="s">
        <v>2096</v>
      </c>
      <c r="D1032" s="63">
        <v>143669301</v>
      </c>
    </row>
    <row r="1033" spans="1:4" ht="12.75">
      <c r="A1033" s="57" t="s">
        <v>204</v>
      </c>
      <c r="B1033" s="57" t="s">
        <v>59</v>
      </c>
      <c r="C1033" s="57" t="s">
        <v>2097</v>
      </c>
      <c r="D1033" s="63">
        <v>1047711103</v>
      </c>
    </row>
    <row r="1034" spans="1:4" ht="12.75">
      <c r="A1034" s="57" t="s">
        <v>2098</v>
      </c>
      <c r="B1034" s="57" t="s">
        <v>59</v>
      </c>
      <c r="C1034" s="57" t="s">
        <v>2099</v>
      </c>
      <c r="D1034" s="63">
        <v>96440998</v>
      </c>
    </row>
    <row r="1035" spans="1:4" ht="12.75">
      <c r="A1035" s="57" t="s">
        <v>2100</v>
      </c>
      <c r="B1035" s="57" t="s">
        <v>59</v>
      </c>
      <c r="C1035" s="57" t="s">
        <v>354</v>
      </c>
      <c r="D1035" s="63">
        <v>173249154</v>
      </c>
    </row>
    <row r="1036" spans="1:4" ht="12.75">
      <c r="A1036" s="57" t="s">
        <v>2101</v>
      </c>
      <c r="B1036" s="57" t="s">
        <v>59</v>
      </c>
      <c r="C1036" s="57" t="s">
        <v>682</v>
      </c>
      <c r="D1036" s="63">
        <v>90210415</v>
      </c>
    </row>
    <row r="1037" spans="1:4" ht="12.75">
      <c r="A1037" s="57" t="s">
        <v>2102</v>
      </c>
      <c r="B1037" s="57" t="s">
        <v>59</v>
      </c>
      <c r="C1037" s="57" t="s">
        <v>2103</v>
      </c>
      <c r="D1037" s="63">
        <v>109064719</v>
      </c>
    </row>
    <row r="1038" spans="1:4" ht="12.75">
      <c r="A1038" s="57" t="s">
        <v>207</v>
      </c>
      <c r="B1038" s="57" t="s">
        <v>59</v>
      </c>
      <c r="C1038" s="57" t="s">
        <v>208</v>
      </c>
      <c r="D1038" s="63">
        <v>2715965199</v>
      </c>
    </row>
    <row r="1039" spans="1:4" ht="12.75">
      <c r="A1039" s="57" t="s">
        <v>2104</v>
      </c>
      <c r="B1039" s="57" t="s">
        <v>59</v>
      </c>
      <c r="C1039" s="57" t="s">
        <v>2105</v>
      </c>
      <c r="D1039" s="63">
        <v>265319769</v>
      </c>
    </row>
    <row r="1040" spans="1:4" ht="12.75">
      <c r="A1040" s="57" t="s">
        <v>2106</v>
      </c>
      <c r="B1040" s="57" t="s">
        <v>59</v>
      </c>
      <c r="C1040" s="57" t="s">
        <v>1543</v>
      </c>
      <c r="D1040" s="63">
        <v>108993150</v>
      </c>
    </row>
    <row r="1041" spans="1:4" ht="12.75">
      <c r="A1041" s="57" t="s">
        <v>2107</v>
      </c>
      <c r="B1041" s="57" t="s">
        <v>59</v>
      </c>
      <c r="C1041" s="57" t="s">
        <v>2108</v>
      </c>
      <c r="D1041" s="63">
        <v>128290605</v>
      </c>
    </row>
    <row r="1042" spans="1:4" ht="12.75">
      <c r="A1042" s="57" t="s">
        <v>2109</v>
      </c>
      <c r="B1042" s="57" t="s">
        <v>59</v>
      </c>
      <c r="C1042" s="57" t="s">
        <v>2110</v>
      </c>
      <c r="D1042" s="63">
        <v>171191603</v>
      </c>
    </row>
    <row r="1043" spans="1:4" ht="12.75">
      <c r="A1043" s="57" t="s">
        <v>2111</v>
      </c>
      <c r="B1043" s="57" t="s">
        <v>59</v>
      </c>
      <c r="C1043" s="57" t="s">
        <v>409</v>
      </c>
      <c r="D1043" s="63">
        <v>92967467</v>
      </c>
    </row>
    <row r="1044" spans="1:4" ht="12.75">
      <c r="A1044" s="57" t="s">
        <v>2112</v>
      </c>
      <c r="B1044" s="57" t="s">
        <v>59</v>
      </c>
      <c r="C1044" s="57" t="s">
        <v>2113</v>
      </c>
      <c r="D1044" s="63">
        <v>281267359</v>
      </c>
    </row>
    <row r="1045" spans="1:4" ht="12.75">
      <c r="A1045" s="57" t="s">
        <v>2114</v>
      </c>
      <c r="B1045" s="57" t="s">
        <v>59</v>
      </c>
      <c r="C1045" s="57" t="s">
        <v>2115</v>
      </c>
      <c r="D1045" s="63">
        <v>116849411</v>
      </c>
    </row>
    <row r="1046" spans="1:4" ht="12.75">
      <c r="A1046" s="57" t="s">
        <v>2116</v>
      </c>
      <c r="B1046" s="57" t="s">
        <v>59</v>
      </c>
      <c r="C1046" s="57" t="s">
        <v>2117</v>
      </c>
      <c r="D1046" s="63">
        <v>136893779</v>
      </c>
    </row>
    <row r="1047" spans="1:4" ht="12.75">
      <c r="A1047" s="57" t="s">
        <v>209</v>
      </c>
      <c r="B1047" s="57" t="s">
        <v>59</v>
      </c>
      <c r="C1047" s="57" t="s">
        <v>210</v>
      </c>
      <c r="D1047" s="63">
        <v>1966705034</v>
      </c>
    </row>
    <row r="1048" spans="1:4" ht="12.75">
      <c r="A1048" s="57" t="s">
        <v>2118</v>
      </c>
      <c r="B1048" s="57" t="s">
        <v>59</v>
      </c>
      <c r="C1048" s="57" t="s">
        <v>2119</v>
      </c>
      <c r="D1048" s="63">
        <v>56350345</v>
      </c>
    </row>
    <row r="1049" spans="1:4" ht="12.75">
      <c r="A1049" s="57" t="s">
        <v>2120</v>
      </c>
      <c r="B1049" s="57" t="s">
        <v>59</v>
      </c>
      <c r="C1049" s="57" t="s">
        <v>2121</v>
      </c>
      <c r="D1049" s="63">
        <v>84518769</v>
      </c>
    </row>
    <row r="1050" spans="1:4" ht="12.75">
      <c r="A1050" s="57" t="s">
        <v>2122</v>
      </c>
      <c r="B1050" s="57" t="s">
        <v>59</v>
      </c>
      <c r="C1050" s="57" t="s">
        <v>2123</v>
      </c>
      <c r="D1050" s="63">
        <v>74638121</v>
      </c>
    </row>
    <row r="1051" spans="1:4" ht="12.75">
      <c r="A1051" s="57" t="s">
        <v>2124</v>
      </c>
      <c r="B1051" s="57" t="s">
        <v>59</v>
      </c>
      <c r="C1051" s="57" t="s">
        <v>2125</v>
      </c>
      <c r="D1051" s="63">
        <v>111285136</v>
      </c>
    </row>
    <row r="1052" spans="1:4" ht="12.75">
      <c r="A1052" s="57" t="s">
        <v>2126</v>
      </c>
      <c r="B1052" s="57" t="s">
        <v>59</v>
      </c>
      <c r="C1052" s="57" t="s">
        <v>2127</v>
      </c>
      <c r="D1052" s="63">
        <v>391670220</v>
      </c>
    </row>
    <row r="1053" spans="1:4" ht="12.75">
      <c r="A1053" s="57" t="s">
        <v>2128</v>
      </c>
      <c r="B1053" s="57" t="s">
        <v>59</v>
      </c>
      <c r="C1053" s="57" t="s">
        <v>2129</v>
      </c>
      <c r="D1053" s="63">
        <v>180085232</v>
      </c>
    </row>
    <row r="1054" spans="1:4" ht="12.75">
      <c r="A1054" s="57" t="s">
        <v>2130</v>
      </c>
      <c r="B1054" s="57" t="s">
        <v>61</v>
      </c>
      <c r="C1054" s="57" t="s">
        <v>61</v>
      </c>
      <c r="D1054" s="63">
        <v>448201818</v>
      </c>
    </row>
    <row r="1055" spans="1:4" ht="12.75">
      <c r="A1055" s="57" t="s">
        <v>2131</v>
      </c>
      <c r="B1055" s="57" t="s">
        <v>61</v>
      </c>
      <c r="C1055" s="57" t="s">
        <v>2132</v>
      </c>
      <c r="D1055" s="63">
        <v>283134241</v>
      </c>
    </row>
    <row r="1056" spans="1:4" ht="12.75">
      <c r="A1056" s="57" t="s">
        <v>2133</v>
      </c>
      <c r="B1056" s="57" t="s">
        <v>61</v>
      </c>
      <c r="C1056" s="57" t="s">
        <v>2134</v>
      </c>
      <c r="D1056" s="63">
        <v>81056711</v>
      </c>
    </row>
    <row r="1057" spans="1:4" ht="12.75">
      <c r="A1057" s="57" t="s">
        <v>2135</v>
      </c>
      <c r="B1057" s="57" t="s">
        <v>61</v>
      </c>
      <c r="C1057" s="57" t="s">
        <v>2136</v>
      </c>
      <c r="D1057" s="63">
        <v>237222109</v>
      </c>
    </row>
    <row r="1058" spans="1:4" ht="12.75">
      <c r="A1058" s="57" t="s">
        <v>2137</v>
      </c>
      <c r="B1058" s="57" t="s">
        <v>61</v>
      </c>
      <c r="C1058" s="57" t="s">
        <v>2138</v>
      </c>
      <c r="D1058" s="63">
        <v>77655878</v>
      </c>
    </row>
    <row r="1059" spans="1:4" ht="12.75">
      <c r="A1059" s="57" t="s">
        <v>2139</v>
      </c>
      <c r="B1059" s="57" t="s">
        <v>61</v>
      </c>
      <c r="C1059" s="57" t="s">
        <v>2140</v>
      </c>
      <c r="D1059" s="63">
        <v>329359595</v>
      </c>
    </row>
    <row r="1060" spans="1:4" ht="12.75">
      <c r="A1060" s="57" t="s">
        <v>2141</v>
      </c>
      <c r="B1060" s="57" t="s">
        <v>61</v>
      </c>
      <c r="C1060" s="57" t="s">
        <v>2142</v>
      </c>
      <c r="D1060" s="63">
        <v>392689633</v>
      </c>
    </row>
    <row r="1061" spans="1:4" ht="12.75">
      <c r="A1061" s="57" t="s">
        <v>211</v>
      </c>
      <c r="B1061" s="57" t="s">
        <v>63</v>
      </c>
      <c r="C1061" s="57" t="s">
        <v>212</v>
      </c>
      <c r="D1061" s="63">
        <v>1848456691</v>
      </c>
    </row>
    <row r="1062" spans="1:4" ht="12.75">
      <c r="A1062" s="57" t="s">
        <v>2143</v>
      </c>
      <c r="B1062" s="57" t="s">
        <v>63</v>
      </c>
      <c r="C1062" s="57" t="s">
        <v>2144</v>
      </c>
      <c r="D1062" s="63">
        <v>197745107</v>
      </c>
    </row>
    <row r="1063" spans="1:4" ht="12.75">
      <c r="A1063" s="57" t="s">
        <v>2145</v>
      </c>
      <c r="B1063" s="57" t="s">
        <v>63</v>
      </c>
      <c r="C1063" s="57" t="s">
        <v>2146</v>
      </c>
      <c r="D1063" s="63">
        <v>67499668</v>
      </c>
    </row>
    <row r="1064" spans="1:4" ht="12.75">
      <c r="A1064" s="57" t="s">
        <v>2147</v>
      </c>
      <c r="B1064" s="57" t="s">
        <v>63</v>
      </c>
      <c r="C1064" s="57" t="s">
        <v>2148</v>
      </c>
      <c r="D1064" s="63">
        <v>157357119</v>
      </c>
    </row>
    <row r="1065" spans="1:4" ht="12.75">
      <c r="A1065" s="57" t="s">
        <v>2149</v>
      </c>
      <c r="B1065" s="57" t="s">
        <v>63</v>
      </c>
      <c r="C1065" s="57" t="s">
        <v>2150</v>
      </c>
      <c r="D1065" s="63">
        <v>68298769</v>
      </c>
    </row>
    <row r="1066" spans="1:4" ht="12.75">
      <c r="A1066" s="57" t="s">
        <v>2151</v>
      </c>
      <c r="B1066" s="57" t="s">
        <v>63</v>
      </c>
      <c r="C1066" s="57" t="s">
        <v>2152</v>
      </c>
      <c r="D1066" s="63">
        <v>121675667</v>
      </c>
    </row>
    <row r="1067" spans="1:4" ht="12.75">
      <c r="A1067" s="57" t="s">
        <v>2153</v>
      </c>
      <c r="B1067" s="57" t="s">
        <v>63</v>
      </c>
      <c r="C1067" s="57" t="s">
        <v>2154</v>
      </c>
      <c r="D1067" s="63">
        <v>126439887</v>
      </c>
    </row>
    <row r="1068" spans="1:4" ht="12.75">
      <c r="A1068" s="57" t="s">
        <v>2155</v>
      </c>
      <c r="B1068" s="57" t="s">
        <v>63</v>
      </c>
      <c r="C1068" s="57" t="s">
        <v>2156</v>
      </c>
      <c r="D1068" s="63">
        <v>144981848</v>
      </c>
    </row>
    <row r="1069" spans="1:4" ht="12.75">
      <c r="A1069" s="57" t="s">
        <v>2157</v>
      </c>
      <c r="B1069" s="57" t="s">
        <v>63</v>
      </c>
      <c r="C1069" s="57" t="s">
        <v>2158</v>
      </c>
      <c r="D1069" s="63">
        <v>134924128</v>
      </c>
    </row>
    <row r="1070" spans="1:4" ht="12.75">
      <c r="A1070" s="57" t="s">
        <v>2159</v>
      </c>
      <c r="B1070" s="57" t="s">
        <v>63</v>
      </c>
      <c r="C1070" s="57" t="s">
        <v>2160</v>
      </c>
      <c r="D1070" s="63">
        <v>270303647</v>
      </c>
    </row>
    <row r="1071" spans="1:4" ht="12.75">
      <c r="A1071" s="57" t="s">
        <v>2161</v>
      </c>
      <c r="B1071" s="57" t="s">
        <v>63</v>
      </c>
      <c r="C1071" s="57" t="s">
        <v>2162</v>
      </c>
      <c r="D1071" s="63">
        <v>130393726</v>
      </c>
    </row>
    <row r="1072" spans="1:4" ht="12.75">
      <c r="A1072" s="57" t="s">
        <v>2163</v>
      </c>
      <c r="B1072" s="57" t="s">
        <v>63</v>
      </c>
      <c r="C1072" s="57" t="s">
        <v>2164</v>
      </c>
      <c r="D1072" s="63">
        <v>64738139</v>
      </c>
    </row>
    <row r="1073" spans="1:4" ht="12.75">
      <c r="A1073" s="57" t="s">
        <v>2165</v>
      </c>
      <c r="B1073" s="57" t="s">
        <v>63</v>
      </c>
      <c r="C1073" s="57" t="s">
        <v>392</v>
      </c>
      <c r="D1073" s="63">
        <v>51962310</v>
      </c>
    </row>
    <row r="1074" spans="1:4" ht="12.75">
      <c r="A1074" s="57" t="s">
        <v>2166</v>
      </c>
      <c r="B1074" s="57" t="s">
        <v>63</v>
      </c>
      <c r="C1074" s="57" t="s">
        <v>2167</v>
      </c>
      <c r="D1074" s="63">
        <v>48980499</v>
      </c>
    </row>
    <row r="1075" spans="1:4" ht="12.75">
      <c r="A1075" s="57" t="s">
        <v>2168</v>
      </c>
      <c r="B1075" s="57" t="s">
        <v>63</v>
      </c>
      <c r="C1075" s="57" t="s">
        <v>2169</v>
      </c>
      <c r="D1075" s="63">
        <v>114247052</v>
      </c>
    </row>
    <row r="1076" spans="1:4" ht="12.75">
      <c r="A1076" s="57" t="s">
        <v>2170</v>
      </c>
      <c r="B1076" s="57" t="s">
        <v>63</v>
      </c>
      <c r="C1076" s="57" t="s">
        <v>2171</v>
      </c>
      <c r="D1076" s="63">
        <v>120060533</v>
      </c>
    </row>
    <row r="1077" spans="1:4" ht="12.75">
      <c r="A1077" s="57" t="s">
        <v>2172</v>
      </c>
      <c r="B1077" s="57" t="s">
        <v>63</v>
      </c>
      <c r="C1077" s="57" t="s">
        <v>2173</v>
      </c>
      <c r="D1077" s="63">
        <v>148322361</v>
      </c>
    </row>
    <row r="1078" spans="1:4" ht="12.75">
      <c r="A1078" s="57" t="s">
        <v>2174</v>
      </c>
      <c r="B1078" s="57" t="s">
        <v>63</v>
      </c>
      <c r="C1078" s="57" t="s">
        <v>2175</v>
      </c>
      <c r="D1078" s="63">
        <v>146030045</v>
      </c>
    </row>
    <row r="1079" spans="1:4" ht="12.75">
      <c r="A1079" s="57" t="s">
        <v>2176</v>
      </c>
      <c r="B1079" s="57" t="s">
        <v>63</v>
      </c>
      <c r="C1079" s="57" t="s">
        <v>590</v>
      </c>
      <c r="D1079" s="63">
        <v>164138386</v>
      </c>
    </row>
    <row r="1080" spans="1:4" ht="12.75">
      <c r="A1080" s="57" t="s">
        <v>2177</v>
      </c>
      <c r="B1080" s="57" t="s">
        <v>65</v>
      </c>
      <c r="C1080" s="57" t="s">
        <v>2178</v>
      </c>
      <c r="D1080" s="63">
        <v>267278896</v>
      </c>
    </row>
    <row r="1081" spans="1:4" ht="12.75">
      <c r="A1081" s="57" t="s">
        <v>2179</v>
      </c>
      <c r="B1081" s="57" t="s">
        <v>65</v>
      </c>
      <c r="C1081" s="57" t="s">
        <v>2180</v>
      </c>
      <c r="D1081" s="63">
        <v>61189872</v>
      </c>
    </row>
    <row r="1082" spans="1:4" ht="12.75">
      <c r="A1082" s="57" t="s">
        <v>2181</v>
      </c>
      <c r="B1082" s="57" t="s">
        <v>65</v>
      </c>
      <c r="C1082" s="57" t="s">
        <v>2182</v>
      </c>
      <c r="D1082" s="63">
        <v>320438783</v>
      </c>
    </row>
    <row r="1083" spans="1:4" ht="12.75">
      <c r="A1083" s="57" t="s">
        <v>2183</v>
      </c>
      <c r="B1083" s="57" t="s">
        <v>65</v>
      </c>
      <c r="C1083" s="57" t="s">
        <v>2184</v>
      </c>
      <c r="D1083" s="63">
        <v>382296389</v>
      </c>
    </row>
    <row r="1084" spans="1:4" ht="12.75">
      <c r="A1084" s="57" t="s">
        <v>2185</v>
      </c>
      <c r="B1084" s="57" t="s">
        <v>65</v>
      </c>
      <c r="C1084" s="57" t="s">
        <v>2330</v>
      </c>
      <c r="D1084" s="63">
        <v>147963498</v>
      </c>
    </row>
    <row r="1085" spans="1:4" ht="12.75">
      <c r="A1085" s="57" t="s">
        <v>2187</v>
      </c>
      <c r="B1085" s="57" t="s">
        <v>65</v>
      </c>
      <c r="C1085" s="57" t="s">
        <v>2188</v>
      </c>
      <c r="D1085" s="63">
        <v>290388666</v>
      </c>
    </row>
    <row r="1086" spans="1:4" ht="12.75">
      <c r="A1086" s="57" t="s">
        <v>2189</v>
      </c>
      <c r="B1086" s="57" t="s">
        <v>65</v>
      </c>
      <c r="C1086" s="57" t="s">
        <v>2190</v>
      </c>
      <c r="D1086" s="63">
        <v>218231444</v>
      </c>
    </row>
    <row r="1087" spans="1:4" ht="12.75">
      <c r="A1087" s="57" t="s">
        <v>2191</v>
      </c>
      <c r="B1087" s="57" t="s">
        <v>65</v>
      </c>
      <c r="C1087" s="57" t="s">
        <v>2192</v>
      </c>
      <c r="D1087" s="63">
        <v>127588950</v>
      </c>
    </row>
    <row r="1088" spans="1:4" ht="12.75">
      <c r="A1088" s="57" t="s">
        <v>2193</v>
      </c>
      <c r="B1088" s="57" t="s">
        <v>65</v>
      </c>
      <c r="C1088" s="57" t="s">
        <v>399</v>
      </c>
      <c r="D1088" s="63">
        <v>79544906</v>
      </c>
    </row>
    <row r="1089" spans="1:4" ht="12.75">
      <c r="A1089" s="57" t="s">
        <v>2194</v>
      </c>
      <c r="B1089" s="57" t="s">
        <v>65</v>
      </c>
      <c r="C1089" s="57" t="s">
        <v>1903</v>
      </c>
      <c r="D1089" s="63">
        <v>190164524</v>
      </c>
    </row>
    <row r="1090" spans="1:4" ht="12.75">
      <c r="A1090" s="57" t="s">
        <v>2195</v>
      </c>
      <c r="B1090" s="57" t="s">
        <v>65</v>
      </c>
      <c r="C1090" s="57" t="s">
        <v>1723</v>
      </c>
      <c r="D1090" s="63">
        <v>111031788</v>
      </c>
    </row>
    <row r="1091" spans="1:4" ht="12.75">
      <c r="A1091" s="57" t="s">
        <v>2196</v>
      </c>
      <c r="B1091" s="57" t="s">
        <v>65</v>
      </c>
      <c r="C1091" s="57" t="s">
        <v>2331</v>
      </c>
      <c r="D1091" s="63">
        <v>312323345</v>
      </c>
    </row>
    <row r="1092" spans="1:4" ht="12.75">
      <c r="A1092" s="57" t="s">
        <v>2198</v>
      </c>
      <c r="B1092" s="57" t="s">
        <v>65</v>
      </c>
      <c r="C1092" s="57" t="s">
        <v>2199</v>
      </c>
      <c r="D1092" s="63">
        <v>197753235</v>
      </c>
    </row>
    <row r="1093" spans="1:4" ht="12.75">
      <c r="A1093" s="57" t="s">
        <v>2200</v>
      </c>
      <c r="B1093" s="57" t="s">
        <v>67</v>
      </c>
      <c r="C1093" s="57" t="s">
        <v>67</v>
      </c>
      <c r="D1093" s="63">
        <v>274031141</v>
      </c>
    </row>
    <row r="1094" spans="1:4" ht="12.75">
      <c r="A1094" s="57" t="s">
        <v>2202</v>
      </c>
      <c r="B1094" s="57" t="s">
        <v>67</v>
      </c>
      <c r="C1094" s="57" t="s">
        <v>1633</v>
      </c>
      <c r="D1094" s="63">
        <v>49874552</v>
      </c>
    </row>
    <row r="1095" spans="1:4" ht="12.75">
      <c r="A1095" s="57" t="s">
        <v>2204</v>
      </c>
      <c r="B1095" s="57" t="s">
        <v>69</v>
      </c>
      <c r="C1095" s="57" t="s">
        <v>2205</v>
      </c>
      <c r="D1095" s="63">
        <v>262644644</v>
      </c>
    </row>
    <row r="1096" spans="1:4" ht="12.75">
      <c r="A1096" s="57" t="s">
        <v>2206</v>
      </c>
      <c r="B1096" s="57" t="s">
        <v>69</v>
      </c>
      <c r="C1096" s="57" t="s">
        <v>2332</v>
      </c>
      <c r="D1096" s="63">
        <v>102330365</v>
      </c>
    </row>
    <row r="1097" spans="1:4" ht="12.75">
      <c r="A1097" s="57" t="s">
        <v>2208</v>
      </c>
      <c r="B1097" s="57" t="s">
        <v>71</v>
      </c>
      <c r="C1097" s="57" t="s">
        <v>2333</v>
      </c>
      <c r="D1097" s="63">
        <v>221271569</v>
      </c>
    </row>
    <row r="1098" spans="1:4" ht="12.75">
      <c r="A1098" s="57" t="s">
        <v>2210</v>
      </c>
      <c r="B1098" s="57" t="s">
        <v>73</v>
      </c>
      <c r="C1098" s="57" t="s">
        <v>2334</v>
      </c>
      <c r="D1098" s="63">
        <v>398720933</v>
      </c>
    </row>
    <row r="1099" spans="1:4" ht="12.75">
      <c r="A1099" s="57" t="s">
        <v>2212</v>
      </c>
      <c r="B1099" s="57" t="s">
        <v>73</v>
      </c>
      <c r="C1099" s="57" t="s">
        <v>519</v>
      </c>
      <c r="D1099" s="63">
        <v>128278576</v>
      </c>
    </row>
    <row r="1100" spans="1:4" ht="12.75">
      <c r="A1100" s="57" t="s">
        <v>2213</v>
      </c>
      <c r="B1100" s="57" t="s">
        <v>73</v>
      </c>
      <c r="C1100" s="57" t="s">
        <v>2214</v>
      </c>
      <c r="D1100" s="63">
        <v>216832706</v>
      </c>
    </row>
    <row r="1101" spans="1:4" ht="12.75">
      <c r="A1101" s="57" t="s">
        <v>2215</v>
      </c>
      <c r="B1101" s="57" t="s">
        <v>73</v>
      </c>
      <c r="C1101" s="57" t="s">
        <v>692</v>
      </c>
      <c r="D1101" s="63">
        <v>142762909</v>
      </c>
    </row>
    <row r="1102" spans="1:4" ht="12.75">
      <c r="A1102" s="57" t="s">
        <v>2216</v>
      </c>
      <c r="B1102" s="57" t="s">
        <v>75</v>
      </c>
      <c r="C1102" s="57" t="s">
        <v>2217</v>
      </c>
      <c r="D1102" s="63">
        <v>193094888</v>
      </c>
    </row>
    <row r="1103" spans="1:4" ht="12.75">
      <c r="A1103" s="57" t="s">
        <v>2218</v>
      </c>
      <c r="B1103" s="57" t="s">
        <v>75</v>
      </c>
      <c r="C1103" s="57" t="s">
        <v>2219</v>
      </c>
      <c r="D1103" s="63">
        <v>140632472</v>
      </c>
    </row>
    <row r="1104" spans="1:4" s="64" customFormat="1" ht="12.75">
      <c r="A1104" s="57" t="s">
        <v>2220</v>
      </c>
      <c r="B1104" s="57" t="s">
        <v>75</v>
      </c>
      <c r="C1104" s="57" t="s">
        <v>2221</v>
      </c>
      <c r="D1104" s="63">
        <v>96817573</v>
      </c>
    </row>
    <row r="1105" spans="1:4" s="64" customFormat="1" ht="12.75">
      <c r="A1105" s="57" t="s">
        <v>2222</v>
      </c>
      <c r="B1105" s="57" t="s">
        <v>77</v>
      </c>
      <c r="C1105" s="57" t="s">
        <v>2335</v>
      </c>
      <c r="D1105" s="63">
        <v>165274341</v>
      </c>
    </row>
    <row r="1106" spans="1:4" ht="12.75">
      <c r="A1106" s="57" t="s">
        <v>2224</v>
      </c>
      <c r="B1106" s="57" t="s">
        <v>77</v>
      </c>
      <c r="C1106" s="57" t="s">
        <v>2225</v>
      </c>
      <c r="D1106" s="63">
        <v>193470039</v>
      </c>
    </row>
    <row r="1107" spans="1:4" ht="12.75">
      <c r="A1107" s="57" t="s">
        <v>2226</v>
      </c>
      <c r="B1107" s="57" t="s">
        <v>77</v>
      </c>
      <c r="C1107" s="57" t="s">
        <v>2227</v>
      </c>
      <c r="D1107" s="63">
        <v>84045292</v>
      </c>
    </row>
    <row r="1108" spans="1:4" ht="12.75">
      <c r="A1108" s="57" t="s">
        <v>2228</v>
      </c>
      <c r="B1108" s="57" t="s">
        <v>77</v>
      </c>
      <c r="C1108" s="57" t="s">
        <v>2229</v>
      </c>
      <c r="D1108" s="63">
        <v>390548423</v>
      </c>
    </row>
    <row r="1110" spans="3:4" ht="12.75">
      <c r="C1110" s="65" t="s">
        <v>78</v>
      </c>
      <c r="D1110" s="66">
        <v>413401348063</v>
      </c>
    </row>
  </sheetData>
  <sheetProtection/>
  <mergeCells count="5">
    <mergeCell ref="B1:D1"/>
    <mergeCell ref="B2:D2"/>
    <mergeCell ref="B3:D3"/>
    <mergeCell ref="B4:D4"/>
    <mergeCell ref="E6:H6"/>
  </mergeCells>
  <printOptions horizontalCentered="1"/>
  <pageMargins left="0" right="0" top="0.7874015748031497" bottom="0.7874015748031497" header="0" footer="0"/>
  <pageSetup fitToHeight="100" fitToWidth="1" horizontalDpi="600" verticalDpi="600" orientation="portrait" paperSize="136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crangel</dc:creator>
  <cp:keywords/>
  <dc:description/>
  <cp:lastModifiedBy>chormaza</cp:lastModifiedBy>
  <dcterms:created xsi:type="dcterms:W3CDTF">2011-11-24T22:53:09Z</dcterms:created>
  <dcterms:modified xsi:type="dcterms:W3CDTF">2012-03-21T21:18:36Z</dcterms:modified>
  <cp:category/>
  <cp:version/>
  <cp:contentType/>
  <cp:contentStatus/>
</cp:coreProperties>
</file>