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955" activeTab="0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  <sheet name="Anexo 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2">'[1]CUADRO No 4'!#REF!</definedName>
    <definedName name="\a" localSheetId="3">'[1]CUADRO No 4'!#REF!</definedName>
    <definedName name="\a">'[1]CUADRO No 4'!#REF!</definedName>
    <definedName name="\c" localSheetId="2">#REF!</definedName>
    <definedName name="\c" localSheetId="3">#REF!</definedName>
    <definedName name="\c">#REF!</definedName>
    <definedName name="\i" localSheetId="2">#REF!</definedName>
    <definedName name="\i" localSheetId="3">#REF!</definedName>
    <definedName name="\i">#REF!</definedName>
    <definedName name="\P" localSheetId="2">#REF!</definedName>
    <definedName name="\P" localSheetId="3">#REF!</definedName>
    <definedName name="\P">#REF!</definedName>
    <definedName name="\r" localSheetId="2">#REF!</definedName>
    <definedName name="\r" localSheetId="3">#REF!</definedName>
    <definedName name="\r">#REF!</definedName>
    <definedName name="__123Graph_B" localSheetId="2" hidden="1">'[2]GIROS SITUAD.FISCAL- 2000'!#REF!</definedName>
    <definedName name="__123Graph_B" localSheetId="3" hidden="1">'[2]GIROS SITUAD.FISCAL- 2000'!#REF!</definedName>
    <definedName name="__123Graph_B" hidden="1">'[2]GIROS SITUAD.FISCAL- 2000'!#REF!</definedName>
    <definedName name="__123Graph_D" localSheetId="2" hidden="1">'[2]GIROS SITUAD.FISCAL- 2000'!#REF!</definedName>
    <definedName name="__123Graph_D" localSheetId="3" hidden="1">'[2]GIROS SITUAD.FISCAL- 2000'!#REF!</definedName>
    <definedName name="__123Graph_D" hidden="1">'[2]GIROS SITUAD.FISCAL- 2000'!#REF!</definedName>
    <definedName name="__123Graph_F" localSheetId="2" hidden="1">'[2]GIROS SITUAD.FISCAL- 2000'!#REF!</definedName>
    <definedName name="__123Graph_F" localSheetId="3" hidden="1">'[2]GIROS SITUAD.FISCAL- 2000'!#REF!</definedName>
    <definedName name="__123Graph_F" hidden="1">'[2]GIROS SITUAD.FISCAL- 2000'!#REF!</definedName>
    <definedName name="__123Graph_X" localSheetId="2" hidden="1">'[2]GIROS SITUAD.FISCAL- 2000'!#REF!</definedName>
    <definedName name="__123Graph_X" localSheetId="3" hidden="1">'[2]GIROS SITUAD.FISCAL- 2000'!#REF!</definedName>
    <definedName name="__123Graph_X" hidden="1">'[2]GIROS SITUAD.FISCAL- 2000'!#REF!</definedName>
    <definedName name="_1" localSheetId="2">#REF!</definedName>
    <definedName name="_1" localSheetId="3">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 localSheetId="2">#REF!</definedName>
    <definedName name="_1998" localSheetId="3">#REF!</definedName>
    <definedName name="_1998">#REF!</definedName>
    <definedName name="_1999" localSheetId="2">#REF!</definedName>
    <definedName name="_1999" localSheetId="3">#REF!</definedName>
    <definedName name="_1999">#REF!</definedName>
    <definedName name="_2" localSheetId="2">#REF!</definedName>
    <definedName name="_2" localSheetId="3">#REF!</definedName>
    <definedName name="_2">#REF!</definedName>
    <definedName name="_2000" localSheetId="2">#REF!</definedName>
    <definedName name="_2000" localSheetId="3">#REF!</definedName>
    <definedName name="_2000">#REF!</definedName>
    <definedName name="_2001" localSheetId="2">#REF!</definedName>
    <definedName name="_2001" localSheetId="3">#REF!</definedName>
    <definedName name="_2001">#REF!</definedName>
    <definedName name="_2002" localSheetId="2">#REF!</definedName>
    <definedName name="_2002" localSheetId="3">#REF!</definedName>
    <definedName name="_2002">#REF!</definedName>
    <definedName name="_3" localSheetId="2">#REF!</definedName>
    <definedName name="_3" localSheetId="3">#REF!</definedName>
    <definedName name="_3">#REF!</definedName>
    <definedName name="_4" localSheetId="2">#REF!</definedName>
    <definedName name="_4" localSheetId="3">#REF!</definedName>
    <definedName name="_4">#REF!</definedName>
    <definedName name="_5" localSheetId="2">#REF!</definedName>
    <definedName name="_5" localSheetId="3">#REF!</definedName>
    <definedName name="_5">#REF!</definedName>
    <definedName name="_6" localSheetId="2">#REF!</definedName>
    <definedName name="_6" localSheetId="3">#REF!</definedName>
    <definedName name="_6">#REF!</definedName>
    <definedName name="_7" localSheetId="2">#REF!</definedName>
    <definedName name="_7" localSheetId="3">#REF!</definedName>
    <definedName name="_7">#REF!</definedName>
    <definedName name="_8" localSheetId="2">#REF!</definedName>
    <definedName name="_8" localSheetId="3">#REF!</definedName>
    <definedName name="_8">#REF!</definedName>
    <definedName name="_fmi1">'[4]PAGOFMI'!$A$1:$L$51</definedName>
    <definedName name="_fmi2">'[4]PAGOFMI'!$P$1:$AA$51</definedName>
    <definedName name="_fmi3">'[4]PAGORES'!$AC$1:$AN$43</definedName>
    <definedName name="_fmi4">'[4]PAGORES'!$AP$1:$BA$44</definedName>
    <definedName name="_Order1" hidden="1">255</definedName>
    <definedName name="_Order2" hidden="1">255</definedName>
    <definedName name="_PIB01" localSheetId="2">'[5]SUPUESTOS'!#REF!</definedName>
    <definedName name="_PIB01" localSheetId="3">'[5]SUPUESTOS'!#REF!</definedName>
    <definedName name="_PIB01">'[5]SUPUESTOS'!#REF!</definedName>
    <definedName name="_PIB02" localSheetId="2">'[6]SUPUESTOS'!#REF!</definedName>
    <definedName name="_PIB02" localSheetId="3">'[6]SUPUESTOS'!#REF!</definedName>
    <definedName name="_PIB02">'[6]SUPUESTOS'!#REF!</definedName>
    <definedName name="_PIB95">'[5]SUPUESTOS'!$J$47</definedName>
    <definedName name="_PIB96">'[5]SUPUESTOS'!$K$47</definedName>
    <definedName name="_PIB97">'[7]SUPUESTOS'!$L$47</definedName>
    <definedName name="_PIB98">'[7]SUPUESTOS'!$M$47</definedName>
    <definedName name="_PIB99">'[7]SUPUESTOS'!$N$47</definedName>
    <definedName name="_RES9397" localSheetId="2">#REF!</definedName>
    <definedName name="_RES9397" localSheetId="3">#REF!</definedName>
    <definedName name="_RES9397">#REF!</definedName>
    <definedName name="_rez2">'[4]PAGOS VIGENCIA t'!$A$57:$AH$108</definedName>
    <definedName name="_rez3">'[4]PAGORES'!$A$1:$M$37</definedName>
    <definedName name="_rez4">'[4]PAGORES'!$O$1:$AN$43</definedName>
    <definedName name="_Table1_Out" localSheetId="2" hidden="1">'[8]CARBOCOL'!#REF!</definedName>
    <definedName name="_Table1_Out" localSheetId="3" hidden="1">'[8]CARBOCOL'!#REF!</definedName>
    <definedName name="_Table1_Out" hidden="1">'[8]CARBOCOL'!#REF!</definedName>
    <definedName name="_Table2_In2" localSheetId="2" hidden="1">'[9]ANUAL1'!#REF!</definedName>
    <definedName name="_Table2_In2" localSheetId="3" hidden="1">'[9]ANUAL1'!#REF!</definedName>
    <definedName name="_Table2_In2" hidden="1">'[9]ANUAL1'!#REF!</definedName>
    <definedName name="_Table2_Out" localSheetId="2" hidden="1">'[8]CARBOCOL'!#REF!</definedName>
    <definedName name="_Table2_Out" localSheetId="3" hidden="1">'[8]CARBOCOL'!#REF!</definedName>
    <definedName name="_Table2_Out" hidden="1">'[8]CARBOCOL'!#REF!</definedName>
    <definedName name="A" localSheetId="2">#REF!</definedName>
    <definedName name="A" localSheetId="3">#REF!</definedName>
    <definedName name="A">#REF!</definedName>
    <definedName name="A_2002" localSheetId="2">#REF!</definedName>
    <definedName name="A_2002" localSheetId="3">#REF!</definedName>
    <definedName name="A_2002">#REF!</definedName>
    <definedName name="A_CAPITAL">'[10]Hoja4'!$B$3:$O$34</definedName>
    <definedName name="A_DEPTOS">'[10]Hoja4'!$B$76:$N$108</definedName>
    <definedName name="A_impresión_IM" localSheetId="2">#REF!</definedName>
    <definedName name="A_impresión_IM" localSheetId="3">#REF!</definedName>
    <definedName name="A_impresión_IM">#REF!</definedName>
    <definedName name="A_MUNPIOS">'[10]Hoja4'!$B$39:$N$71</definedName>
    <definedName name="AAA">'[11]proyecINGRESOS99'!$L$1:$T$97</definedName>
    <definedName name="Ajustado" localSheetId="2">#REF!</definedName>
    <definedName name="Ajustado" localSheetId="3">#REF!</definedName>
    <definedName name="Ajustado">#REF!</definedName>
    <definedName name="ANEXO_No." localSheetId="2">#REF!</definedName>
    <definedName name="ANEXO_No." localSheetId="3">#REF!</definedName>
    <definedName name="ANEXO_No.">#REF!</definedName>
    <definedName name="ANEXO_No._5" localSheetId="2">#REF!</definedName>
    <definedName name="ANEXO_No._5" localSheetId="3">#REF!</definedName>
    <definedName name="ANEXO_No._5">#REF!</definedName>
    <definedName name="aprnac" localSheetId="2">'[12]GASTOS'!#REF!</definedName>
    <definedName name="aprnac" localSheetId="3">'[12]GASTOS'!#REF!</definedName>
    <definedName name="aprnac">'[12]GASTOS'!#REF!</definedName>
    <definedName name="APROPIACIONES_PAC_Y_REZAGO_1999___2000" localSheetId="2">#REF!</definedName>
    <definedName name="APROPIACIONES_PAC_Y_REZAGO_1999___2000" localSheetId="3">#REF!</definedName>
    <definedName name="APROPIACIONES_PAC_Y_REZAGO_1999___2000">#REF!</definedName>
    <definedName name="aprprp" localSheetId="2">'[12]GASTOS'!#REF!</definedName>
    <definedName name="aprprp" localSheetId="3">'[12]GASTOS'!#REF!</definedName>
    <definedName name="aprprp">'[12]GASTOS'!#REF!</definedName>
    <definedName name="_xlnm.Print_Area" localSheetId="0">'Anexo 1'!$A$1:$C$42</definedName>
    <definedName name="_xlnm.Print_Area" localSheetId="1">'Anexo 2'!$B$1:$D$73</definedName>
    <definedName name="_xlnm.Print_Area" localSheetId="2">'Anexo 3'!$A$1:$G$42</definedName>
    <definedName name="_xlnm.Print_Area" localSheetId="3">'Anexo 4'!$B$1:$I$73</definedName>
    <definedName name="asigbas" localSheetId="2">#REF!</definedName>
    <definedName name="asigbas" localSheetId="3">#REF!</definedName>
    <definedName name="asigbas">#REF!</definedName>
    <definedName name="asigbasempu" localSheetId="2">#REF!</definedName>
    <definedName name="asigbasempu" localSheetId="3">#REF!</definedName>
    <definedName name="asigbasempu">#REF!</definedName>
    <definedName name="asigbasisten" localSheetId="2">#REF!</definedName>
    <definedName name="asigbasisten" localSheetId="3">#REF!</definedName>
    <definedName name="asigbasisten">#REF!</definedName>
    <definedName name="asigmen" localSheetId="2">#REF!</definedName>
    <definedName name="asigmen" localSheetId="3">#REF!</definedName>
    <definedName name="asigmen">#REF!</definedName>
    <definedName name="auxalm" localSheetId="2">#REF!</definedName>
    <definedName name="auxalm" localSheetId="3">#REF!</definedName>
    <definedName name="auxalm">#REF!</definedName>
    <definedName name="B">'[13]LOTERIAS'!$B$54:$P$54</definedName>
    <definedName name="basnac" localSheetId="2">'[12]GASTOS'!#REF!</definedName>
    <definedName name="basnac" localSheetId="3">'[12]GASTOS'!#REF!</definedName>
    <definedName name="basnac">'[12]GASTOS'!#REF!</definedName>
    <definedName name="basprp" localSheetId="2">'[12]GASTOS'!#REF!</definedName>
    <definedName name="basprp" localSheetId="3">'[12]GASTOS'!#REF!</definedName>
    <definedName name="basprp">'[12]GASTOS'!#REF!</definedName>
    <definedName name="bonser" localSheetId="2">#REF!</definedName>
    <definedName name="bonser" localSheetId="3">#REF!</definedName>
    <definedName name="bonser">#REF!</definedName>
    <definedName name="CARBOCRECIM" localSheetId="2">#REF!</definedName>
    <definedName name="CARBOCRECIM" localSheetId="3">#REF!</definedName>
    <definedName name="CARBOCRECIM">#REF!</definedName>
    <definedName name="CARBOPESOS" localSheetId="2">#REF!</definedName>
    <definedName name="CARBOPESOS" localSheetId="3">#REF!</definedName>
    <definedName name="CARBOPESOS">#REF!</definedName>
    <definedName name="CARBOPIB" localSheetId="2">#REF!</definedName>
    <definedName name="CARBOPIB" localSheetId="3">#REF!</definedName>
    <definedName name="CARBOPIB">#REF!</definedName>
    <definedName name="castigocuadro2">'[14]CUA1-3'!$Y$1:$AD$93</definedName>
    <definedName name="CAT_00" localSheetId="2">'[15]94-03 Mil Corr '!#REF!</definedName>
    <definedName name="CAT_00" localSheetId="3">'[15]94-03 Mil Corr '!#REF!</definedName>
    <definedName name="CAT_00">'[15]94-03 Mil Corr '!#REF!</definedName>
    <definedName name="CAT_01" localSheetId="2">'[15]94-03 Mil Corr '!#REF!</definedName>
    <definedName name="CAT_01" localSheetId="3">'[15]94-03 Mil Corr '!#REF!</definedName>
    <definedName name="CAT_01">'[15]94-03 Mil Corr '!#REF!</definedName>
    <definedName name="CAT_02" localSheetId="2">'[15]94-03 Mil Corr '!#REF!</definedName>
    <definedName name="CAT_02" localSheetId="3">'[15]94-03 Mil Corr '!#REF!</definedName>
    <definedName name="CAT_02">'[15]94-03 Mil Corr '!#REF!</definedName>
    <definedName name="CAT_94" localSheetId="2">'[15]94-03 Mil Corr '!#REF!</definedName>
    <definedName name="CAT_94" localSheetId="3">'[15]94-03 Mil Corr '!#REF!</definedName>
    <definedName name="CAT_94">'[15]94-03 Mil Corr '!#REF!</definedName>
    <definedName name="CAT_95" localSheetId="2">'[15]94-03 Mil Corr '!#REF!</definedName>
    <definedName name="CAT_95" localSheetId="3">'[15]94-03 Mil Corr '!#REF!</definedName>
    <definedName name="CAT_95">'[15]94-03 Mil Corr '!#REF!</definedName>
    <definedName name="CAT_96" localSheetId="2">'[15]94-03 Mil Corr '!#REF!</definedName>
    <definedName name="CAT_96" localSheetId="3">'[15]94-03 Mil Corr '!#REF!</definedName>
    <definedName name="CAT_96">'[15]94-03 Mil Corr '!#REF!</definedName>
    <definedName name="CAT_97" localSheetId="2">'[15]94-03 Mil Corr '!#REF!</definedName>
    <definedName name="CAT_97" localSheetId="3">'[15]94-03 Mil Corr '!#REF!</definedName>
    <definedName name="CAT_97">'[15]94-03 Mil Corr '!#REF!</definedName>
    <definedName name="CAT_98" localSheetId="2">'[15]94-03 Mil Corr '!#REF!</definedName>
    <definedName name="CAT_98" localSheetId="3">'[15]94-03 Mil Corr '!#REF!</definedName>
    <definedName name="CAT_98">'[15]94-03 Mil Corr '!#REF!</definedName>
    <definedName name="CAT_99" localSheetId="2">'[15]94-03 Mil Corr '!#REF!</definedName>
    <definedName name="CAT_99" localSheetId="3">'[15]94-03 Mil Corr '!#REF!</definedName>
    <definedName name="CAT_99">'[15]94-03 Mil Corr '!#REF!</definedName>
    <definedName name="CENSO1964" localSheetId="2">#REF!</definedName>
    <definedName name="CENSO1964" localSheetId="3">#REF!</definedName>
    <definedName name="CENSO1964">#REF!</definedName>
    <definedName name="CENSO1973" localSheetId="2">#REF!</definedName>
    <definedName name="CENSO1973" localSheetId="3">#REF!</definedName>
    <definedName name="CENSO1973">#REF!</definedName>
    <definedName name="CENSO1985" localSheetId="2">#REF!</definedName>
    <definedName name="CENSO1985" localSheetId="3">#REF!</definedName>
    <definedName name="CENSO1985">#REF!</definedName>
    <definedName name="COD_DEP" localSheetId="2">#REF!</definedName>
    <definedName name="COD_DEP" localSheetId="3">#REF!</definedName>
    <definedName name="COD_DEP">#REF!</definedName>
    <definedName name="COD_DEPARTAMENTO" localSheetId="2">#REF!</definedName>
    <definedName name="COD_DEPARTAMENTO" localSheetId="3">#REF!</definedName>
    <definedName name="COD_DEPARTAMENTO">#REF!</definedName>
    <definedName name="COD_MUN" localSheetId="2">#REF!</definedName>
    <definedName name="COD_MUN" localSheetId="3">#REF!</definedName>
    <definedName name="COD_MUN">#REF!</definedName>
    <definedName name="CODIGO_DIVIPOLA" localSheetId="0">#REF!</definedName>
    <definedName name="CODIGO_DIVIPOLA" localSheetId="1">#REF!</definedName>
    <definedName name="CODIGO_DIVIPOLA" localSheetId="2">#REF!</definedName>
    <definedName name="CODIGO_DIVIPOLA" localSheetId="3">#REF!</definedName>
    <definedName name="CODIGO_DIVIPOLA" localSheetId="4">#REF!</definedName>
    <definedName name="CODIGO_DIVIPOLA" localSheetId="5">#REF!</definedName>
    <definedName name="CODIGO_DIVIPOLA">#REF!</definedName>
    <definedName name="COL_MENU" localSheetId="2">'[16]RESUMEN'!#REF!</definedName>
    <definedName name="COL_MENU" localSheetId="3">'[16]RESUMEN'!#REF!</definedName>
    <definedName name="COL_MENU">'[16]RESUMEN'!#REF!</definedName>
    <definedName name="COLUM00PESOS" localSheetId="2">#REF!</definedName>
    <definedName name="COLUM00PESOS" localSheetId="3">#REF!</definedName>
    <definedName name="COLUM00PESOS">#REF!</definedName>
    <definedName name="COLUM00PIB" localSheetId="2">#REF!</definedName>
    <definedName name="COLUM00PIB" localSheetId="3">#REF!</definedName>
    <definedName name="COLUM00PIB">#REF!</definedName>
    <definedName name="COLUM01PESOS" localSheetId="2">#REF!</definedName>
    <definedName name="COLUM01PESOS" localSheetId="3">#REF!</definedName>
    <definedName name="COLUM01PESOS">#REF!</definedName>
    <definedName name="COLUM01PIB" localSheetId="2">#REF!</definedName>
    <definedName name="COLUM01PIB" localSheetId="3">#REF!</definedName>
    <definedName name="COLUM01PIB">#REF!</definedName>
    <definedName name="COLUM02PESOS" localSheetId="2">#REF!</definedName>
    <definedName name="COLUM02PESOS" localSheetId="3">#REF!</definedName>
    <definedName name="COLUM02PESOS">#REF!</definedName>
    <definedName name="COLUM02PIB" localSheetId="2">#REF!</definedName>
    <definedName name="COLUM02PIB" localSheetId="3">#REF!</definedName>
    <definedName name="COLUM02PIB">#REF!</definedName>
    <definedName name="COLUM03PESOS" localSheetId="2">#REF!</definedName>
    <definedName name="COLUM03PESOS" localSheetId="3">#REF!</definedName>
    <definedName name="COLUM03PESOS">#REF!</definedName>
    <definedName name="COLUM03PIB" localSheetId="2">#REF!</definedName>
    <definedName name="COLUM03PIB" localSheetId="3">#REF!</definedName>
    <definedName name="COLUM03PIB">#REF!</definedName>
    <definedName name="COLUM04PESOS" localSheetId="2">#REF!</definedName>
    <definedName name="COLUM04PESOS" localSheetId="3">#REF!</definedName>
    <definedName name="COLUM04PESOS">#REF!</definedName>
    <definedName name="COLUM04PIB" localSheetId="2">#REF!</definedName>
    <definedName name="COLUM04PIB" localSheetId="3">#REF!</definedName>
    <definedName name="COLUM04PIB">#REF!</definedName>
    <definedName name="COLUM05PESOS" localSheetId="2">#REF!</definedName>
    <definedName name="COLUM05PESOS" localSheetId="3">#REF!</definedName>
    <definedName name="COLUM05PESOS">#REF!</definedName>
    <definedName name="COLUM05PIB" localSheetId="2">#REF!</definedName>
    <definedName name="COLUM05PIB" localSheetId="3">#REF!</definedName>
    <definedName name="COLUM05PIB">#REF!</definedName>
    <definedName name="COLUM06PESOS" localSheetId="2">#REF!</definedName>
    <definedName name="COLUM06PESOS" localSheetId="3">#REF!</definedName>
    <definedName name="COLUM06PESOS">#REF!</definedName>
    <definedName name="COLUM06PIB" localSheetId="2">#REF!</definedName>
    <definedName name="COLUM06PIB" localSheetId="3">#REF!</definedName>
    <definedName name="COLUM06PIB">#REF!</definedName>
    <definedName name="COLUM07PESOS" localSheetId="2">#REF!</definedName>
    <definedName name="COLUM07PESOS" localSheetId="3">#REF!</definedName>
    <definedName name="COLUM07PESOS">#REF!</definedName>
    <definedName name="COLUM07PIB" localSheetId="2">#REF!</definedName>
    <definedName name="COLUM07PIB" localSheetId="3">#REF!</definedName>
    <definedName name="COLUM07PIB">#REF!</definedName>
    <definedName name="COLUM98PESOS" localSheetId="2">#REF!</definedName>
    <definedName name="COLUM98PESOS" localSheetId="3">#REF!</definedName>
    <definedName name="COLUM98PESOS">#REF!</definedName>
    <definedName name="COLUM98PIB" localSheetId="2">#REF!</definedName>
    <definedName name="COLUM98PIB" localSheetId="3">#REF!</definedName>
    <definedName name="COLUM98PIB">#REF!</definedName>
    <definedName name="COLUM99PESOS" localSheetId="2">#REF!</definedName>
    <definedName name="COLUM99PESOS" localSheetId="3">#REF!</definedName>
    <definedName name="COLUM99PESOS">#REF!</definedName>
    <definedName name="COLUM99PIB" localSheetId="2">#REF!</definedName>
    <definedName name="COLUM99PIB" localSheetId="3">#REF!</definedName>
    <definedName name="COLUM99PIB">#REF!</definedName>
    <definedName name="COMPOSICION_DEL_PRESUPUESTO_DE_RENTAS_DE_LA_NACION">'[11]proyecINGRESOS99 (det)'!$V$98:$AH$145</definedName>
    <definedName name="Confis" localSheetId="2">#REF!</definedName>
    <definedName name="Confis" localSheetId="3">#REF!</definedName>
    <definedName name="Confis">#REF!</definedName>
    <definedName name="CRBLO00_" localSheetId="2">#REF!</definedName>
    <definedName name="CRBLO00_" localSheetId="3">#REF!</definedName>
    <definedName name="CRBLO00_">#REF!</definedName>
    <definedName name="CRBLO93_" localSheetId="2">#REF!</definedName>
    <definedName name="CRBLO93_" localSheetId="3">#REF!</definedName>
    <definedName name="CRBLO93_">#REF!</definedName>
    <definedName name="CRBLO94_" localSheetId="2">#REF!</definedName>
    <definedName name="CRBLO94_" localSheetId="3">#REF!</definedName>
    <definedName name="CRBLO94_">#REF!</definedName>
    <definedName name="CRBLO95_" localSheetId="2">#REF!</definedName>
    <definedName name="CRBLO95_" localSheetId="3">#REF!</definedName>
    <definedName name="CRBLO95_">#REF!</definedName>
    <definedName name="CRBLO96_" localSheetId="2">#REF!</definedName>
    <definedName name="CRBLO96_" localSheetId="3">#REF!</definedName>
    <definedName name="CRBLO96_">#REF!</definedName>
    <definedName name="CRBLO97_" localSheetId="2">#REF!</definedName>
    <definedName name="CRBLO97_" localSheetId="3">#REF!</definedName>
    <definedName name="CRBLO97_">#REF!</definedName>
    <definedName name="CRBLO98_" localSheetId="2">#REF!</definedName>
    <definedName name="CRBLO98_" localSheetId="3">#REF!</definedName>
    <definedName name="CRBLO98_">#REF!</definedName>
    <definedName name="CRBLO99_" localSheetId="2">#REF!</definedName>
    <definedName name="CRBLO99_" localSheetId="3">#REF!</definedName>
    <definedName name="CRBLO99_">#REF!</definedName>
    <definedName name="CRCOMB00_" localSheetId="2">#REF!</definedName>
    <definedName name="CRCOMB00_" localSheetId="3">#REF!</definedName>
    <definedName name="CRCOMB00_">#REF!</definedName>
    <definedName name="CRCOMB93_" localSheetId="2">#REF!</definedName>
    <definedName name="CRCOMB93_" localSheetId="3">#REF!</definedName>
    <definedName name="CRCOMB93_">#REF!</definedName>
    <definedName name="CRCOMB94_" localSheetId="2">#REF!</definedName>
    <definedName name="CRCOMB94_" localSheetId="3">#REF!</definedName>
    <definedName name="CRCOMB94_">#REF!</definedName>
    <definedName name="CRCOMB95_" localSheetId="2">#REF!</definedName>
    <definedName name="CRCOMB95_" localSheetId="3">#REF!</definedName>
    <definedName name="CRCOMB95_">#REF!</definedName>
    <definedName name="CRCOMB96_" localSheetId="2">#REF!</definedName>
    <definedName name="CRCOMB96_" localSheetId="3">#REF!</definedName>
    <definedName name="CRCOMB96_">#REF!</definedName>
    <definedName name="CRCOMB97_" localSheetId="2">#REF!</definedName>
    <definedName name="CRCOMB97_" localSheetId="3">#REF!</definedName>
    <definedName name="CRCOMB97_">#REF!</definedName>
    <definedName name="CRCOMB98_" localSheetId="2">#REF!</definedName>
    <definedName name="CRCOMB98_" localSheetId="3">#REF!</definedName>
    <definedName name="CRCOMB98_">#REF!</definedName>
    <definedName name="CRCOMB99_" localSheetId="2">#REF!</definedName>
    <definedName name="CRCOMB99_" localSheetId="3">#REF!</definedName>
    <definedName name="CRCOMB99_">#REF!</definedName>
    <definedName name="CRDEM00_" localSheetId="2">#REF!</definedName>
    <definedName name="CRDEM00_" localSheetId="3">#REF!</definedName>
    <definedName name="CRDEM00_">#REF!</definedName>
    <definedName name="CRDEM93_" localSheetId="2">#REF!</definedName>
    <definedName name="CRDEM93_" localSheetId="3">#REF!</definedName>
    <definedName name="CRDEM93_">#REF!</definedName>
    <definedName name="CRDEM94_" localSheetId="2">#REF!</definedName>
    <definedName name="CRDEM94_" localSheetId="3">#REF!</definedName>
    <definedName name="CRDEM94_">#REF!</definedName>
    <definedName name="CRDEM95_" localSheetId="2">#REF!</definedName>
    <definedName name="CRDEM95_" localSheetId="3">#REF!</definedName>
    <definedName name="CRDEM95_">#REF!</definedName>
    <definedName name="CRDEM96_" localSheetId="2">#REF!</definedName>
    <definedName name="CRDEM96_" localSheetId="3">#REF!</definedName>
    <definedName name="CRDEM96_">#REF!</definedName>
    <definedName name="CRDEM97_" localSheetId="2">#REF!</definedName>
    <definedName name="CRDEM97_" localSheetId="3">#REF!</definedName>
    <definedName name="CRDEM97_">#REF!</definedName>
    <definedName name="CRDEM98_" localSheetId="2">#REF!</definedName>
    <definedName name="CRDEM98_" localSheetId="3">#REF!</definedName>
    <definedName name="CRDEM98_">#REF!</definedName>
    <definedName name="CRDEM99_" localSheetId="2">#REF!</definedName>
    <definedName name="CRDEM99_" localSheetId="3">#REF!</definedName>
    <definedName name="CRDEM99_">#REF!</definedName>
    <definedName name="CREUF00_" localSheetId="2">#REF!</definedName>
    <definedName name="CREUF00_" localSheetId="3">#REF!</definedName>
    <definedName name="CREUF00_">#REF!</definedName>
    <definedName name="CREUF93_" localSheetId="2">#REF!</definedName>
    <definedName name="CREUF93_" localSheetId="3">#REF!</definedName>
    <definedName name="CREUF93_">#REF!</definedName>
    <definedName name="CREUF94_" localSheetId="2">#REF!</definedName>
    <definedName name="CREUF94_" localSheetId="3">#REF!</definedName>
    <definedName name="CREUF94_">#REF!</definedName>
    <definedName name="CREUF95_" localSheetId="2">#REF!</definedName>
    <definedName name="CREUF95_" localSheetId="3">#REF!</definedName>
    <definedName name="CREUF95_">#REF!</definedName>
    <definedName name="CREUF96_" localSheetId="2">#REF!</definedName>
    <definedName name="CREUF96_" localSheetId="3">#REF!</definedName>
    <definedName name="CREUF96_">#REF!</definedName>
    <definedName name="CREUF97_" localSheetId="2">#REF!</definedName>
    <definedName name="CREUF97_" localSheetId="3">#REF!</definedName>
    <definedName name="CREUF97_">#REF!</definedName>
    <definedName name="CREUF98_" localSheetId="2">#REF!</definedName>
    <definedName name="CREUF98_" localSheetId="3">#REF!</definedName>
    <definedName name="CREUF98_">#REF!</definedName>
    <definedName name="CREUF99_" localSheetId="2">#REF!</definedName>
    <definedName name="CREUF99_" localSheetId="3">#REF!</definedName>
    <definedName name="CREUF99_">#REF!</definedName>
    <definedName name="cruce" localSheetId="2">#REF!</definedName>
    <definedName name="cruce" localSheetId="3">#REF!</definedName>
    <definedName name="cruce">#REF!</definedName>
    <definedName name="CRUCE2" localSheetId="2">#REF!</definedName>
    <definedName name="CRUCE2" localSheetId="3">#REF!</definedName>
    <definedName name="CRUCE2">#REF!</definedName>
    <definedName name="CRUCE3" localSheetId="2">#REF!</definedName>
    <definedName name="CRUCE3" localSheetId="3">#REF!</definedName>
    <definedName name="CRUCE3">#REF!</definedName>
    <definedName name="Cuadro_2b1">'[17]RESUOPE'!$AE$150:$BB$224</definedName>
    <definedName name="CUADRO_No._1" localSheetId="2">#REF!</definedName>
    <definedName name="CUADRO_No._1" localSheetId="3">#REF!</definedName>
    <definedName name="CUADRO_No._1">#REF!</definedName>
    <definedName name="CUADRO_No._10" localSheetId="2">#REF!</definedName>
    <definedName name="CUADRO_No._10" localSheetId="3">#REF!</definedName>
    <definedName name="CUADRO_No._10">#REF!</definedName>
    <definedName name="CUADRO_No._12" localSheetId="2">#REF!</definedName>
    <definedName name="CUADRO_No._12" localSheetId="3">#REF!</definedName>
    <definedName name="CUADRO_No._12">#REF!</definedName>
    <definedName name="CUADRO_No._13" localSheetId="2">#REF!</definedName>
    <definedName name="CUADRO_No._13" localSheetId="3">#REF!</definedName>
    <definedName name="CUADRO_No._13">#REF!</definedName>
    <definedName name="Cuadro_No._1a">'[18]Hoja1'!$B$3:$E$38</definedName>
    <definedName name="Cuadro_No._1b">'[18]Hoja2'!$L$3:$O$23</definedName>
    <definedName name="Cuadro_No._1C">'[18]Hoja1'!$B$50:$E$88</definedName>
    <definedName name="CUADRO_No._2" localSheetId="2">#REF!</definedName>
    <definedName name="CUADRO_No._2" localSheetId="3">#REF!</definedName>
    <definedName name="CUADRO_No._2">#REF!</definedName>
    <definedName name="CUADRO_No._3" localSheetId="2">#REF!</definedName>
    <definedName name="CUADRO_No._3" localSheetId="3">#REF!</definedName>
    <definedName name="CUADRO_No._3">#REF!</definedName>
    <definedName name="CUADRO_No._4" localSheetId="2">#REF!</definedName>
    <definedName name="CUADRO_No._4" localSheetId="3">#REF!</definedName>
    <definedName name="CUADRO_No._4">#REF!</definedName>
    <definedName name="CUADRO_No._5" localSheetId="2">#REF!</definedName>
    <definedName name="CUADRO_No._5" localSheetId="3">#REF!</definedName>
    <definedName name="CUADRO_No._5">#REF!</definedName>
    <definedName name="CUADRO_No._6" localSheetId="2">#REF!</definedName>
    <definedName name="CUADRO_No._6" localSheetId="3">#REF!</definedName>
    <definedName name="CUADRO_No._6">#REF!</definedName>
    <definedName name="CUADRO_No._6A" localSheetId="2">#REF!</definedName>
    <definedName name="CUADRO_No._6A" localSheetId="3">#REF!</definedName>
    <definedName name="CUADRO_No._6A">#REF!</definedName>
    <definedName name="CUADRO_No._7" localSheetId="2">#REF!</definedName>
    <definedName name="CUADRO_No._7" localSheetId="3">#REF!</definedName>
    <definedName name="CUADRO_No._7">#REF!</definedName>
    <definedName name="CUADRO_No._8" localSheetId="2">#REF!</definedName>
    <definedName name="CUADRO_No._8" localSheetId="3">#REF!</definedName>
    <definedName name="CUADRO_No._8">#REF!</definedName>
    <definedName name="CUADRO_No._9" localSheetId="2">#REF!</definedName>
    <definedName name="CUADRO_No._9" localSheetId="3">#REF!</definedName>
    <definedName name="CUADRO_No._9">#REF!</definedName>
    <definedName name="Cuadro2b">'[17]RESUOPE'!$B$9:$AB$83</definedName>
    <definedName name="CUAINGRE" localSheetId="2">#REF!</definedName>
    <definedName name="CUAINGRE" localSheetId="3">#REF!</definedName>
    <definedName name="CUAINGRE">#REF!</definedName>
    <definedName name="Cwvu.ComparEneMar9697." localSheetId="2" hidden="1">'[19]Seguimiento CSF'!#REF!,'[19]Seguimiento CSF'!$30:$34,'[19]Seguimiento CSF'!$104:$104,'[19]Seguimiento CSF'!#REF!,'[19]Seguimiento CSF'!#REF!,'[19]Seguimiento CSF'!$124:$125</definedName>
    <definedName name="Cwvu.ComparEneMar9697." localSheetId="3" hidden="1">'[19]Seguimiento CSF'!#REF!,'[19]Seguimiento CSF'!$30:$34,'[19]Seguimiento CSF'!$104:$104,'[19]Seguimiento CSF'!#REF!,'[19]Seguimiento CSF'!#REF!,'[19]Seguimiento CSF'!$124:$125</definedName>
    <definedName name="Cwvu.ComparEneMar9697." hidden="1">'[19]Seguimiento CSF'!#REF!,'[19]Seguimiento CSF'!$30:$34,'[19]Seguimiento CSF'!$104:$104,'[19]Seguimiento CSF'!#REF!,'[19]Seguimiento CSF'!#REF!,'[19]Seguimiento CSF'!$124:$125</definedName>
    <definedName name="Cwvu.EneFeb." localSheetId="2" hidden="1">'[19]Seguimiento CSF'!#REF!,'[19]Seguimiento CSF'!#REF!</definedName>
    <definedName name="Cwvu.EneFeb." localSheetId="3" hidden="1">'[19]Seguimiento CSF'!#REF!,'[19]Seguimiento CSF'!#REF!</definedName>
    <definedName name="Cwvu.EneFeb." hidden="1">'[19]Seguimiento CSF'!#REF!,'[19]Seguimiento CSF'!#REF!</definedName>
    <definedName name="Cwvu.EneMar." localSheetId="2" hidden="1">'[19]Seguimiento CSF'!#REF!,'[19]Seguimiento CSF'!$67:$67,'[19]Seguimiento CSF'!#REF!,'[19]Seguimiento CSF'!#REF!</definedName>
    <definedName name="Cwvu.EneMar." localSheetId="3" hidden="1">'[19]Seguimiento CSF'!#REF!,'[19]Seguimiento CSF'!$67:$67,'[19]Seguimiento CSF'!#REF!,'[19]Seguimiento CSF'!#REF!</definedName>
    <definedName name="Cwvu.EneMar." hidden="1">'[19]Seguimiento CSF'!#REF!,'[19]Seguimiento CSF'!$67:$67,'[19]Seguimiento CSF'!#REF!,'[19]Seguimiento CSF'!#REF!</definedName>
    <definedName name="Cwvu.Formato._.Corto." localSheetId="2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Corto." localSheetId="3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Corto.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Total." localSheetId="2" hidden="1">'[19]Seguimiento CSF'!#REF!,'[19]Seguimiento CSF'!#REF!,'[19]Seguimiento CSF'!#REF!</definedName>
    <definedName name="Cwvu.Formato._.Total." localSheetId="3" hidden="1">'[19]Seguimiento CSF'!#REF!,'[19]Seguimiento CSF'!#REF!,'[19]Seguimiento CSF'!#REF!</definedName>
    <definedName name="Cwvu.Formato._.Total." hidden="1">'[19]Seguimiento CSF'!#REF!,'[19]Seguimiento CSF'!#REF!,'[19]Seguimiento CSF'!#REF!</definedName>
    <definedName name="d">'[20]Dolares ingresos'!$C$2:$U$48</definedName>
    <definedName name="DBALANCEFMI2" localSheetId="2">#REF!</definedName>
    <definedName name="DBALANCEFMI2" localSheetId="3">#REF!</definedName>
    <definedName name="DBALANCEFMI2">#REF!</definedName>
    <definedName name="DboREGISTRO_LEY_617" localSheetId="0">#REF!</definedName>
    <definedName name="DboREGISTRO_LEY_617" localSheetId="1">#REF!</definedName>
    <definedName name="DboREGISTRO_LEY_617" localSheetId="2">#REF!</definedName>
    <definedName name="DboREGISTRO_LEY_617" localSheetId="3">#REF!</definedName>
    <definedName name="DboREGISTRO_LEY_617" localSheetId="4">#REF!</definedName>
    <definedName name="DboREGISTRO_LEY_617" localSheetId="5">#REF!</definedName>
    <definedName name="DboREGISTRO_LEY_617">#REF!</definedName>
    <definedName name="DDD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localSheetId="2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 localSheetId="2">#REF!</definedName>
    <definedName name="debajo98" localSheetId="3">#REF!</definedName>
    <definedName name="debajo98">#REF!</definedName>
    <definedName name="DEPAR_CA">'[10]Hoja4'!$B$3:$B$34</definedName>
    <definedName name="DEPAR_DEP">'[10]Hoja4'!$B$76:$B$108</definedName>
    <definedName name="DEPAR_MUN">'[10]Hoja4'!$B$39:$B$71</definedName>
    <definedName name="DEPTO" localSheetId="2">#REF!</definedName>
    <definedName name="DEPTO" localSheetId="3">#REF!</definedName>
    <definedName name="DEPTO">#REF!</definedName>
    <definedName name="DEPTO_2002" localSheetId="2">#REF!</definedName>
    <definedName name="DEPTO_2002" localSheetId="3">#REF!</definedName>
    <definedName name="DEPTO_2002">#REF!</definedName>
    <definedName name="DETALLE_DE_LA_COMPOSICION_DEL_PRESUPUESTO_DE_RENTAS_DE_LA_NACION">'[11]proyecINGRESOS99'!$A$1:$I$97</definedName>
    <definedName name="DETALLE1996" localSheetId="2">#REF!</definedName>
    <definedName name="DETALLE1996" localSheetId="3">#REF!</definedName>
    <definedName name="DETALLE1996">#REF!</definedName>
    <definedName name="DETALLE1997" localSheetId="2">#REF!</definedName>
    <definedName name="DETALLE1997" localSheetId="3">#REF!</definedName>
    <definedName name="DETALLE1997">#REF!</definedName>
    <definedName name="deuda" localSheetId="2">#REF!</definedName>
    <definedName name="deuda" localSheetId="3">#REF!</definedName>
    <definedName name="deuda">#REF!</definedName>
    <definedName name="DEUDA_FLOTANTE_1990_1998" localSheetId="2">#REF!</definedName>
    <definedName name="DEUDA_FLOTANTE_1990_1998" localSheetId="3">#REF!</definedName>
    <definedName name="DEUDA_FLOTANTE_1990_1998">#REF!</definedName>
    <definedName name="DIFERCOLUM00" localSheetId="2">#REF!</definedName>
    <definedName name="DIFERCOLUM00" localSheetId="3">#REF!</definedName>
    <definedName name="DIFERCOLUM00">#REF!</definedName>
    <definedName name="DIFERCOLUM01" localSheetId="2">#REF!</definedName>
    <definedName name="DIFERCOLUM01" localSheetId="3">#REF!</definedName>
    <definedName name="DIFERCOLUM01">#REF!</definedName>
    <definedName name="DIFERCOLUM02" localSheetId="2">#REF!</definedName>
    <definedName name="DIFERCOLUM02" localSheetId="3">#REF!</definedName>
    <definedName name="DIFERCOLUM02">#REF!</definedName>
    <definedName name="DIFERCOLUM99" localSheetId="2">#REF!</definedName>
    <definedName name="DIFERCOLUM99" localSheetId="3">#REF!</definedName>
    <definedName name="DIFERCOLUM99">#REF!</definedName>
    <definedName name="dos" localSheetId="2">#REF!</definedName>
    <definedName name="dos" localSheetId="3">#REF!</definedName>
    <definedName name="dos">#REF!</definedName>
    <definedName name="DPTOS" localSheetId="2">#REF!</definedName>
    <definedName name="DPTOS" localSheetId="3">#REF!</definedName>
    <definedName name="DPTOS">#REF!</definedName>
    <definedName name="ECOPETROLCRECIM" localSheetId="2">#REF!</definedName>
    <definedName name="ECOPETROLCRECIM" localSheetId="3">#REF!</definedName>
    <definedName name="ECOPETROLCRECIM">#REF!</definedName>
    <definedName name="ECOPETROLPESOS" localSheetId="2">#REF!</definedName>
    <definedName name="ECOPETROLPESOS" localSheetId="3">#REF!</definedName>
    <definedName name="ECOPETROLPESOS">#REF!</definedName>
    <definedName name="ECOPETROLPIB" localSheetId="2">#REF!</definedName>
    <definedName name="ECOPETROLPIB" localSheetId="3">#REF!</definedName>
    <definedName name="ECOPETROLPIB">#REF!</definedName>
    <definedName name="EDUCA_00" localSheetId="2">#REF!</definedName>
    <definedName name="EDUCA_00" localSheetId="3">#REF!</definedName>
    <definedName name="EDUCA_00">#REF!</definedName>
    <definedName name="EDUCA_01" localSheetId="2">#REF!</definedName>
    <definedName name="EDUCA_01" localSheetId="3">#REF!</definedName>
    <definedName name="EDUCA_01">#REF!</definedName>
    <definedName name="EDUCA_94" localSheetId="2">#REF!</definedName>
    <definedName name="EDUCA_94" localSheetId="3">#REF!</definedName>
    <definedName name="EDUCA_94">#REF!</definedName>
    <definedName name="EDUCA_95" localSheetId="2">#REF!</definedName>
    <definedName name="EDUCA_95" localSheetId="3">#REF!</definedName>
    <definedName name="EDUCA_95">#REF!</definedName>
    <definedName name="EDUCA_96" localSheetId="2">#REF!</definedName>
    <definedName name="EDUCA_96" localSheetId="3">#REF!</definedName>
    <definedName name="EDUCA_96">#REF!</definedName>
    <definedName name="EDUCA_97" localSheetId="2">#REF!</definedName>
    <definedName name="EDUCA_97" localSheetId="3">#REF!</definedName>
    <definedName name="EDUCA_97">#REF!</definedName>
    <definedName name="EDUCA_98" localSheetId="2">#REF!</definedName>
    <definedName name="EDUCA_98" localSheetId="3">#REF!</definedName>
    <definedName name="EDUCA_98">#REF!</definedName>
    <definedName name="EDUCA_99" localSheetId="2">#REF!</definedName>
    <definedName name="EDUCA_99" localSheetId="3">#REF!</definedName>
    <definedName name="EDUCA_99">#REF!</definedName>
    <definedName name="EGRAFICOS1" localSheetId="2">#REF!</definedName>
    <definedName name="EGRAFICOS1" localSheetId="3">#REF!</definedName>
    <definedName name="EGRAFICOS1">#REF!</definedName>
    <definedName name="EGRAFICOS2" localSheetId="2">#REF!</definedName>
    <definedName name="EGRAFICOS2" localSheetId="3">#REF!</definedName>
    <definedName name="EGRAFICOS2">#REF!</definedName>
    <definedName name="EGRAFICOS3" localSheetId="2">#REF!</definedName>
    <definedName name="EGRAFICOS3" localSheetId="3">#REF!</definedName>
    <definedName name="EGRAFICOS3">#REF!</definedName>
    <definedName name="ejcprp" localSheetId="2">'[12]GASTOS'!#REF!</definedName>
    <definedName name="ejcprp" localSheetId="3">'[12]GASTOS'!#REF!</definedName>
    <definedName name="ejcprp">'[12]GASTOS'!#REF!</definedName>
    <definedName name="eje" localSheetId="2">'[12]GASTOS'!#REF!</definedName>
    <definedName name="eje" localSheetId="3">'[12]GASTOS'!#REF!</definedName>
    <definedName name="eje">'[12]GASTOS'!#REF!</definedName>
    <definedName name="ELASTICIDAD_RECAUDO_IVA" localSheetId="2">#REF!</definedName>
    <definedName name="ELASTICIDAD_RECAUDO_IVA" localSheetId="3">#REF!</definedName>
    <definedName name="ELASTICIDAD_RECAUDO_IVA">#REF!</definedName>
    <definedName name="ELECTRICOCRECIM" localSheetId="2">#REF!</definedName>
    <definedName name="ELECTRICOCRECIM" localSheetId="3">#REF!</definedName>
    <definedName name="ELECTRICOCRECIM">#REF!</definedName>
    <definedName name="ELECTRICOPESOS" localSheetId="2">#REF!</definedName>
    <definedName name="ELECTRICOPESOS" localSheetId="3">#REF!</definedName>
    <definedName name="ELECTRICOPESOS">#REF!</definedName>
    <definedName name="ELECTRICOPIB" localSheetId="2">#REF!</definedName>
    <definedName name="ELECTRICOPIB" localSheetId="3">#REF!</definedName>
    <definedName name="ELECTRICOPIB">#REF!</definedName>
    <definedName name="emppln" localSheetId="2">#REF!</definedName>
    <definedName name="emppln" localSheetId="3">#REF!</definedName>
    <definedName name="emppln">#REF!</definedName>
    <definedName name="encima98" localSheetId="2">#REF!</definedName>
    <definedName name="encima98" localSheetId="3">#REF!</definedName>
    <definedName name="encima98">#REF!</definedName>
    <definedName name="ENEROP" localSheetId="2">#REF!</definedName>
    <definedName name="ENEROP" localSheetId="3">#REF!</definedName>
    <definedName name="ENEROP">#REF!</definedName>
    <definedName name="ENERORN" localSheetId="2">#REF!</definedName>
    <definedName name="ENERORN" localSheetId="3">#REF!</definedName>
    <definedName name="ENERORN">#REF!</definedName>
    <definedName name="ENERORP" localSheetId="2">#REF!</definedName>
    <definedName name="ENERORP" localSheetId="3">#REF!</definedName>
    <definedName name="ENERORP">#REF!</definedName>
    <definedName name="ESCENARIO__0" localSheetId="2">#REF!</definedName>
    <definedName name="ESCENARIO__0" localSheetId="3">#REF!</definedName>
    <definedName name="ESCENARIO__0">#REF!</definedName>
    <definedName name="ESCENARIO__1" localSheetId="2">#REF!</definedName>
    <definedName name="ESCENARIO__1" localSheetId="3">#REF!</definedName>
    <definedName name="ESCENARIO__1">#REF!</definedName>
    <definedName name="ESCENARIO_1__Ajustado" localSheetId="2">#REF!</definedName>
    <definedName name="ESCENARIO_1__Ajustado" localSheetId="3">#REF!</definedName>
    <definedName name="ESCENARIO_1__Ajustado">#REF!</definedName>
    <definedName name="ESCENARIO_2" localSheetId="2">#REF!</definedName>
    <definedName name="ESCENARIO_2" localSheetId="3">#REF!</definedName>
    <definedName name="ESCENARIO_2">#REF!</definedName>
    <definedName name="ESCENARIO_3" localSheetId="2">#REF!</definedName>
    <definedName name="ESCENARIO_3" localSheetId="3">#REF!</definedName>
    <definedName name="ESCENARIO_3">#REF!</definedName>
    <definedName name="ESCENARIO_NUEVO" localSheetId="2">#REF!</definedName>
    <definedName name="ESCENARIO_NUEVO" localSheetId="3">#REF!</definedName>
    <definedName name="ESCENARIO_NUEVO">#REF!</definedName>
    <definedName name="estimaciones" localSheetId="2">#REF!</definedName>
    <definedName name="estimaciones" localSheetId="3">#REF!</definedName>
    <definedName name="estimaciones">#REF!</definedName>
    <definedName name="FEBRERON" localSheetId="2">'[21]VIGN'!#REF!</definedName>
    <definedName name="FEBRERON" localSheetId="3">'[21]VIGN'!#REF!</definedName>
    <definedName name="FEBRERON">'[21]VIGN'!#REF!</definedName>
    <definedName name="FEBREROP" localSheetId="2">#REF!</definedName>
    <definedName name="FEBREROP" localSheetId="3">#REF!</definedName>
    <definedName name="FEBREROP">#REF!</definedName>
    <definedName name="FEBRERORN" localSheetId="2">#REF!</definedName>
    <definedName name="FEBRERORN" localSheetId="3">#REF!</definedName>
    <definedName name="FEBRERORN">#REF!</definedName>
    <definedName name="FEBRERORP" localSheetId="2">#REF!</definedName>
    <definedName name="FEBRERORP" localSheetId="3">#REF!</definedName>
    <definedName name="FEBRERORP">#REF!</definedName>
    <definedName name="ffff" localSheetId="0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localSheetId="2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localSheetId="3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 localSheetId="2">#REF!</definedName>
    <definedName name="FFPPT" localSheetId="3">#REF!</definedName>
    <definedName name="FFPPT">#REF!</definedName>
    <definedName name="FNCCRECIM" localSheetId="2">#REF!</definedName>
    <definedName name="FNCCRECIM" localSheetId="3">#REF!</definedName>
    <definedName name="FNCCRECIM">#REF!</definedName>
    <definedName name="FNCPESOS" localSheetId="2">#REF!</definedName>
    <definedName name="FNCPESOS" localSheetId="3">#REF!</definedName>
    <definedName name="FNCPESOS">#REF!</definedName>
    <definedName name="FNCPIB" localSheetId="2">#REF!</definedName>
    <definedName name="FNCPIB" localSheetId="3">#REF!</definedName>
    <definedName name="FNCPIB">#REF!</definedName>
    <definedName name="FONPET2000" localSheetId="2">#REF!</definedName>
    <definedName name="FONPET2000" localSheetId="3">#REF!</definedName>
    <definedName name="FONPET2000">#REF!</definedName>
    <definedName name="FONPET2001" localSheetId="2">#REF!</definedName>
    <definedName name="FONPET2001" localSheetId="3">#REF!</definedName>
    <definedName name="FONPET2001">#REF!</definedName>
    <definedName name="FONPET2002" localSheetId="2">#REF!</definedName>
    <definedName name="FONPET2002" localSheetId="3">#REF!</definedName>
    <definedName name="FONPET2002">#REF!</definedName>
    <definedName name="FONPET2003" localSheetId="2">#REF!</definedName>
    <definedName name="FONPET2003" localSheetId="3">#REF!</definedName>
    <definedName name="FONPET2003">#REF!</definedName>
    <definedName name="FONPET2004" localSheetId="2">#REF!</definedName>
    <definedName name="FONPET2004" localSheetId="3">#REF!</definedName>
    <definedName name="FONPET2004">#REF!</definedName>
    <definedName name="FONPET2005" localSheetId="2">#REF!</definedName>
    <definedName name="FONPET2005" localSheetId="3">#REF!</definedName>
    <definedName name="FONPET2005">#REF!</definedName>
    <definedName name="FONPETOTAL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localSheetId="2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 localSheetId="2">'[15]94-03 Mil Corr '!#REF!</definedName>
    <definedName name="FORZ_00" localSheetId="3">'[15]94-03 Mil Corr '!#REF!</definedName>
    <definedName name="FORZ_00">'[15]94-03 Mil Corr '!#REF!</definedName>
    <definedName name="FORZ_01_RESERVA" localSheetId="2">'[15]94-03 Mil Corr '!#REF!</definedName>
    <definedName name="FORZ_01_RESERVA" localSheetId="3">'[15]94-03 Mil Corr '!#REF!</definedName>
    <definedName name="FORZ_01_RESERVA">'[15]94-03 Mil Corr '!#REF!</definedName>
    <definedName name="FORZ_94" localSheetId="2">'[15]94-03 Mil Corr '!#REF!</definedName>
    <definedName name="FORZ_94" localSheetId="3">'[15]94-03 Mil Corr '!#REF!</definedName>
    <definedName name="FORZ_94">'[15]94-03 Mil Corr '!#REF!</definedName>
    <definedName name="FORZ_95" localSheetId="2">'[15]94-03 Mil Corr '!#REF!</definedName>
    <definedName name="FORZ_95" localSheetId="3">'[15]94-03 Mil Corr '!#REF!</definedName>
    <definedName name="FORZ_95">'[15]94-03 Mil Corr '!#REF!</definedName>
    <definedName name="FORZ_96" localSheetId="2">'[15]94-03 Mil Corr '!#REF!</definedName>
    <definedName name="FORZ_96" localSheetId="3">'[15]94-03 Mil Corr '!#REF!</definedName>
    <definedName name="FORZ_96">'[15]94-03 Mil Corr '!#REF!</definedName>
    <definedName name="FORZ_97" localSheetId="2">'[15]94-03 Mil Corr '!#REF!</definedName>
    <definedName name="FORZ_97" localSheetId="3">'[15]94-03 Mil Corr '!#REF!</definedName>
    <definedName name="FORZ_97">'[15]94-03 Mil Corr '!#REF!</definedName>
    <definedName name="FORZ_98" localSheetId="2">'[15]94-03 Mil Corr '!#REF!</definedName>
    <definedName name="FORZ_98" localSheetId="3">'[15]94-03 Mil Corr '!#REF!</definedName>
    <definedName name="FORZ_98">'[15]94-03 Mil Corr '!#REF!</definedName>
    <definedName name="FORZ_99" localSheetId="2">'[15]94-03 Mil Corr '!#REF!</definedName>
    <definedName name="FORZ_99" localSheetId="3">'[15]94-03 Mil Corr '!#REF!</definedName>
    <definedName name="FORZ_99">'[15]94-03 Mil Corr '!#REF!</definedName>
    <definedName name="FORZ_PG_02" localSheetId="2">'[15]94-03 Mil Corr '!#REF!</definedName>
    <definedName name="FORZ_PG_02" localSheetId="3">'[15]94-03 Mil Corr '!#REF!</definedName>
    <definedName name="FORZ_PG_02">'[15]94-03 Mil Corr '!#REF!</definedName>
    <definedName name="fsfsf" localSheetId="2">'[21]VIGN'!#REF!</definedName>
    <definedName name="fsfsf" localSheetId="3">'[21]VIGN'!#REF!</definedName>
    <definedName name="fsfsf">'[21]VIGN'!#REF!</definedName>
    <definedName name="fun" localSheetId="2">'[12]GASTOS'!#REF!</definedName>
    <definedName name="fun" localSheetId="3">'[12]GASTOS'!#REF!</definedName>
    <definedName name="fun">'[12]GASTOS'!#REF!</definedName>
    <definedName name="futnac" localSheetId="2">'[12]GASTOS'!#REF!</definedName>
    <definedName name="futnac" localSheetId="3">'[12]GASTOS'!#REF!</definedName>
    <definedName name="futnac">'[12]GASTOS'!#REF!</definedName>
    <definedName name="futprp" localSheetId="2">'[12]GASTOS'!#REF!</definedName>
    <definedName name="futprp" localSheetId="3">'[12]GASTOS'!#REF!</definedName>
    <definedName name="futprp">'[12]GASTOS'!#REF!</definedName>
    <definedName name="GASOLINA_REGULAR">'[22]MODELO DE GASOLINA'!$A$8:$P$25</definedName>
    <definedName name="gasrep" localSheetId="2">#REF!</definedName>
    <definedName name="gasrep" localSheetId="3">#REF!</definedName>
    <definedName name="gasrep">#REF!</definedName>
    <definedName name="Gastos_generales" localSheetId="2">#REF!</definedName>
    <definedName name="Gastos_generales" localSheetId="3">#REF!</definedName>
    <definedName name="Gastos_generales">#REF!</definedName>
    <definedName name="GOBIERNOCRECIM" localSheetId="2">#REF!</definedName>
    <definedName name="GOBIERNOCRECIM" localSheetId="3">#REF!</definedName>
    <definedName name="GOBIERNOCRECIM">#REF!</definedName>
    <definedName name="GOBIERNOPESOS" localSheetId="2">#REF!</definedName>
    <definedName name="GOBIERNOPESOS" localSheetId="3">#REF!</definedName>
    <definedName name="GOBIERNOPESOS">#REF!</definedName>
    <definedName name="GOBIERNOPIB" localSheetId="2">#REF!</definedName>
    <definedName name="GOBIERNOPIB" localSheetId="3">#REF!</definedName>
    <definedName name="GOBIERNOPIB">#REF!</definedName>
    <definedName name="GREFORMASRESUM1" localSheetId="2">#REF!</definedName>
    <definedName name="GREFORMASRESUM1" localSheetId="3">#REF!</definedName>
    <definedName name="GREFORMASRESUM1">#REF!</definedName>
    <definedName name="GREFORMASRESUM2" localSheetId="2">#REF!</definedName>
    <definedName name="GREFORMASRESUM2" localSheetId="3">#REF!</definedName>
    <definedName name="GREFORMASRESUM2">#REF!</definedName>
    <definedName name="GREFORMASRESUM3" localSheetId="2">#REF!</definedName>
    <definedName name="GREFORMASRESUM3" localSheetId="3">#REF!</definedName>
    <definedName name="GREFORMASRESUM3">#REF!</definedName>
    <definedName name="horext" localSheetId="2">#REF!</definedName>
    <definedName name="horext" localSheetId="3">#REF!</definedName>
    <definedName name="horext">#REF!</definedName>
    <definedName name="i" localSheetId="2">#REF!</definedName>
    <definedName name="i" localSheetId="3">#REF!</definedName>
    <definedName name="i">#REF!</definedName>
    <definedName name="IN00_" localSheetId="2">#REF!</definedName>
    <definedName name="IN00_" localSheetId="3">#REF!</definedName>
    <definedName name="IN00_">#REF!</definedName>
    <definedName name="IN93_" localSheetId="2">#REF!</definedName>
    <definedName name="IN93_" localSheetId="3">#REF!</definedName>
    <definedName name="IN93_">#REF!</definedName>
    <definedName name="IN94_" localSheetId="2">#REF!</definedName>
    <definedName name="IN94_" localSheetId="3">#REF!</definedName>
    <definedName name="IN94_">#REF!</definedName>
    <definedName name="IN95_" localSheetId="2">#REF!</definedName>
    <definedName name="IN95_" localSheetId="3">#REF!</definedName>
    <definedName name="IN95_">#REF!</definedName>
    <definedName name="IN96_" localSheetId="2">#REF!</definedName>
    <definedName name="IN96_" localSheetId="3">#REF!</definedName>
    <definedName name="IN96_">#REF!</definedName>
    <definedName name="IN97_" localSheetId="2">#REF!</definedName>
    <definedName name="IN97_" localSheetId="3">#REF!</definedName>
    <definedName name="IN97_">#REF!</definedName>
    <definedName name="IN98_" localSheetId="2">#REF!</definedName>
    <definedName name="IN98_" localSheetId="3">#REF!</definedName>
    <definedName name="IN98_">#REF!</definedName>
    <definedName name="IN99_" localSheetId="2">#REF!</definedName>
    <definedName name="IN99_" localSheetId="3">#REF!</definedName>
    <definedName name="IN99_">#REF!</definedName>
    <definedName name="INCGG00_" localSheetId="2">#REF!</definedName>
    <definedName name="INCGG00_" localSheetId="3">#REF!</definedName>
    <definedName name="INCGG00_">#REF!</definedName>
    <definedName name="INCGG93_" localSheetId="2">#REF!</definedName>
    <definedName name="INCGG93_" localSheetId="3">#REF!</definedName>
    <definedName name="INCGG93_">#REF!</definedName>
    <definedName name="INCGG94_" localSheetId="2">#REF!</definedName>
    <definedName name="INCGG94_" localSheetId="3">#REF!</definedName>
    <definedName name="INCGG94_">#REF!</definedName>
    <definedName name="INCGG95_" localSheetId="2">#REF!</definedName>
    <definedName name="INCGG95_" localSheetId="3">#REF!</definedName>
    <definedName name="INCGG95_">#REF!</definedName>
    <definedName name="INCGG96_" localSheetId="2">#REF!</definedName>
    <definedName name="INCGG96_" localSheetId="3">#REF!</definedName>
    <definedName name="INCGG96_">#REF!</definedName>
    <definedName name="INCGG97_" localSheetId="2">#REF!</definedName>
    <definedName name="INCGG97_" localSheetId="3">#REF!</definedName>
    <definedName name="INCGG97_">#REF!</definedName>
    <definedName name="INCGG98_" localSheetId="2">#REF!</definedName>
    <definedName name="INCGG98_" localSheetId="3">#REF!</definedName>
    <definedName name="INCGG98_">#REF!</definedName>
    <definedName name="INCGG99_" localSheetId="2">#REF!</definedName>
    <definedName name="INCGG99_" localSheetId="3">#REF!</definedName>
    <definedName name="INCGG99_">#REF!</definedName>
    <definedName name="INCSP00_" localSheetId="2">#REF!</definedName>
    <definedName name="INCSP00_" localSheetId="3">#REF!</definedName>
    <definedName name="INCSP00_">#REF!</definedName>
    <definedName name="INCSP93_" localSheetId="2">#REF!</definedName>
    <definedName name="INCSP93_" localSheetId="3">#REF!</definedName>
    <definedName name="INCSP93_">#REF!</definedName>
    <definedName name="INCSP94_" localSheetId="2">#REF!</definedName>
    <definedName name="INCSP94_" localSheetId="3">#REF!</definedName>
    <definedName name="INCSP94_">#REF!</definedName>
    <definedName name="INCSP95_" localSheetId="2">#REF!</definedName>
    <definedName name="INCSP95_" localSheetId="3">#REF!</definedName>
    <definedName name="INCSP95_">#REF!</definedName>
    <definedName name="INCSP96_" localSheetId="2">#REF!</definedName>
    <definedName name="INCSP96_" localSheetId="3">#REF!</definedName>
    <definedName name="INCSP96_">#REF!</definedName>
    <definedName name="INCSP97_" localSheetId="2">#REF!</definedName>
    <definedName name="INCSP97_" localSheetId="3">#REF!</definedName>
    <definedName name="INCSP97_">#REF!</definedName>
    <definedName name="INCSP98_" localSheetId="2">#REF!</definedName>
    <definedName name="INCSP98_" localSheetId="3">#REF!</definedName>
    <definedName name="INCSP98_">#REF!</definedName>
    <definedName name="INCSP99_" localSheetId="2">#REF!</definedName>
    <definedName name="INCSP99_" localSheetId="3">#REF!</definedName>
    <definedName name="INCSP99_">#REF!</definedName>
    <definedName name="INCTRAN00_" localSheetId="2">#REF!</definedName>
    <definedName name="INCTRAN00_" localSheetId="3">#REF!</definedName>
    <definedName name="INCTRAN00_">#REF!</definedName>
    <definedName name="INCTRAN93_" localSheetId="2">#REF!</definedName>
    <definedName name="INCTRAN93_" localSheetId="3">#REF!</definedName>
    <definedName name="INCTRAN93_">#REF!</definedName>
    <definedName name="INCTRAN94_" localSheetId="2">#REF!</definedName>
    <definedName name="INCTRAN94_" localSheetId="3">#REF!</definedName>
    <definedName name="INCTRAN94_">#REF!</definedName>
    <definedName name="INCTRAN95_" localSheetId="2">#REF!</definedName>
    <definedName name="INCTRAN95_" localSheetId="3">#REF!</definedName>
    <definedName name="INCTRAN95_">#REF!</definedName>
    <definedName name="INCTRAN96_" localSheetId="2">#REF!</definedName>
    <definedName name="INCTRAN96_" localSheetId="3">#REF!</definedName>
    <definedName name="INCTRAN96_">#REF!</definedName>
    <definedName name="INCTRAN97_" localSheetId="2">#REF!</definedName>
    <definedName name="INCTRAN97_" localSheetId="3">#REF!</definedName>
    <definedName name="INCTRAN97_">#REF!</definedName>
    <definedName name="INCTRAN98_" localSheetId="2">#REF!</definedName>
    <definedName name="INCTRAN98_" localSheetId="3">#REF!</definedName>
    <definedName name="INCTRAN98_">#REF!</definedName>
    <definedName name="INCTRAN99_" localSheetId="2">#REF!</definedName>
    <definedName name="INCTRAN99_" localSheetId="3">#REF!</definedName>
    <definedName name="INCTRAN99_">#REF!</definedName>
    <definedName name="ingapr" localSheetId="2">#REF!</definedName>
    <definedName name="ingapr" localSheetId="3">#REF!</definedName>
    <definedName name="ingapr">#REF!</definedName>
    <definedName name="ingbas" localSheetId="2">#REF!</definedName>
    <definedName name="ingbas" localSheetId="3">#REF!</definedName>
    <definedName name="ingbas">#REF!</definedName>
    <definedName name="ingest" localSheetId="2">#REF!</definedName>
    <definedName name="ingest" localSheetId="3">#REF!</definedName>
    <definedName name="ingest">#REF!</definedName>
    <definedName name="ingprg" localSheetId="2">#REF!</definedName>
    <definedName name="ingprg" localSheetId="3">#REF!</definedName>
    <definedName name="ingprg">#REF!</definedName>
    <definedName name="ingresos" localSheetId="2">#REF!</definedName>
    <definedName name="ingresos" localSheetId="3">#REF!</definedName>
    <definedName name="ingresos">#REF!</definedName>
    <definedName name="INGRESOS_DE_LA_NACION__1996_REAL__1997_ESTIMACION_Y_1998_PROYECCION" localSheetId="2">#REF!</definedName>
    <definedName name="INGRESOS_DE_LA_NACION__1996_REAL__1997_ESTIMACION_Y_1998_PROYECCION" localSheetId="3">#REF!</definedName>
    <definedName name="INGRESOS_DE_LA_NACION__1996_REAL__1997_ESTIMACION_Y_1998_PROYECCION">#REF!</definedName>
    <definedName name="ingresos97" localSheetId="2">#REF!</definedName>
    <definedName name="ingresos97" localSheetId="3">#REF!</definedName>
    <definedName name="ingresos97">#REF!</definedName>
    <definedName name="ingsol" localSheetId="2">#REF!</definedName>
    <definedName name="ingsol" localSheetId="3">#REF!</definedName>
    <definedName name="ingsol">#REF!</definedName>
    <definedName name="INTYCOM00_">'[13]SUPUESTOS'!$O$70</definedName>
    <definedName name="INTYCOM94_">'[13]SUPUESTOS'!$I$70</definedName>
    <definedName name="INTYCOM95_">'[13]SUPUESTOS'!$J$70</definedName>
    <definedName name="INTYCOM96_">'[13]SUPUESTOS'!$K$70</definedName>
    <definedName name="INTYCOM97_">'[13]SUPUESTOS'!$L$70</definedName>
    <definedName name="INTYCOM98_">'[13]SUPUESTOS'!$M$70</definedName>
    <definedName name="INTYCOM99_">'[13]SUPUESTOS'!$N$70</definedName>
    <definedName name="KBALANCEVSFMI" localSheetId="2">#REF!</definedName>
    <definedName name="KBALANCEVSFMI" localSheetId="3">#REF!</definedName>
    <definedName name="KBALANCEVSFMI">#REF!</definedName>
    <definedName name="kkkk" localSheetId="2">'[23]CUADRO No 4'!#REF!</definedName>
    <definedName name="kkkk" localSheetId="3">'[23]CUADRO No 4'!#REF!</definedName>
    <definedName name="kkkk">'[23]CUADRO No 4'!#REF!</definedName>
    <definedName name="LIBRE_00" localSheetId="2">#REF!</definedName>
    <definedName name="LIBRE_00" localSheetId="3">#REF!</definedName>
    <definedName name="LIBRE_00">#REF!</definedName>
    <definedName name="LIBRE_01_RESERVA" localSheetId="2">#REF!</definedName>
    <definedName name="LIBRE_01_RESERVA" localSheetId="3">#REF!</definedName>
    <definedName name="LIBRE_01_RESERVA">#REF!</definedName>
    <definedName name="LIBRE_02" localSheetId="2">#REF!</definedName>
    <definedName name="LIBRE_02" localSheetId="3">#REF!</definedName>
    <definedName name="LIBRE_02">#REF!</definedName>
    <definedName name="LIBRE_94" localSheetId="2">#REF!</definedName>
    <definedName name="LIBRE_94" localSheetId="3">#REF!</definedName>
    <definedName name="LIBRE_94">#REF!</definedName>
    <definedName name="LIBRE_95" localSheetId="2">#REF!</definedName>
    <definedName name="LIBRE_95" localSheetId="3">#REF!</definedName>
    <definedName name="LIBRE_95">#REF!</definedName>
    <definedName name="LIBRE_96" localSheetId="2">#REF!</definedName>
    <definedName name="LIBRE_96" localSheetId="3">#REF!</definedName>
    <definedName name="LIBRE_96">#REF!</definedName>
    <definedName name="LIBRE_97" localSheetId="2">#REF!</definedName>
    <definedName name="LIBRE_97" localSheetId="3">#REF!</definedName>
    <definedName name="LIBRE_97">#REF!</definedName>
    <definedName name="LIBRE_98" localSheetId="2">#REF!</definedName>
    <definedName name="LIBRE_98" localSheetId="3">#REF!</definedName>
    <definedName name="LIBRE_98">#REF!</definedName>
    <definedName name="LIBRE_99" localSheetId="2">#REF!</definedName>
    <definedName name="LIBRE_99" localSheetId="3">#REF!</definedName>
    <definedName name="LIBRE_99">#REF!</definedName>
    <definedName name="liqui" localSheetId="2">#REF!</definedName>
    <definedName name="liqui" localSheetId="3">#REF!</definedName>
    <definedName name="liqui">#REF!</definedName>
    <definedName name="liquidacion97" localSheetId="2">'[24]LIQUI-TRANSF'!#REF!</definedName>
    <definedName name="liquidacion97" localSheetId="3">'[24]LIQUI-TRANSF'!#REF!</definedName>
    <definedName name="liquidacion97">'[24]LIQUI-TRANSF'!#REF!</definedName>
    <definedName name="LPORTADASECTOR" localSheetId="2">#REF!</definedName>
    <definedName name="LPORTADASECTOR" localSheetId="3">#REF!</definedName>
    <definedName name="LPORTADASECTOR">#REF!</definedName>
    <definedName name="M">'[25]Datos'!$F$34</definedName>
    <definedName name="MACRO" localSheetId="2">#REF!</definedName>
    <definedName name="MACRO" localSheetId="3">#REF!</definedName>
    <definedName name="MACRO">#REF!</definedName>
    <definedName name="MARZON" localSheetId="2">'[21]VIGN'!#REF!</definedName>
    <definedName name="MARZON" localSheetId="3">'[21]VIGN'!#REF!</definedName>
    <definedName name="MARZON">'[21]VIGN'!#REF!</definedName>
    <definedName name="MARZOP" localSheetId="2">#REF!</definedName>
    <definedName name="MARZOP" localSheetId="3">#REF!</definedName>
    <definedName name="MARZOP">#REF!</definedName>
    <definedName name="MARZORN" localSheetId="2">#REF!</definedName>
    <definedName name="MARZORN" localSheetId="3">#REF!</definedName>
    <definedName name="MARZORN">#REF!</definedName>
    <definedName name="MARZORP" localSheetId="2">#REF!</definedName>
    <definedName name="MARZORP" localSheetId="3">#REF!</definedName>
    <definedName name="MARZORP">#REF!</definedName>
    <definedName name="METROCRECIM" localSheetId="2">#REF!</definedName>
    <definedName name="METROCRECIM" localSheetId="3">#REF!</definedName>
    <definedName name="METROCRECIM">#REF!</definedName>
    <definedName name="METROPESOS" localSheetId="2">#REF!</definedName>
    <definedName name="METROPESOS" localSheetId="3">#REF!</definedName>
    <definedName name="METROPESOS">#REF!</definedName>
    <definedName name="METROPIB" localSheetId="2">#REF!</definedName>
    <definedName name="METROPIB" localSheetId="3">#REF!</definedName>
    <definedName name="METROPIB">#REF!</definedName>
    <definedName name="MINISTRO" localSheetId="2">'[26]CUA1-3'!#REF!</definedName>
    <definedName name="MINISTRO" localSheetId="3">'[26]CUA1-3'!#REF!</definedName>
    <definedName name="MINISTRO">'[26]CUA1-3'!#REF!</definedName>
    <definedName name="MUNICIPIO" localSheetId="2">#REF!</definedName>
    <definedName name="MUNICIPIO" localSheetId="3">#REF!</definedName>
    <definedName name="MUNICIPIO">#REF!</definedName>
    <definedName name="NACION" localSheetId="2">#REF!</definedName>
    <definedName name="NACION" localSheetId="3">#REF!</definedName>
    <definedName name="NACION">#REF!</definedName>
    <definedName name="nivel" localSheetId="2">#REF!</definedName>
    <definedName name="nivel" localSheetId="3">#REF!</definedName>
    <definedName name="nivel">#REF!</definedName>
    <definedName name="NOINCLUIDCRECIM" localSheetId="2">#REF!</definedName>
    <definedName name="NOINCLUIDCRECIM" localSheetId="3">#REF!</definedName>
    <definedName name="NOINCLUIDCRECIM">#REF!</definedName>
    <definedName name="NOINCLUIPESOS" localSheetId="2">#REF!</definedName>
    <definedName name="NOINCLUIPESOS" localSheetId="3">#REF!</definedName>
    <definedName name="NOINCLUIPESOS">#REF!</definedName>
    <definedName name="nomniv" localSheetId="2">#REF!</definedName>
    <definedName name="nomniv" localSheetId="3">#REF!</definedName>
    <definedName name="nomniv">#REF!</definedName>
    <definedName name="NOVDEUDAFLOTANTE" localSheetId="2">#REF!</definedName>
    <definedName name="NOVDEUDAFLOTANTE" localSheetId="3">#REF!</definedName>
    <definedName name="NOVDEUDAFLOTANTE">#REF!</definedName>
    <definedName name="NOVEVOLREZAGO" localSheetId="2">#REF!</definedName>
    <definedName name="NOVEVOLREZAGO" localSheetId="3">#REF!</definedName>
    <definedName name="NOVEVOLREZAGO">#REF!</definedName>
    <definedName name="OE97B" localSheetId="2">#REF!</definedName>
    <definedName name="OE97B" localSheetId="3">#REF!</definedName>
    <definedName name="OE97B">#REF!</definedName>
    <definedName name="OEPROY97" localSheetId="2">#REF!</definedName>
    <definedName name="OEPROY97" localSheetId="3">#REF!</definedName>
    <definedName name="OEPROY97">#REF!</definedName>
    <definedName name="opetesore00" localSheetId="2">#REF!</definedName>
    <definedName name="opetesore00" localSheetId="3">#REF!</definedName>
    <definedName name="opetesore00">#REF!</definedName>
    <definedName name="opetesore98" localSheetId="2">#REF!</definedName>
    <definedName name="opetesore98" localSheetId="3">#REF!</definedName>
    <definedName name="opetesore98">#REF!</definedName>
    <definedName name="opetesore99" localSheetId="2">#REF!</definedName>
    <definedName name="opetesore99" localSheetId="3">#REF!</definedName>
    <definedName name="opetesore99">#REF!</definedName>
    <definedName name="P">'[20]Pesos ingresos'!$C$2:$U$111</definedName>
    <definedName name="PAGOPROM00_" localSheetId="2">#REF!</definedName>
    <definedName name="PAGOPROM00_" localSheetId="3">#REF!</definedName>
    <definedName name="PAGOPROM00_">#REF!</definedName>
    <definedName name="PAGOPROM93_" localSheetId="2">#REF!</definedName>
    <definedName name="PAGOPROM93_" localSheetId="3">#REF!</definedName>
    <definedName name="PAGOPROM93_">#REF!</definedName>
    <definedName name="PAGOPROM94_" localSheetId="2">#REF!</definedName>
    <definedName name="PAGOPROM94_" localSheetId="3">#REF!</definedName>
    <definedName name="PAGOPROM94_">#REF!</definedName>
    <definedName name="PAGOPROM95_" localSheetId="2">#REF!</definedName>
    <definedName name="PAGOPROM95_" localSheetId="3">#REF!</definedName>
    <definedName name="PAGOPROM95_">#REF!</definedName>
    <definedName name="PAGOPROM96_" localSheetId="2">#REF!</definedName>
    <definedName name="PAGOPROM96_" localSheetId="3">#REF!</definedName>
    <definedName name="PAGOPROM96_">#REF!</definedName>
    <definedName name="PAGOPROM97_" localSheetId="2">#REF!</definedName>
    <definedName name="PAGOPROM97_" localSheetId="3">#REF!</definedName>
    <definedName name="PAGOPROM97_">#REF!</definedName>
    <definedName name="PAGOPROM98_" localSheetId="2">#REF!</definedName>
    <definedName name="PAGOPROM98_" localSheetId="3">#REF!</definedName>
    <definedName name="PAGOPROM98_">#REF!</definedName>
    <definedName name="PAGOPROM99_" localSheetId="2">#REF!</definedName>
    <definedName name="PAGOPROM99_" localSheetId="3">#REF!</definedName>
    <definedName name="PAGOPROM99_">#REF!</definedName>
    <definedName name="PARTICIPACIONES_1997___2000" localSheetId="2">'[26]CUA1-3'!#REF!</definedName>
    <definedName name="PARTICIPACIONES_1997___2000" localSheetId="3">'[26]CUA1-3'!#REF!</definedName>
    <definedName name="PARTICIPACIONES_1997___2000">'[26]CUA1-3'!#REF!</definedName>
    <definedName name="PARTMUN00_">'[13]SUPUESTOS'!$O$6</definedName>
    <definedName name="PARTMUN93_">'[13]SUPUESTOS'!$H$6</definedName>
    <definedName name="PARTMUN94_">'[13]SUPUESTOS'!$I$6</definedName>
    <definedName name="PARTMUN95_">'[13]SUPUESTOS'!$J$6</definedName>
    <definedName name="PARTMUN96_">'[13]SUPUESTOS'!$K$6</definedName>
    <definedName name="PARTMUN97_">'[13]SUPUESTOS'!$L$6</definedName>
    <definedName name="PARTMUN98_">'[13]SUPUESTOS'!$M$6</definedName>
    <definedName name="PARTMUN99_">'[13]SUPUESTOS'!$N$6</definedName>
    <definedName name="Pcpta_00" localSheetId="2">'[27]Pob'!#REF!</definedName>
    <definedName name="Pcpta_00" localSheetId="3">'[27]Pob'!#REF!</definedName>
    <definedName name="Pcpta_00">'[27]Pob'!#REF!</definedName>
    <definedName name="Pcpta_01" localSheetId="2">'[27]Pob'!#REF!</definedName>
    <definedName name="Pcpta_01" localSheetId="3">'[27]Pob'!#REF!</definedName>
    <definedName name="Pcpta_01">'[27]Pob'!#REF!</definedName>
    <definedName name="Pcpta_02" localSheetId="2">'[27]Pob'!#REF!</definedName>
    <definedName name="Pcpta_02" localSheetId="3">'[27]Pob'!#REF!</definedName>
    <definedName name="Pcpta_02">'[27]Pob'!#REF!</definedName>
    <definedName name="Pcpta_99" localSheetId="2">'[27]Pob'!#REF!</definedName>
    <definedName name="Pcpta_99" localSheetId="3">'[27]Pob'!#REF!</definedName>
    <definedName name="Pcpta_99">'[27]Pob'!#REF!</definedName>
    <definedName name="PERNOTEC00_" localSheetId="2">#REF!</definedName>
    <definedName name="PERNOTEC00_" localSheetId="3">#REF!</definedName>
    <definedName name="PERNOTEC00_">#REF!</definedName>
    <definedName name="PERNOTEC93_" localSheetId="2">#REF!</definedName>
    <definedName name="PERNOTEC93_" localSheetId="3">#REF!</definedName>
    <definedName name="PERNOTEC93_">#REF!</definedName>
    <definedName name="PERNOTEC94_" localSheetId="2">#REF!</definedName>
    <definedName name="PERNOTEC94_" localSheetId="3">#REF!</definedName>
    <definedName name="PERNOTEC94_">#REF!</definedName>
    <definedName name="PERNOTEC95_" localSheetId="2">#REF!</definedName>
    <definedName name="PERNOTEC95_" localSheetId="3">#REF!</definedName>
    <definedName name="PERNOTEC95_">#REF!</definedName>
    <definedName name="PERNOTEC96_" localSheetId="2">#REF!</definedName>
    <definedName name="PERNOTEC96_" localSheetId="3">#REF!</definedName>
    <definedName name="PERNOTEC96_">#REF!</definedName>
    <definedName name="PERNOTEC97_" localSheetId="2">#REF!</definedName>
    <definedName name="PERNOTEC97_" localSheetId="3">#REF!</definedName>
    <definedName name="PERNOTEC97_">#REF!</definedName>
    <definedName name="PERNOTEC98_" localSheetId="2">#REF!</definedName>
    <definedName name="PERNOTEC98_" localSheetId="3">#REF!</definedName>
    <definedName name="PERNOTEC98_">#REF!</definedName>
    <definedName name="PERNOTEC99_" localSheetId="2">#REF!</definedName>
    <definedName name="PERNOTEC99_" localSheetId="3">#REF!</definedName>
    <definedName name="PERNOTEC99_">#REF!</definedName>
    <definedName name="PEROTRA00_" localSheetId="2">#REF!</definedName>
    <definedName name="PEROTRA00_" localSheetId="3">#REF!</definedName>
    <definedName name="PEROTRA00_">#REF!</definedName>
    <definedName name="PEROTRA93_" localSheetId="2">#REF!</definedName>
    <definedName name="PEROTRA93_" localSheetId="3">#REF!</definedName>
    <definedName name="PEROTRA93_">#REF!</definedName>
    <definedName name="PEROTRA94_" localSheetId="2">#REF!</definedName>
    <definedName name="PEROTRA94_" localSheetId="3">#REF!</definedName>
    <definedName name="PEROTRA94_">#REF!</definedName>
    <definedName name="PEROTRA95_" localSheetId="2">#REF!</definedName>
    <definedName name="PEROTRA95_" localSheetId="3">#REF!</definedName>
    <definedName name="PEROTRA95_">#REF!</definedName>
    <definedName name="PEROTRA96_" localSheetId="2">#REF!</definedName>
    <definedName name="PEROTRA96_" localSheetId="3">#REF!</definedName>
    <definedName name="PEROTRA96_">#REF!</definedName>
    <definedName name="PEROTRA97_" localSheetId="2">#REF!</definedName>
    <definedName name="PEROTRA97_" localSheetId="3">#REF!</definedName>
    <definedName name="PEROTRA97_">#REF!</definedName>
    <definedName name="PEROTRA98_" localSheetId="2">#REF!</definedName>
    <definedName name="PEROTRA98_" localSheetId="3">#REF!</definedName>
    <definedName name="PEROTRA98_">#REF!</definedName>
    <definedName name="PEROTRA99_" localSheetId="2">#REF!</definedName>
    <definedName name="PEROTRA99_" localSheetId="3">#REF!</definedName>
    <definedName name="PEROTRA99_">#REF!</definedName>
    <definedName name="PERTRANS00_" localSheetId="2">#REF!</definedName>
    <definedName name="PERTRANS00_" localSheetId="3">#REF!</definedName>
    <definedName name="PERTRANS00_">#REF!</definedName>
    <definedName name="PERTRANS93_" localSheetId="2">#REF!</definedName>
    <definedName name="PERTRANS93_" localSheetId="3">#REF!</definedName>
    <definedName name="PERTRANS93_">#REF!</definedName>
    <definedName name="PERTRANS94_" localSheetId="2">#REF!</definedName>
    <definedName name="PERTRANS94_" localSheetId="3">#REF!</definedName>
    <definedName name="PERTRANS94_">#REF!</definedName>
    <definedName name="PERTRANS95_" localSheetId="2">#REF!</definedName>
    <definedName name="PERTRANS95_" localSheetId="3">#REF!</definedName>
    <definedName name="PERTRANS95_">#REF!</definedName>
    <definedName name="PERTRANS96_" localSheetId="2">#REF!</definedName>
    <definedName name="PERTRANS96_" localSheetId="3">#REF!</definedName>
    <definedName name="PERTRANS96_">#REF!</definedName>
    <definedName name="PERTRANS97_" localSheetId="2">#REF!</definedName>
    <definedName name="PERTRANS97_" localSheetId="3">#REF!</definedName>
    <definedName name="PERTRANS97_">#REF!</definedName>
    <definedName name="PERTRANS98_" localSheetId="2">#REF!</definedName>
    <definedName name="PERTRANS98_" localSheetId="3">#REF!</definedName>
    <definedName name="PERTRANS98_">#REF!</definedName>
    <definedName name="PERTRANS99_" localSheetId="2">#REF!</definedName>
    <definedName name="PERTRANS99_" localSheetId="3">#REF!</definedName>
    <definedName name="PERTRANS99_">#REF!</definedName>
    <definedName name="PIB" localSheetId="2">#REF!</definedName>
    <definedName name="PIB" localSheetId="3">#REF!</definedName>
    <definedName name="PIB">#REF!</definedName>
    <definedName name="PIB00">'[6]SUPUESTOS'!$O$47</definedName>
    <definedName name="PIB00_">'[13]SUPUESTOS'!$O$19</definedName>
    <definedName name="PIB93_">'[13]SUPUESTOS'!$H$19</definedName>
    <definedName name="PIB94_">'[13]SUPUESTOS'!$I$19</definedName>
    <definedName name="PIB95_">'[13]SUPUESTOS'!$J$19</definedName>
    <definedName name="PIB96_">'[13]SUPUESTOS'!$K$19</definedName>
    <definedName name="PIB97_">'[13]SUPUESTOS'!$L$19</definedName>
    <definedName name="PIB98_">'[13]SUPUESTOS'!$M$19</definedName>
    <definedName name="PIB99_">'[13]SUPUESTOS'!$N$19</definedName>
    <definedName name="PICN_00_REAF_98" localSheetId="2">#REF!</definedName>
    <definedName name="PICN_00_REAF_98" localSheetId="3">#REF!</definedName>
    <definedName name="PICN_00_REAF_98">#REF!</definedName>
    <definedName name="PICN_01_RESERVA" localSheetId="2">#REF!</definedName>
    <definedName name="PICN_01_RESERVA" localSheetId="3">#REF!</definedName>
    <definedName name="PICN_01_RESERVA">#REF!</definedName>
    <definedName name="PICN_94" localSheetId="2">#REF!</definedName>
    <definedName name="PICN_94" localSheetId="3">#REF!</definedName>
    <definedName name="PICN_94">#REF!</definedName>
    <definedName name="PICN_95" localSheetId="2">#REF!</definedName>
    <definedName name="PICN_95" localSheetId="3">#REF!</definedName>
    <definedName name="PICN_95">#REF!</definedName>
    <definedName name="PICN_96" localSheetId="2">#REF!</definedName>
    <definedName name="PICN_96" localSheetId="3">#REF!</definedName>
    <definedName name="PICN_96">#REF!</definedName>
    <definedName name="PICN_97" localSheetId="2">#REF!</definedName>
    <definedName name="PICN_97" localSheetId="3">#REF!</definedName>
    <definedName name="PICN_97">#REF!</definedName>
    <definedName name="PICN_98" localSheetId="2">#REF!</definedName>
    <definedName name="PICN_98" localSheetId="3">#REF!</definedName>
    <definedName name="PICN_98">#REF!</definedName>
    <definedName name="PICN_99_REF_97" localSheetId="2">#REF!</definedName>
    <definedName name="PICN_99_REF_97" localSheetId="3">#REF!</definedName>
    <definedName name="PICN_99_REF_97">#REF!</definedName>
    <definedName name="PORC_LIBRE_00" localSheetId="2">'[15]94-03 Mil Corr '!#REF!</definedName>
    <definedName name="PORC_LIBRE_00" localSheetId="3">'[15]94-03 Mil Corr '!#REF!</definedName>
    <definedName name="PORC_LIBRE_00">'[15]94-03 Mil Corr '!#REF!</definedName>
    <definedName name="PORC_LIBRE_01" localSheetId="2">'[15]94-03 Mil Corr '!#REF!</definedName>
    <definedName name="PORC_LIBRE_01" localSheetId="3">'[15]94-03 Mil Corr '!#REF!</definedName>
    <definedName name="PORC_LIBRE_01">'[15]94-03 Mil Corr '!#REF!</definedName>
    <definedName name="PORC_LIBRE_02" localSheetId="2">'[15]94-03 Mil Corr '!#REF!</definedName>
    <definedName name="PORC_LIBRE_02" localSheetId="3">'[15]94-03 Mil Corr '!#REF!</definedName>
    <definedName name="PORC_LIBRE_02">'[15]94-03 Mil Corr '!#REF!</definedName>
    <definedName name="PORC_LIBRE_94" localSheetId="2">'[15]94-03 Mil Corr '!#REF!</definedName>
    <definedName name="PORC_LIBRE_94" localSheetId="3">'[15]94-03 Mil Corr '!#REF!</definedName>
    <definedName name="PORC_LIBRE_94">'[15]94-03 Mil Corr '!#REF!</definedName>
    <definedName name="PORC_LIBRE_95" localSheetId="2">'[15]94-03 Mil Corr '!#REF!</definedName>
    <definedName name="PORC_LIBRE_95" localSheetId="3">'[15]94-03 Mil Corr '!#REF!</definedName>
    <definedName name="PORC_LIBRE_95">'[15]94-03 Mil Corr '!#REF!</definedName>
    <definedName name="PORC_LIBRE_96" localSheetId="2">'[15]94-03 Mil Corr '!#REF!</definedName>
    <definedName name="PORC_LIBRE_96" localSheetId="3">'[15]94-03 Mil Corr '!#REF!</definedName>
    <definedName name="PORC_LIBRE_96">'[15]94-03 Mil Corr '!#REF!</definedName>
    <definedName name="PORC_LIBRE_97" localSheetId="2">'[15]94-03 Mil Corr '!#REF!</definedName>
    <definedName name="PORC_LIBRE_97" localSheetId="3">'[15]94-03 Mil Corr '!#REF!</definedName>
    <definedName name="PORC_LIBRE_97">'[15]94-03 Mil Corr '!#REF!</definedName>
    <definedName name="PORC_LIBRE_98" localSheetId="2">'[15]94-03 Mil Corr '!#REF!</definedName>
    <definedName name="PORC_LIBRE_98" localSheetId="3">'[15]94-03 Mil Corr '!#REF!</definedName>
    <definedName name="PORC_LIBRE_98">'[15]94-03 Mil Corr '!#REF!</definedName>
    <definedName name="PORC_LIBRE_99" localSheetId="2">'[15]94-03 Mil Corr '!#REF!</definedName>
    <definedName name="PORC_LIBRE_99" localSheetId="3">'[15]94-03 Mil Corr '!#REF!</definedName>
    <definedName name="PORC_LIBRE_99">'[15]94-03 Mil Corr '!#REF!</definedName>
    <definedName name="PPTO97" localSheetId="2">#REF!</definedName>
    <definedName name="PPTO97" localSheetId="3">#REF!</definedName>
    <definedName name="PPTO97">#REF!</definedName>
    <definedName name="PRESUPUESTO__1998" localSheetId="2">#REF!</definedName>
    <definedName name="PRESUPUESTO__1998" localSheetId="3">#REF!</definedName>
    <definedName name="PRESUPUESTO__1998">#REF!</definedName>
    <definedName name="prgnac" localSheetId="2">'[12]GASTOS'!#REF!</definedName>
    <definedName name="prgnac" localSheetId="3">'[12]GASTOS'!#REF!</definedName>
    <definedName name="prgnac">'[12]GASTOS'!#REF!</definedName>
    <definedName name="prgprp" localSheetId="2">'[12]GASTOS'!#REF!</definedName>
    <definedName name="prgprp" localSheetId="3">'[12]GASTOS'!#REF!</definedName>
    <definedName name="prgprp">'[12]GASTOS'!#REF!</definedName>
    <definedName name="primant" localSheetId="2">#REF!</definedName>
    <definedName name="primant" localSheetId="3">#REF!</definedName>
    <definedName name="primant">#REF!</definedName>
    <definedName name="primnav" localSheetId="2">#REF!</definedName>
    <definedName name="primnav" localSheetId="3">#REF!</definedName>
    <definedName name="primnav">#REF!</definedName>
    <definedName name="primser" localSheetId="2">#REF!</definedName>
    <definedName name="primser" localSheetId="3">#REF!</definedName>
    <definedName name="primser">#REF!</definedName>
    <definedName name="primtec" localSheetId="2">#REF!</definedName>
    <definedName name="primtec" localSheetId="3">#REF!</definedName>
    <definedName name="primtec">#REF!</definedName>
    <definedName name="primvac" localSheetId="2">#REF!</definedName>
    <definedName name="primvac" localSheetId="3">#REF!</definedName>
    <definedName name="primvac">#REF!</definedName>
    <definedName name="PROPIOS" localSheetId="2">#REF!</definedName>
    <definedName name="PROPIOS" localSheetId="3">#REF!</definedName>
    <definedName name="PROPIOS">#REF!</definedName>
    <definedName name="prynac" localSheetId="2">'[12]GASTOS'!#REF!</definedName>
    <definedName name="prynac" localSheetId="3">'[12]GASTOS'!#REF!</definedName>
    <definedName name="prynac">'[12]GASTOS'!#REF!</definedName>
    <definedName name="pryprp" localSheetId="2">'[12]GASTOS'!#REF!</definedName>
    <definedName name="pryprp" localSheetId="3">'[12]GASTOS'!#REF!</definedName>
    <definedName name="pryprp">'[12]GASTOS'!#REF!</definedName>
    <definedName name="pyd">'[20]P+D ingresos'!$C$1:$U$111</definedName>
    <definedName name="rango1" localSheetId="2">#REF!</definedName>
    <definedName name="rango1" localSheetId="3">#REF!</definedName>
    <definedName name="rango1">#REF!</definedName>
    <definedName name="RDPTO" localSheetId="2">#REF!</definedName>
    <definedName name="RDPTO" localSheetId="3">#REF!</definedName>
    <definedName name="RDPTO">#REF!</definedName>
    <definedName name="re" localSheetId="2">#REF!</definedName>
    <definedName name="re" localSheetId="3">#REF!</definedName>
    <definedName name="re">#REF!</definedName>
    <definedName name="RECALCULO" localSheetId="2">'[16]RESUMEN'!#REF!</definedName>
    <definedName name="RECALCULO" localSheetId="3">'[16]RESUMEN'!#REF!</definedName>
    <definedName name="RECALCULO">'[16]RESUMEN'!#REF!</definedName>
    <definedName name="RECAPRO00_" localSheetId="2">#REF!</definedName>
    <definedName name="RECAPRO00_" localSheetId="3">#REF!</definedName>
    <definedName name="RECAPRO00_">#REF!</definedName>
    <definedName name="RECAPRO93_" localSheetId="2">#REF!</definedName>
    <definedName name="RECAPRO93_" localSheetId="3">#REF!</definedName>
    <definedName name="RECAPRO93_">#REF!</definedName>
    <definedName name="RECAPRO94_" localSheetId="2">#REF!</definedName>
    <definedName name="RECAPRO94_" localSheetId="3">#REF!</definedName>
    <definedName name="RECAPRO94_">#REF!</definedName>
    <definedName name="RECAPRO95_" localSheetId="2">#REF!</definedName>
    <definedName name="RECAPRO95_" localSheetId="3">#REF!</definedName>
    <definedName name="RECAPRO95_">#REF!</definedName>
    <definedName name="RECAPRO96_" localSheetId="2">#REF!</definedName>
    <definedName name="RECAPRO96_" localSheetId="3">#REF!</definedName>
    <definedName name="RECAPRO96_">#REF!</definedName>
    <definedName name="RECAPRO97_" localSheetId="2">#REF!</definedName>
    <definedName name="RECAPRO97_" localSheetId="3">#REF!</definedName>
    <definedName name="RECAPRO97_">#REF!</definedName>
    <definedName name="RECAPRO98_" localSheetId="2">#REF!</definedName>
    <definedName name="RECAPRO98_" localSheetId="3">#REF!</definedName>
    <definedName name="RECAPRO98_">#REF!</definedName>
    <definedName name="RECAPRO99_" localSheetId="2">#REF!</definedName>
    <definedName name="RECAPRO99_" localSheetId="3">#REF!</definedName>
    <definedName name="RECAPRO99_">#REF!</definedName>
    <definedName name="recing" localSheetId="2">#REF!</definedName>
    <definedName name="recing" localSheetId="3">#REF!</definedName>
    <definedName name="recing">#REF!</definedName>
    <definedName name="recnac" localSheetId="2">'[12]GASTOS'!#REF!</definedName>
    <definedName name="recnac" localSheetId="3">'[12]GASTOS'!#REF!</definedName>
    <definedName name="recnac">'[12]GASTOS'!#REF!</definedName>
    <definedName name="recprp" localSheetId="2">'[12]GASTOS'!#REF!</definedName>
    <definedName name="recprp" localSheetId="3">'[12]GASTOS'!#REF!</definedName>
    <definedName name="recprp">'[12]GASTOS'!#REF!</definedName>
    <definedName name="reg" localSheetId="2">'[12]GASTOS'!#REF!</definedName>
    <definedName name="reg" localSheetId="3">'[12]GASTOS'!#REF!</definedName>
    <definedName name="reg">'[12]GASTOS'!#REF!</definedName>
    <definedName name="REGALIAS00_">'[13]SUPUESTOS'!$O$74</definedName>
    <definedName name="REGALIAS93_">'[13]SUPUESTOS'!$H$74</definedName>
    <definedName name="REGALIAS94_">'[13]SUPUESTOS'!$I$74</definedName>
    <definedName name="REGALIAS95_">'[13]SUPUESTOS'!$J$74</definedName>
    <definedName name="REGALIAS96_">'[13]SUPUESTOS'!$K$74</definedName>
    <definedName name="REGALIAS97_">'[13]SUPUESTOS'!$L$74</definedName>
    <definedName name="REGALIAS98_">'[13]SUPUESTOS'!$M$74</definedName>
    <definedName name="REGALIAS99_">'[13]SUPUESTOS'!$N$74</definedName>
    <definedName name="REGIONALCRECIM" localSheetId="2">#REF!</definedName>
    <definedName name="REGIONALCRECIM" localSheetId="3">#REF!</definedName>
    <definedName name="REGIONALCRECIM">#REF!</definedName>
    <definedName name="REGIONALPESOS" localSheetId="2">#REF!</definedName>
    <definedName name="REGIONALPESOS" localSheetId="3">#REF!</definedName>
    <definedName name="REGIONALPESOS">#REF!</definedName>
    <definedName name="REGIONALPIB" localSheetId="2">#REF!</definedName>
    <definedName name="REGIONALPIB" localSheetId="3">#REF!</definedName>
    <definedName name="REGIONALPIB">#REF!</definedName>
    <definedName name="Rep_ing_02" localSheetId="2">'[27]Pob'!#REF!</definedName>
    <definedName name="Rep_ing_02" localSheetId="3">'[27]Pob'!#REF!</definedName>
    <definedName name="Rep_ing_02">'[27]Pob'!#REF!</definedName>
    <definedName name="REQUERIDOS" localSheetId="2">'[24]LIQUI-TRANSF'!#REF!</definedName>
    <definedName name="REQUERIDOS" localSheetId="3">'[24]LIQUI-TRANSF'!#REF!</definedName>
    <definedName name="REQUERIDOS">'[24]LIQUI-TRANSF'!#REF!</definedName>
    <definedName name="RESTO" localSheetId="2">#REF!</definedName>
    <definedName name="RESTO" localSheetId="3">#REF!</definedName>
    <definedName name="RESTO">#REF!</definedName>
    <definedName name="RESTOCRECIM" localSheetId="2">#REF!</definedName>
    <definedName name="RESTOCRECIM" localSheetId="3">#REF!</definedName>
    <definedName name="RESTOCRECIM">#REF!</definedName>
    <definedName name="RESTOPESOS" localSheetId="2">#REF!</definedName>
    <definedName name="RESTOPESOS" localSheetId="3">#REF!</definedName>
    <definedName name="RESTOPESOS">#REF!</definedName>
    <definedName name="RESTOPIB" localSheetId="2">#REF!</definedName>
    <definedName name="RESTOPIB" localSheetId="3">#REF!</definedName>
    <definedName name="RESTOPIB">#REF!</definedName>
    <definedName name="RESUMIDO" localSheetId="2">#REF!</definedName>
    <definedName name="RESUMIDO" localSheetId="3">#REF!</definedName>
    <definedName name="RESUMIDO">#REF!</definedName>
    <definedName name="rezago" localSheetId="2">#REF!</definedName>
    <definedName name="rezago" localSheetId="3">#REF!</definedName>
    <definedName name="rezago">#REF!</definedName>
    <definedName name="Rwvu.ComparEneMar9697." hidden="1">'[19]Seguimiento CSF'!$L:$N,'[19]Seguimiento CSF'!$R:$BU</definedName>
    <definedName name="Rwvu.EneFeb." hidden="1">'[19]Seguimiento CSF'!$L:$N,'[19]Seguimiento CSF'!$Q:$AD</definedName>
    <definedName name="Rwvu.Formato._.Corto." hidden="1">'[19]Seguimiento CSF'!$L:$N,'[19]Seguimiento CSF'!$R:$AD,'[19]Seguimiento CSF'!$AH:$AY,'[19]Seguimiento CSF'!$BA:$BH,'[19]Seguimiento CSF'!$BJ:$BQ,'[19]Seguimiento CSF'!$BS:$CF</definedName>
    <definedName name="Rwvu.OPEF._.96." hidden="1">'[19]Resumen OPEF'!$E:$J,'[19]Resumen OPEF'!$M:$Q</definedName>
    <definedName name="Rwvu.OPEF._.97." localSheetId="2" hidden="1">'[19]Resumen OPEF'!$C:$C,'[19]Resumen OPEF'!#REF!,'[19]Resumen OPEF'!$K:$Q</definedName>
    <definedName name="Rwvu.OPEF._.97." localSheetId="3" hidden="1">'[19]Resumen OPEF'!$C:$C,'[19]Resumen OPEF'!#REF!,'[19]Resumen OPEF'!$K:$Q</definedName>
    <definedName name="Rwvu.OPEF._.97." hidden="1">'[19]Resumen OPEF'!$C:$C,'[19]Resumen OPEF'!#REF!,'[19]Resumen OPEF'!$K:$Q</definedName>
    <definedName name="SALIR" localSheetId="2">'[16]RESUMEN'!#REF!</definedName>
    <definedName name="SALIR" localSheetId="3">'[16]RESUMEN'!#REF!</definedName>
    <definedName name="SALIR">'[16]RESUMEN'!#REF!</definedName>
    <definedName name="secing" localSheetId="2">#REF!</definedName>
    <definedName name="secing" localSheetId="3">#REF!</definedName>
    <definedName name="secing">#REF!</definedName>
    <definedName name="SEGSOCIALCRECIM" localSheetId="2">#REF!</definedName>
    <definedName name="SEGSOCIALCRECIM" localSheetId="3">#REF!</definedName>
    <definedName name="SEGSOCIALCRECIM">#REF!</definedName>
    <definedName name="SEGSOCIALPESOS" localSheetId="2">#REF!</definedName>
    <definedName name="SEGSOCIALPESOS" localSheetId="3">#REF!</definedName>
    <definedName name="SEGSOCIALPESOS">#REF!</definedName>
    <definedName name="SEGSOCIALPIB" localSheetId="2">#REF!</definedName>
    <definedName name="SEGSOCIALPIB" localSheetId="3">#REF!</definedName>
    <definedName name="SEGSOCIALPIB">#REF!</definedName>
    <definedName name="SENDEMANDA00_" localSheetId="2">#REF!</definedName>
    <definedName name="SENDEMANDA00_" localSheetId="3">#REF!</definedName>
    <definedName name="SENDEMANDA00_">#REF!</definedName>
    <definedName name="SENDEMANDA93_" localSheetId="2">#REF!</definedName>
    <definedName name="SENDEMANDA93_" localSheetId="3">#REF!</definedName>
    <definedName name="SENDEMANDA93_">#REF!</definedName>
    <definedName name="SENDEMANDA94_" localSheetId="2">#REF!</definedName>
    <definedName name="SENDEMANDA94_" localSheetId="3">#REF!</definedName>
    <definedName name="SENDEMANDA94_">#REF!</definedName>
    <definedName name="SENDEMANDA95_" localSheetId="2">#REF!</definedName>
    <definedName name="SENDEMANDA95_" localSheetId="3">#REF!</definedName>
    <definedName name="SENDEMANDA95_">#REF!</definedName>
    <definedName name="SENDEMANDA96_" localSheetId="2">#REF!</definedName>
    <definedName name="SENDEMANDA96_" localSheetId="3">#REF!</definedName>
    <definedName name="SENDEMANDA96_">#REF!</definedName>
    <definedName name="SENDEMANDA97_" localSheetId="2">#REF!</definedName>
    <definedName name="SENDEMANDA97_" localSheetId="3">#REF!</definedName>
    <definedName name="SENDEMANDA97_">#REF!</definedName>
    <definedName name="SENDEMANDA98_" localSheetId="2">#REF!</definedName>
    <definedName name="SENDEMANDA98_" localSheetId="3">#REF!</definedName>
    <definedName name="SENDEMANDA98_">#REF!</definedName>
    <definedName name="SENDEMANDA99_" localSheetId="2">#REF!</definedName>
    <definedName name="SENDEMANDA99_" localSheetId="3">#REF!</definedName>
    <definedName name="SENDEMANDA99_">#REF!</definedName>
    <definedName name="SENPERDIDAS00_" localSheetId="2">#REF!</definedName>
    <definedName name="SENPERDIDAS00_" localSheetId="3">#REF!</definedName>
    <definedName name="SENPERDIDAS00_">#REF!</definedName>
    <definedName name="SENPERDIDAS93_" localSheetId="2">#REF!</definedName>
    <definedName name="SENPERDIDAS93_" localSheetId="3">#REF!</definedName>
    <definedName name="SENPERDIDAS93_">#REF!</definedName>
    <definedName name="SENPERDIDAS94_" localSheetId="2">#REF!</definedName>
    <definedName name="SENPERDIDAS94_" localSheetId="3">#REF!</definedName>
    <definedName name="SENPERDIDAS94_">#REF!</definedName>
    <definedName name="SENPERDIDAS95_" localSheetId="2">#REF!</definedName>
    <definedName name="SENPERDIDAS95_" localSheetId="3">#REF!</definedName>
    <definedName name="SENPERDIDAS95_">#REF!</definedName>
    <definedName name="SENPERDIDAS96_" localSheetId="2">#REF!</definedName>
    <definedName name="SENPERDIDAS96_" localSheetId="3">#REF!</definedName>
    <definedName name="SENPERDIDAS96_">#REF!</definedName>
    <definedName name="SENPERDIDAS97_" localSheetId="2">#REF!</definedName>
    <definedName name="SENPERDIDAS97_" localSheetId="3">#REF!</definedName>
    <definedName name="SENPERDIDAS97_">#REF!</definedName>
    <definedName name="SENPERDIDAS98_" localSheetId="2">#REF!</definedName>
    <definedName name="SENPERDIDAS98_" localSheetId="3">#REF!</definedName>
    <definedName name="SENPERDIDAS98_">#REF!</definedName>
    <definedName name="SENPERDIDAS99_" localSheetId="2">#REF!</definedName>
    <definedName name="SENPERDIDAS99_" localSheetId="3">#REF!</definedName>
    <definedName name="SENPERDIDAS99_">#REF!</definedName>
    <definedName name="SENRECAUDO00_" localSheetId="2">#REF!</definedName>
    <definedName name="SENRECAUDO00_" localSheetId="3">#REF!</definedName>
    <definedName name="SENRECAUDO00_">#REF!</definedName>
    <definedName name="SENRECAUDO93_" localSheetId="2">#REF!</definedName>
    <definedName name="SENRECAUDO93_" localSheetId="3">#REF!</definedName>
    <definedName name="SENRECAUDO93_">#REF!</definedName>
    <definedName name="SENRECAUDO94_" localSheetId="2">#REF!</definedName>
    <definedName name="SENRECAUDO94_" localSheetId="3">#REF!</definedName>
    <definedName name="SENRECAUDO94_">#REF!</definedName>
    <definedName name="SENRECAUDO95_" localSheetId="2">#REF!</definedName>
    <definedName name="SENRECAUDO95_" localSheetId="3">#REF!</definedName>
    <definedName name="SENRECAUDO95_">#REF!</definedName>
    <definedName name="SENRECAUDO96_" localSheetId="2">#REF!</definedName>
    <definedName name="SENRECAUDO96_" localSheetId="3">#REF!</definedName>
    <definedName name="SENRECAUDO96_">#REF!</definedName>
    <definedName name="SENRECAUDO97_" localSheetId="2">#REF!</definedName>
    <definedName name="SENRECAUDO97_" localSheetId="3">#REF!</definedName>
    <definedName name="SENRECAUDO97_">#REF!</definedName>
    <definedName name="SENRECAUDO98_" localSheetId="2">#REF!</definedName>
    <definedName name="SENRECAUDO98_" localSheetId="3">#REF!</definedName>
    <definedName name="SENRECAUDO98_">#REF!</definedName>
    <definedName name="SENRECAUDO99_" localSheetId="2">#REF!</definedName>
    <definedName name="SENRECAUDO99_" localSheetId="3">#REF!</definedName>
    <definedName name="SENRECAUDO99_">#REF!</definedName>
    <definedName name="SENSUPERAVIT00_" localSheetId="2">#REF!</definedName>
    <definedName name="SENSUPERAVIT00_" localSheetId="3">#REF!</definedName>
    <definedName name="SENSUPERAVIT00_">#REF!</definedName>
    <definedName name="SENSUPERAVIT93_" localSheetId="2">#REF!</definedName>
    <definedName name="SENSUPERAVIT93_" localSheetId="3">#REF!</definedName>
    <definedName name="SENSUPERAVIT93_">#REF!</definedName>
    <definedName name="SENSUPERAVIT94_" localSheetId="2">#REF!</definedName>
    <definedName name="SENSUPERAVIT94_" localSheetId="3">#REF!</definedName>
    <definedName name="SENSUPERAVIT94_">#REF!</definedName>
    <definedName name="SENSUPERAVIT95_" localSheetId="2">#REF!</definedName>
    <definedName name="SENSUPERAVIT95_" localSheetId="3">#REF!</definedName>
    <definedName name="SENSUPERAVIT95_">#REF!</definedName>
    <definedName name="SENSUPERAVIT96_" localSheetId="2">#REF!</definedName>
    <definedName name="SENSUPERAVIT96_" localSheetId="3">#REF!</definedName>
    <definedName name="SENSUPERAVIT96_">#REF!</definedName>
    <definedName name="SENSUPERAVIT97_" localSheetId="2">#REF!</definedName>
    <definedName name="SENSUPERAVIT97_" localSheetId="3">#REF!</definedName>
    <definedName name="SENSUPERAVIT97_">#REF!</definedName>
    <definedName name="SENSUPERAVIT98_" localSheetId="2">#REF!</definedName>
    <definedName name="SENSUPERAVIT98_" localSheetId="3">#REF!</definedName>
    <definedName name="SENSUPERAVIT98_">#REF!</definedName>
    <definedName name="SENSUPERAVIT99_" localSheetId="2">#REF!</definedName>
    <definedName name="SENSUPERAVIT99_" localSheetId="3">#REF!</definedName>
    <definedName name="SENSUPERAVIT99_">#REF!</definedName>
    <definedName name="SENTARIFA00_" localSheetId="2">#REF!</definedName>
    <definedName name="SENTARIFA00_" localSheetId="3">#REF!</definedName>
    <definedName name="SENTARIFA00_">#REF!</definedName>
    <definedName name="SENTARIFA93_" localSheetId="2">#REF!</definedName>
    <definedName name="SENTARIFA93_" localSheetId="3">#REF!</definedName>
    <definedName name="SENTARIFA93_">#REF!</definedName>
    <definedName name="SENTARIFA94_" localSheetId="2">#REF!</definedName>
    <definedName name="SENTARIFA94_" localSheetId="3">#REF!</definedName>
    <definedName name="SENTARIFA94_">#REF!</definedName>
    <definedName name="SENTARIFA95_" localSheetId="2">#REF!</definedName>
    <definedName name="SENTARIFA95_" localSheetId="3">#REF!</definedName>
    <definedName name="SENTARIFA95_">#REF!</definedName>
    <definedName name="SENTARIFA96_" localSheetId="2">#REF!</definedName>
    <definedName name="SENTARIFA96_" localSheetId="3">#REF!</definedName>
    <definedName name="SENTARIFA96_">#REF!</definedName>
    <definedName name="SENTARIFA97_" localSheetId="2">#REF!</definedName>
    <definedName name="SENTARIFA97_" localSheetId="3">#REF!</definedName>
    <definedName name="SENTARIFA97_">#REF!</definedName>
    <definedName name="SENTARIFA98_" localSheetId="2">#REF!</definedName>
    <definedName name="SENTARIFA98_" localSheetId="3">#REF!</definedName>
    <definedName name="SENTARIFA98_">#REF!</definedName>
    <definedName name="SENTARIFA99_" localSheetId="2">#REF!</definedName>
    <definedName name="SENTARIFA99_" localSheetId="3">#REF!</definedName>
    <definedName name="SENTARIFA99_">#REF!</definedName>
    <definedName name="SENVARDEM00_" localSheetId="2">#REF!</definedName>
    <definedName name="SENVARDEM00_" localSheetId="3">#REF!</definedName>
    <definedName name="SENVARDEM00_">#REF!</definedName>
    <definedName name="SENVARDEM93_" localSheetId="2">#REF!</definedName>
    <definedName name="SENVARDEM93_" localSheetId="3">#REF!</definedName>
    <definedName name="SENVARDEM93_">#REF!</definedName>
    <definedName name="SENVARDEM94_" localSheetId="2">#REF!</definedName>
    <definedName name="SENVARDEM94_" localSheetId="3">#REF!</definedName>
    <definedName name="SENVARDEM94_">#REF!</definedName>
    <definedName name="SENVARDEM95_" localSheetId="2">#REF!</definedName>
    <definedName name="SENVARDEM95_" localSheetId="3">#REF!</definedName>
    <definedName name="SENVARDEM95_">#REF!</definedName>
    <definedName name="SENVARDEM96_" localSheetId="2">#REF!</definedName>
    <definedName name="SENVARDEM96_" localSheetId="3">#REF!</definedName>
    <definedName name="SENVARDEM96_">#REF!</definedName>
    <definedName name="SENVARDEM97_" localSheetId="2">#REF!</definedName>
    <definedName name="SENVARDEM97_" localSheetId="3">#REF!</definedName>
    <definedName name="SENVARDEM97_">#REF!</definedName>
    <definedName name="SENVARDEM98_" localSheetId="2">#REF!</definedName>
    <definedName name="SENVARDEM98_" localSheetId="3">#REF!</definedName>
    <definedName name="SENVARDEM98_">#REF!</definedName>
    <definedName name="SENVARDEM99_" localSheetId="2">#REF!</definedName>
    <definedName name="SENVARDEM99_" localSheetId="3">#REF!</definedName>
    <definedName name="SENVARDEM99_">#REF!</definedName>
    <definedName name="SENVENTAS00_" localSheetId="2">#REF!</definedName>
    <definedName name="SENVENTAS00_" localSheetId="3">#REF!</definedName>
    <definedName name="SENVENTAS00_">#REF!</definedName>
    <definedName name="SENVENTAS93_" localSheetId="2">#REF!</definedName>
    <definedName name="SENVENTAS93_" localSheetId="3">#REF!</definedName>
    <definedName name="SENVENTAS93_">#REF!</definedName>
    <definedName name="SENVENTAS94_" localSheetId="2">#REF!</definedName>
    <definedName name="SENVENTAS94_" localSheetId="3">#REF!</definedName>
    <definedName name="SENVENTAS94_">#REF!</definedName>
    <definedName name="SENVENTAS95_" localSheetId="2">#REF!</definedName>
    <definedName name="SENVENTAS95_" localSheetId="3">#REF!</definedName>
    <definedName name="SENVENTAS95_">#REF!</definedName>
    <definedName name="SENVENTAS96_" localSheetId="2">#REF!</definedName>
    <definedName name="SENVENTAS96_" localSheetId="3">#REF!</definedName>
    <definedName name="SENVENTAS96_">#REF!</definedName>
    <definedName name="SENVENTAS97_" localSheetId="2">#REF!</definedName>
    <definedName name="SENVENTAS97_" localSheetId="3">#REF!</definedName>
    <definedName name="SENVENTAS97_">#REF!</definedName>
    <definedName name="SENVENTAS98_" localSheetId="2">#REF!</definedName>
    <definedName name="SENVENTAS98_" localSheetId="3">#REF!</definedName>
    <definedName name="SENVENTAS98_">#REF!</definedName>
    <definedName name="SENVENTAS99_" localSheetId="2">#REF!</definedName>
    <definedName name="SENVENTAS99_" localSheetId="3">#REF!</definedName>
    <definedName name="SENVENTAS99_">#REF!</definedName>
    <definedName name="SERVICIODEUDANACION" localSheetId="2">'[28]DETALLE-DEUDA'!#REF!</definedName>
    <definedName name="SERVICIODEUDANACION" localSheetId="3">'[28]DETALLE-DEUDA'!#REF!</definedName>
    <definedName name="SERVICIODEUDANACION">'[28]DETALLE-DEUDA'!#REF!</definedName>
    <definedName name="Servicios_personales" localSheetId="2">#REF!</definedName>
    <definedName name="Servicios_personales" localSheetId="3">#REF!</definedName>
    <definedName name="Servicios_personales">#REF!</definedName>
    <definedName name="SGP_PG_02" localSheetId="2">#REF!</definedName>
    <definedName name="SGP_PG_02" localSheetId="3">#REF!</definedName>
    <definedName name="SGP_PG_02">#REF!</definedName>
    <definedName name="SITFID95_">'[13]SUPUESTOS'!$J$7</definedName>
    <definedName name="SITFIS00_">'[13]SUPUESTOS'!$O$7</definedName>
    <definedName name="SITFIS93_">'[13]SUPUESTOS'!$H$7</definedName>
    <definedName name="SITFIS94_">'[13]SUPUESTOS'!$I$7</definedName>
    <definedName name="SITFIS95_">'[13]SUPUESTOS'!$J$7</definedName>
    <definedName name="SITFIS96_">'[13]SUPUESTOS'!$K$7</definedName>
    <definedName name="SITFIS97_">'[13]SUPUESTOS'!$L$7</definedName>
    <definedName name="SITFIS98_">'[13]SUPUESTOS'!$M$7</definedName>
    <definedName name="SITFIS99_">'[13]SUPUESTOS'!$N$7</definedName>
    <definedName name="solnac" localSheetId="2">'[12]GASTOS'!#REF!</definedName>
    <definedName name="solnac" localSheetId="3">'[12]GASTOS'!#REF!</definedName>
    <definedName name="solnac">'[12]GASTOS'!#REF!</definedName>
    <definedName name="solprp" localSheetId="2">'[12]GASTOS'!#REF!</definedName>
    <definedName name="solprp" localSheetId="3">'[12]GASTOS'!#REF!</definedName>
    <definedName name="solprp">'[12]GASTOS'!#REF!</definedName>
    <definedName name="SORTEADO" localSheetId="2">#REF!</definedName>
    <definedName name="SORTEADO" localSheetId="3">#REF!</definedName>
    <definedName name="SORTEADO">#REF!</definedName>
    <definedName name="subtrn" localSheetId="2">#REF!</definedName>
    <definedName name="subtrn" localSheetId="3">#REF!</definedName>
    <definedName name="subtrn">#REF!</definedName>
    <definedName name="TCP00_" localSheetId="2">#REF!</definedName>
    <definedName name="TCP00_" localSheetId="3">#REF!</definedName>
    <definedName name="TCP00_">#REF!</definedName>
    <definedName name="TCP93_" localSheetId="2">#REF!</definedName>
    <definedName name="TCP93_" localSheetId="3">#REF!</definedName>
    <definedName name="TCP93_">#REF!</definedName>
    <definedName name="TCP94_" localSheetId="2">#REF!</definedName>
    <definedName name="TCP94_" localSheetId="3">#REF!</definedName>
    <definedName name="TCP94_">#REF!</definedName>
    <definedName name="TCP95_" localSheetId="2">#REF!</definedName>
    <definedName name="TCP95_" localSheetId="3">#REF!</definedName>
    <definedName name="TCP95_">#REF!</definedName>
    <definedName name="TCP96_" localSheetId="2">#REF!</definedName>
    <definedName name="TCP96_" localSheetId="3">#REF!</definedName>
    <definedName name="TCP96_">#REF!</definedName>
    <definedName name="TCP97_" localSheetId="2">#REF!</definedName>
    <definedName name="TCP97_" localSheetId="3">#REF!</definedName>
    <definedName name="TCP97_">#REF!</definedName>
    <definedName name="TCP98_" localSheetId="2">#REF!</definedName>
    <definedName name="TCP98_" localSheetId="3">#REF!</definedName>
    <definedName name="TCP98_">#REF!</definedName>
    <definedName name="TCP99_" localSheetId="2">#REF!</definedName>
    <definedName name="TCP99_" localSheetId="3">#REF!</definedName>
    <definedName name="TCP99_">#REF!</definedName>
    <definedName name="TELECOMCRECIM" localSheetId="2">#REF!</definedName>
    <definedName name="TELECOMCRECIM" localSheetId="3">#REF!</definedName>
    <definedName name="TELECOMCRECIM">#REF!</definedName>
    <definedName name="TELECOMPESOS" localSheetId="2">#REF!</definedName>
    <definedName name="TELECOMPESOS" localSheetId="3">#REF!</definedName>
    <definedName name="TELECOMPESOS">#REF!</definedName>
    <definedName name="TELECOMPIB" localSheetId="2">#REF!</definedName>
    <definedName name="TELECOMPIB" localSheetId="3">#REF!</definedName>
    <definedName name="TELECOMPIB">#REF!</definedName>
    <definedName name="_xlnm.Print_Titles" localSheetId="3">'Anexo 4'!$1:$7</definedName>
    <definedName name="_xlnm.Print_Titles" localSheetId="5">'Anexo 6'!$1:$6</definedName>
    <definedName name="Títulos_a_imprimir_IM" localSheetId="2">#REF!</definedName>
    <definedName name="Títulos_a_imprimir_IM" localSheetId="3">#REF!</definedName>
    <definedName name="Títulos_a_imprimir_IM">#REF!</definedName>
    <definedName name="TODO" localSheetId="2">#REF!</definedName>
    <definedName name="TODO" localSheetId="3">#REF!</definedName>
    <definedName name="TODO">#REF!</definedName>
    <definedName name="TOTAL" localSheetId="2">#REF!</definedName>
    <definedName name="TOTAL" localSheetId="3">#REF!</definedName>
    <definedName name="TOTAL">#REF!</definedName>
    <definedName name="tothorext" localSheetId="2">#REF!</definedName>
    <definedName name="tothorext" localSheetId="3">#REF!</definedName>
    <definedName name="tothorext">#REF!</definedName>
    <definedName name="totindemvac" localSheetId="2">#REF!</definedName>
    <definedName name="totindemvac" localSheetId="3">#REF!</definedName>
    <definedName name="totindemvac">#REF!</definedName>
    <definedName name="tranferencias" localSheetId="2">#REF!</definedName>
    <definedName name="tranferencias" localSheetId="3">#REF!</definedName>
    <definedName name="tranferencias">#REF!</definedName>
    <definedName name="TRANSTOT00_">'[13]SUPUESTOS'!$O$5</definedName>
    <definedName name="TRANSTOT93_">'[13]SUPUESTOS'!$H$5</definedName>
    <definedName name="TRANSTOT94_">'[13]SUPUESTOS'!$I$5</definedName>
    <definedName name="TRANSTOT95_">'[13]SUPUESTOS'!$J$5</definedName>
    <definedName name="TRANSTOT96_">'[13]SUPUESTOS'!$K$5</definedName>
    <definedName name="TRANSTOT97_">'[13]SUPUESTOS'!$L$5</definedName>
    <definedName name="TRANSTOT98_">'[13]SUPUESTOS'!$M$5</definedName>
    <definedName name="TRANSTOT99_">'[13]SUPUESTOS'!$N$5</definedName>
    <definedName name="uno" localSheetId="2">#REF!</definedName>
    <definedName name="uno" localSheetId="3">#REF!</definedName>
    <definedName name="uno">#REF!</definedName>
    <definedName name="v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localSheetId="2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 localSheetId="2">#REF!</definedName>
    <definedName name="valor" localSheetId="3">#REF!</definedName>
    <definedName name="valor">#REF!</definedName>
    <definedName name="valorpuntoIng" localSheetId="2">#REF!</definedName>
    <definedName name="valorpuntoIng" localSheetId="3">#REF!</definedName>
    <definedName name="valorpuntoIng">#REF!</definedName>
    <definedName name="VARIACIONES" localSheetId="2">#REF!</definedName>
    <definedName name="VARIACIONES" localSheetId="3">#REF!</definedName>
    <definedName name="VARIACIONES">#REF!</definedName>
    <definedName name="VARPIB00_">'[13]SUPUESTOS'!$O$20</definedName>
    <definedName name="VARPIB93_">'[13]SUPUESTOS'!$H$20</definedName>
    <definedName name="VARPIB94_">'[13]SUPUESTOS'!$I$20</definedName>
    <definedName name="VARPIB95_">'[13]SUPUESTOS'!$J$20</definedName>
    <definedName name="VARPIB96_">'[13]SUPUESTOS'!$K$20</definedName>
    <definedName name="VARPIB97_">'[13]SUPUESTOS'!$L$20</definedName>
    <definedName name="VARPIB98_">'[13]SUPUESTOS'!$M$20</definedName>
    <definedName name="VARPIB99_">'[13]SUPUESTOS'!$N$20</definedName>
    <definedName name="VIGENCIA">'[4]PAGOS VIGENCIA t'!$A$2:$AS$55</definedName>
    <definedName name="Vigencia_1999" localSheetId="2">#REF!</definedName>
    <definedName name="Vigencia_1999" localSheetId="3">#REF!</definedName>
    <definedName name="Vigencia_1999">#REF!</definedName>
    <definedName name="Vigencia_2000" localSheetId="2">#REF!</definedName>
    <definedName name="Vigencia_2000" localSheetId="3">#REF!</definedName>
    <definedName name="Vigencia_2000">#REF!</definedName>
    <definedName name="Vigencia_2001" localSheetId="2">#REF!</definedName>
    <definedName name="Vigencia_2001" localSheetId="3">#REF!</definedName>
    <definedName name="Vigencia_2001">#REF!</definedName>
    <definedName name="Vigencia_2002" localSheetId="2">#REF!</definedName>
    <definedName name="Vigencia_2002" localSheetId="3">#REF!</definedName>
    <definedName name="Vigencia_2002">#REF!</definedName>
    <definedName name="wvu.ComparEneMar9697." localSheetId="0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localSheetId="2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localSheetId="3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localSheetId="0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localSheetId="2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localSheetId="3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localSheetId="2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localSheetId="0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localSheetId="2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localSheetId="3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localSheetId="0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localSheetId="2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localSheetId="3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localSheetId="0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localSheetId="2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localSheetId="3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xxx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localSheetId="2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Z" localSheetId="2">'[29]CUA1-3'!#REF!</definedName>
    <definedName name="Z" localSheetId="3">'[29]CUA1-3'!#REF!</definedName>
    <definedName name="Z">'[29]CUA1-3'!#REF!</definedName>
    <definedName name="Z_91E95AE5_DCC2_11D0_8DF1_00805F2A002D_.wvu.Cols" hidden="1">'[19]Seguimiento CSF'!$L:$N,'[19]Seguimiento CSF'!$R:$BU</definedName>
    <definedName name="Z_91E95AE6_DCC2_11D0_8DF1_00805F2A002D_.wvu.Cols" hidden="1">'[19]Seguimiento CSF'!$L:$N,'[19]Seguimiento CSF'!$Q:$AD</definedName>
    <definedName name="Z_91E95AE6_DCC2_11D0_8DF1_00805F2A002D_.wvu.Rows" localSheetId="2" hidden="1">'[19]Seguimiento CSF'!#REF!,'[19]Seguimiento CSF'!#REF!</definedName>
    <definedName name="Z_91E95AE6_DCC2_11D0_8DF1_00805F2A002D_.wvu.Rows" localSheetId="3" hidden="1">'[19]Seguimiento CSF'!#REF!,'[19]Seguimiento CSF'!#REF!</definedName>
    <definedName name="Z_91E95AE6_DCC2_11D0_8DF1_00805F2A002D_.wvu.Rows" hidden="1">'[19]Seguimiento CSF'!#REF!,'[19]Seguimiento CSF'!#REF!</definedName>
    <definedName name="Z_91E95AE7_DCC2_11D0_8DF1_00805F2A002D_.wvu.Cols" hidden="1">'[19]Resumen MES OPEF'!$C:$C,'[19]Resumen MES OPEF'!$N:$N,'[19]Resumen MES OPEF'!$Y:$Y,'[19]Resumen MES OPEF'!$AL:$AL,'[19]Resumen MES OPEF'!$AV:$AV,'[19]Resumen MES OPEF'!$BG:$BG,'[19]Resumen MES OPEF'!$BR:$BR,'[19]Resumen MES OPEF'!$CC:$CC</definedName>
    <definedName name="Z_91E95AE8_DCC2_11D0_8DF1_00805F2A002D_.wvu.Cols" hidden="1">'[19]Seguimiento CSF'!$L:$N,'[19]Seguimiento CSF'!$R:$AD,'[19]Seguimiento CSF'!$AY:$AY,'[19]Seguimiento CSF'!$BH:$BH,'[19]Seguimiento CSF'!$BQ:$BQ</definedName>
    <definedName name="Z_91E95AE9_DCC2_11D0_8DF1_00805F2A002D_.wvu.Cols" hidden="1">'[19]Seguimiento CSF'!$L:$N,'[19]Seguimiento CSF'!$R:$AD,'[19]Seguimiento CSF'!$AH:$AY,'[19]Seguimiento CSF'!$BA:$BH,'[19]Seguimiento CSF'!$BJ:$BQ,'[19]Seguimiento CSF'!$BS:$CF</definedName>
    <definedName name="Z_91E95AEB_DCC2_11D0_8DF1_00805F2A002D_.wvu.Cols" hidden="1">'[19]Resumen OPEF'!$E:$J,'[19]Resumen OPEF'!$M:$Q</definedName>
    <definedName name="Z_91E95AEC_DCC2_11D0_8DF1_00805F2A002D_.wvu.Cols" hidden="1">'[19]Resumen OPEF'!$C:$C,'[19]Resumen OPEF'!$E:$E,'[19]Resumen OPEF'!$H:$I,'[19]Resumen OPEF'!$K:$L,'[19]Resumen OPEF'!$O:$O</definedName>
  </definedNames>
  <calcPr fullCalcOnLoad="1"/>
</workbook>
</file>

<file path=xl/sharedStrings.xml><?xml version="1.0" encoding="utf-8"?>
<sst xmlns="http://schemas.openxmlformats.org/spreadsheetml/2006/main" count="3935" uniqueCount="2222">
  <si>
    <t>SISTEMA GENERAL DE PARTICIPACIONES</t>
  </si>
  <si>
    <t>Departamento</t>
  </si>
  <si>
    <t>TOTAL</t>
  </si>
  <si>
    <t>MEDELLIN</t>
  </si>
  <si>
    <t>ANTIOQUIA</t>
  </si>
  <si>
    <t>ARMENIA</t>
  </si>
  <si>
    <t>BELLO</t>
  </si>
  <si>
    <t>BOLIVAR</t>
  </si>
  <si>
    <t>CALDAS</t>
  </si>
  <si>
    <t>ENVIGADO</t>
  </si>
  <si>
    <t>ITAGUI</t>
  </si>
  <si>
    <t>NARIÑO</t>
  </si>
  <si>
    <t>RIONEGRO</t>
  </si>
  <si>
    <t>SABANETA</t>
  </si>
  <si>
    <t>SAN ANDRES</t>
  </si>
  <si>
    <t>TURBO</t>
  </si>
  <si>
    <t>BARRANQUILLA</t>
  </si>
  <si>
    <t>MALAMBO</t>
  </si>
  <si>
    <t>SOLEDAD</t>
  </si>
  <si>
    <t>CARTAGENA</t>
  </si>
  <si>
    <t>CORDOBA</t>
  </si>
  <si>
    <t>MAGANGUE</t>
  </si>
  <si>
    <t>TUNJA</t>
  </si>
  <si>
    <t>BOYACA</t>
  </si>
  <si>
    <t>DUITAMA</t>
  </si>
  <si>
    <t>SOGAMOSO</t>
  </si>
  <si>
    <t>MANIZALES</t>
  </si>
  <si>
    <t>RISARALDA</t>
  </si>
  <si>
    <t>FLORENCIA</t>
  </si>
  <si>
    <t>POPAYAN</t>
  </si>
  <si>
    <t>SUCRE</t>
  </si>
  <si>
    <t>VALLEDUPAR</t>
  </si>
  <si>
    <t>MONTERIA</t>
  </si>
  <si>
    <t>LORICA</t>
  </si>
  <si>
    <t>SAHAGUN</t>
  </si>
  <si>
    <t>FUSAGASUGA</t>
  </si>
  <si>
    <t>GIRARDOT</t>
  </si>
  <si>
    <t>MOSQUERA</t>
  </si>
  <si>
    <t>SOACHA</t>
  </si>
  <si>
    <t>NEIVA</t>
  </si>
  <si>
    <t>PITALITO</t>
  </si>
  <si>
    <t>RIOHACHA</t>
  </si>
  <si>
    <t>MAICAO</t>
  </si>
  <si>
    <t>URIBIA</t>
  </si>
  <si>
    <t>SANTA MARTA</t>
  </si>
  <si>
    <t>CIENAGA</t>
  </si>
  <si>
    <t>VILLAVICENCIO</t>
  </si>
  <si>
    <t>PASTO</t>
  </si>
  <si>
    <t>IPIALES</t>
  </si>
  <si>
    <t>TUMACO</t>
  </si>
  <si>
    <t>CUCUTA</t>
  </si>
  <si>
    <t>PEREIRA</t>
  </si>
  <si>
    <t>DOSQUEBRADAS</t>
  </si>
  <si>
    <t>BUCARAMANGA</t>
  </si>
  <si>
    <t>BARRANCABERMEJA</t>
  </si>
  <si>
    <t>FLORIDABLANCA</t>
  </si>
  <si>
    <t>GIRON</t>
  </si>
  <si>
    <t>PIEDECUESTA</t>
  </si>
  <si>
    <t>SINCELEJO</t>
  </si>
  <si>
    <t>IBAGUE</t>
  </si>
  <si>
    <t>CALI</t>
  </si>
  <si>
    <t>BUENAVENTURA</t>
  </si>
  <si>
    <t>BUGA</t>
  </si>
  <si>
    <t>CARTAGO</t>
  </si>
  <si>
    <t>PALMIRA</t>
  </si>
  <si>
    <t>TULUA</t>
  </si>
  <si>
    <t>ARAUCA</t>
  </si>
  <si>
    <t>YOPAL</t>
  </si>
  <si>
    <t>05</t>
  </si>
  <si>
    <t>05001</t>
  </si>
  <si>
    <t>05045</t>
  </si>
  <si>
    <t>05088</t>
  </si>
  <si>
    <t>05266</t>
  </si>
  <si>
    <t>05360</t>
  </si>
  <si>
    <t>05615</t>
  </si>
  <si>
    <t>05631</t>
  </si>
  <si>
    <t>05837</t>
  </si>
  <si>
    <t>08</t>
  </si>
  <si>
    <t>08001</t>
  </si>
  <si>
    <t>ATLANTICO</t>
  </si>
  <si>
    <t>08433</t>
  </si>
  <si>
    <t>08758</t>
  </si>
  <si>
    <t>11001</t>
  </si>
  <si>
    <t>BOGOTA</t>
  </si>
  <si>
    <t>13</t>
  </si>
  <si>
    <t>13001</t>
  </si>
  <si>
    <t>13430</t>
  </si>
  <si>
    <t>15</t>
  </si>
  <si>
    <t>15001</t>
  </si>
  <si>
    <t>15238</t>
  </si>
  <si>
    <t>15759</t>
  </si>
  <si>
    <t>17</t>
  </si>
  <si>
    <t>17001</t>
  </si>
  <si>
    <t>18</t>
  </si>
  <si>
    <t>18001</t>
  </si>
  <si>
    <t>CAQUETA</t>
  </si>
  <si>
    <t>19</t>
  </si>
  <si>
    <t>19001</t>
  </si>
  <si>
    <t>CAUCA</t>
  </si>
  <si>
    <t>20</t>
  </si>
  <si>
    <t>20001</t>
  </si>
  <si>
    <t>CESAR</t>
  </si>
  <si>
    <t>23</t>
  </si>
  <si>
    <t>23001</t>
  </si>
  <si>
    <t>23417</t>
  </si>
  <si>
    <t>23660</t>
  </si>
  <si>
    <t>25</t>
  </si>
  <si>
    <t>CUNDINAMARCA</t>
  </si>
  <si>
    <t>25175</t>
  </si>
  <si>
    <t>25269</t>
  </si>
  <si>
    <t>25290</t>
  </si>
  <si>
    <t>25307</t>
  </si>
  <si>
    <t>25473</t>
  </si>
  <si>
    <t>25754</t>
  </si>
  <si>
    <t>25899</t>
  </si>
  <si>
    <t>27</t>
  </si>
  <si>
    <t>27001</t>
  </si>
  <si>
    <t>CHOCO</t>
  </si>
  <si>
    <t>41</t>
  </si>
  <si>
    <t>41001</t>
  </si>
  <si>
    <t>HUILA</t>
  </si>
  <si>
    <t>41551</t>
  </si>
  <si>
    <t>44</t>
  </si>
  <si>
    <t>44001</t>
  </si>
  <si>
    <t>GUAJIRA</t>
  </si>
  <si>
    <t>44430</t>
  </si>
  <si>
    <t>44847</t>
  </si>
  <si>
    <t>47</t>
  </si>
  <si>
    <t>47001</t>
  </si>
  <si>
    <t>MAGDALENA</t>
  </si>
  <si>
    <t>47189</t>
  </si>
  <si>
    <t>50</t>
  </si>
  <si>
    <t>50001</t>
  </si>
  <si>
    <t>META</t>
  </si>
  <si>
    <t>52</t>
  </si>
  <si>
    <t>52001</t>
  </si>
  <si>
    <t>52356</t>
  </si>
  <si>
    <t>52835</t>
  </si>
  <si>
    <t>54</t>
  </si>
  <si>
    <t>54001</t>
  </si>
  <si>
    <t>NORTE DE SANTANDER</t>
  </si>
  <si>
    <t>63</t>
  </si>
  <si>
    <t>63001</t>
  </si>
  <si>
    <t>QUINDIO</t>
  </si>
  <si>
    <t>66</t>
  </si>
  <si>
    <t>66001</t>
  </si>
  <si>
    <t>66170</t>
  </si>
  <si>
    <t>68</t>
  </si>
  <si>
    <t>68001</t>
  </si>
  <si>
    <t>SANTANDER</t>
  </si>
  <si>
    <t>68081</t>
  </si>
  <si>
    <t>68276</t>
  </si>
  <si>
    <t>68307</t>
  </si>
  <si>
    <t>68547</t>
  </si>
  <si>
    <t>70</t>
  </si>
  <si>
    <t>70001</t>
  </si>
  <si>
    <t>73</t>
  </si>
  <si>
    <t>73001</t>
  </si>
  <si>
    <t>TOLIMA</t>
  </si>
  <si>
    <t>76</t>
  </si>
  <si>
    <t>76001</t>
  </si>
  <si>
    <t>VALLE DEL CAUCA</t>
  </si>
  <si>
    <t>76109</t>
  </si>
  <si>
    <t>76111</t>
  </si>
  <si>
    <t>76147</t>
  </si>
  <si>
    <t>76364</t>
  </si>
  <si>
    <t>76520</t>
  </si>
  <si>
    <t>76834</t>
  </si>
  <si>
    <t>81</t>
  </si>
  <si>
    <t>85</t>
  </si>
  <si>
    <t>85001</t>
  </si>
  <si>
    <t>CASANARE</t>
  </si>
  <si>
    <t>86</t>
  </si>
  <si>
    <t>PUTUMAYO</t>
  </si>
  <si>
    <t>88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</si>
  <si>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</si>
  <si>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</si>
  <si>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</si>
  <si>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</si>
  <si>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</si>
  <si>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</si>
  <si>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</si>
  <si>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</si>
  <si>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</si>
  <si>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</si>
  <si>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Código</t>
  </si>
  <si>
    <t>Distrito / Municipio</t>
  </si>
  <si>
    <t>APARTADÓ</t>
  </si>
  <si>
    <t>ATLÁNTICO</t>
  </si>
  <si>
    <t>CHÍA</t>
  </si>
  <si>
    <t>FACATATIVÁ</t>
  </si>
  <si>
    <t>ZIPAQUIRÁ</t>
  </si>
  <si>
    <t>CHOCÓ</t>
  </si>
  <si>
    <t>QUIBDÓ</t>
  </si>
  <si>
    <t>LA GUAJIRA</t>
  </si>
  <si>
    <t>VALLE</t>
  </si>
  <si>
    <t>JAMUNDÍ</t>
  </si>
  <si>
    <t>ANEXO 1</t>
  </si>
  <si>
    <t>ANEXO 2</t>
  </si>
  <si>
    <r>
      <t xml:space="preserve">DOCE DOCEAVAS VIGENCIA 2011 </t>
    </r>
    <r>
      <rPr>
        <b/>
        <u val="single"/>
        <sz val="10"/>
        <rFont val="Arial"/>
        <family val="2"/>
      </rPr>
      <t>ESTE CONPES</t>
    </r>
  </si>
  <si>
    <t xml:space="preserve">Distribución Parcial Complemento Población Atendida  </t>
  </si>
  <si>
    <t>DISTRIBUCIÓN PARCIAL DE LA ASIGNACIÓN PARA EDUCACIÓN  - DISTRITOS Y MUNICIPIOS CERTIFICADOS</t>
  </si>
  <si>
    <t>DISTRIBUCIÓN PARCIAL DE LA ASIGNACIÓN PARA EDUCACIÓN - DEPARTAMENTOS</t>
  </si>
  <si>
    <r>
      <t xml:space="preserve">DOCE DOCEAVAS DE LA VIGENCIA 2011 </t>
    </r>
    <r>
      <rPr>
        <b/>
        <u val="single"/>
        <sz val="10"/>
        <rFont val="Arial"/>
        <family val="2"/>
      </rPr>
      <t>ESTE CONPES</t>
    </r>
  </si>
  <si>
    <t>ANEXO 5</t>
  </si>
  <si>
    <t>ASIGNACIÓN PARA EDUCACIÓN - DEPARTAMENTOS</t>
  </si>
  <si>
    <t>RESÚMEN COMPONENTE PRESTACIÓN DE SERVICIOS DOCE DOCEAVAS VIGENCIA 2011</t>
  </si>
  <si>
    <t xml:space="preserve">Código Depto </t>
  </si>
  <si>
    <t>Población Atendida</t>
  </si>
  <si>
    <t>Complemento Parcial Población Atendida</t>
  </si>
  <si>
    <t>Total Población Atendida</t>
  </si>
  <si>
    <t>Cancelaciones Prestaciones Sociales del Magisterio</t>
  </si>
  <si>
    <t>Total Asignación Prestación de Servicios</t>
  </si>
  <si>
    <t>ANEXO 6</t>
  </si>
  <si>
    <t xml:space="preserve"> ASIGNACIÓN PARA EDUCACIÓN - DISTRITOS Y MUNICIPIOS CERTIFICADOS</t>
  </si>
  <si>
    <t>RESÚMEN COMPONENTE PRESTACIÓN DE SERVICIOS DOCE DOCEAVAS DE LA VIGENCIA 2011</t>
  </si>
  <si>
    <t>Asignación por Población Atendida</t>
  </si>
  <si>
    <t>ANEXO 4</t>
  </si>
  <si>
    <t>ANEXO 3</t>
  </si>
  <si>
    <t>DISTRIBUCIÓN TERRITORIAL DE LA ASIGNACIÓN ESPECIAL PARA EL FONDO NACIONAL DE PENSIONES DE LAS ENTIDADES TERRITORIALES -FONPET-</t>
  </si>
  <si>
    <t>ÚLTIMA DOCEAVA DE 2010 DISTRITOS Y MUNICIPIOS</t>
  </si>
  <si>
    <t>DEPARTAMENTO</t>
  </si>
  <si>
    <t>MUNICIPIO / DISTRITO</t>
  </si>
  <si>
    <t>ÚLTIMA DOCEAVA DE 2010</t>
  </si>
  <si>
    <t>ÚLTIMA DOCEAVA DE 2010 DEPARTAMENTOS</t>
  </si>
  <si>
    <t>ÚLTIMA  DOCEAVA DE 2010</t>
  </si>
  <si>
    <t>TOTAL DEPARTAMENTOS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</si>
  <si>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</si>
  <si>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</si>
  <si>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</si>
  <si>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</si>
  <si>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</si>
  <si>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</si>
  <si>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</si>
  <si>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</si>
  <si>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</si>
  <si>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</si>
  <si>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</si>
  <si>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</si>
  <si>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</si>
  <si>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</si>
  <si>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</si>
  <si>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</si>
  <si>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</si>
  <si>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</si>
  <si>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</si>
  <si>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</si>
  <si>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</si>
  <si>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</si>
  <si>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</si>
  <si>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</si>
  <si>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</si>
  <si>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</si>
  <si>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</si>
  <si>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</si>
  <si>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</si>
  <si>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</si>
  <si>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</si>
  <si>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</si>
  <si>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</si>
  <si>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</si>
  <si>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</si>
  <si>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</si>
  <si>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</si>
  <si>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BRICEÑO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</si>
  <si>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</si>
  <si>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</si>
  <si>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</si>
  <si>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</si>
  <si>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</si>
  <si>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</si>
  <si>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</si>
  <si>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</si>
  <si>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</si>
  <si>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</si>
  <si>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CAÑASGORDAS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</si>
  <si>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</si>
  <si>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</si>
  <si>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</si>
  <si>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</si>
  <si>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</si>
  <si>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</si>
  <si>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</si>
  <si>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</si>
  <si>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</si>
  <si>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</si>
  <si>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</si>
  <si>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</si>
  <si>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</si>
  <si>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</si>
  <si>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</si>
  <si>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</si>
  <si>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</si>
  <si>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</si>
  <si>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</si>
  <si>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</si>
  <si>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</si>
  <si>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</si>
  <si>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</si>
  <si>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</si>
  <si>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</si>
  <si>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</si>
  <si>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</si>
  <si>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</si>
  <si>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</si>
  <si>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</si>
  <si>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</si>
  <si>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</si>
  <si>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</si>
  <si>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</si>
  <si>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</si>
  <si>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</si>
  <si>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</si>
  <si>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</si>
  <si>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</si>
  <si>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</si>
  <si>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</si>
  <si>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</si>
  <si>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</si>
  <si>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</si>
  <si>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</si>
  <si>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</si>
  <si>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</si>
  <si>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</si>
  <si>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</si>
  <si>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</si>
  <si>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</si>
  <si>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</si>
  <si>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</si>
  <si>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</si>
  <si>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</si>
  <si>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</si>
  <si>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</si>
  <si>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</si>
  <si>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</si>
  <si>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</si>
  <si>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</si>
  <si>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</si>
  <si>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</si>
  <si>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</si>
  <si>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</si>
  <si>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</si>
  <si>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</si>
  <si>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</si>
  <si>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</si>
  <si>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</si>
  <si>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</si>
  <si>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</si>
  <si>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</si>
  <si>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</si>
  <si>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</si>
  <si>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</si>
  <si>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</si>
  <si>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</si>
  <si>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</si>
  <si>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</si>
  <si>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</si>
  <si>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</si>
  <si>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</si>
  <si>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05490</t>
  </si>
  <si>
    <t>NECOCLI</t>
  </si>
  <si>
    <t>05495</t>
  </si>
  <si>
    <t>NECHI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</si>
  <si>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</si>
  <si>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</si>
  <si>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</si>
  <si>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</si>
  <si>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</si>
  <si>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</si>
  <si>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</si>
  <si>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</si>
  <si>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</si>
  <si>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</si>
  <si>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</si>
  <si>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</si>
  <si>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</si>
  <si>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</si>
  <si>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</si>
  <si>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</si>
  <si>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</si>
  <si>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</si>
  <si>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05628</t>
  </si>
  <si>
    <t>SABANALARGA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</si>
  <si>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</si>
  <si>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</si>
  <si>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</si>
  <si>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</si>
  <si>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</si>
  <si>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</si>
  <si>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</si>
  <si>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</si>
  <si>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</si>
  <si>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</si>
  <si>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SAN JOSE DE LA MONTAÑA</t>
  </si>
  <si>
    <t>05659</t>
  </si>
  <si>
    <t>SAN JUAN DE URABA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</si>
  <si>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</si>
  <si>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</si>
  <si>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</si>
  <si>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</si>
  <si>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</si>
  <si>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</si>
  <si>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</si>
  <si>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</si>
  <si>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</si>
  <si>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</si>
  <si>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</si>
  <si>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</si>
  <si>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</si>
  <si>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</si>
  <si>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</si>
  <si>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</si>
  <si>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</si>
  <si>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</si>
  <si>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</si>
  <si>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</si>
  <si>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</si>
  <si>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</si>
  <si>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</si>
  <si>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</si>
  <si>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</si>
  <si>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</si>
  <si>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</si>
  <si>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</si>
  <si>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</si>
  <si>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</si>
  <si>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</si>
  <si>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</si>
  <si>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</si>
  <si>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</si>
  <si>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</si>
  <si>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</si>
  <si>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</si>
  <si>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</si>
  <si>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</si>
  <si>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</si>
  <si>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</si>
  <si>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</si>
  <si>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</si>
  <si>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</si>
  <si>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</si>
  <si>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</si>
  <si>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</si>
  <si>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</si>
  <si>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</si>
  <si>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</si>
  <si>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</si>
  <si>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</si>
  <si>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</si>
  <si>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</si>
  <si>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</si>
  <si>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</si>
  <si>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</si>
  <si>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</si>
  <si>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</si>
  <si>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</si>
  <si>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</si>
  <si>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</si>
  <si>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</si>
  <si>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</si>
  <si>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</si>
  <si>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</si>
  <si>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</si>
  <si>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</si>
  <si>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</si>
  <si>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</si>
  <si>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</si>
  <si>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</si>
  <si>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08436</t>
  </si>
  <si>
    <t>MANATI</t>
  </si>
  <si>
    <t>08520</t>
  </si>
  <si>
    <t>PALMAR DE VARELA</t>
  </si>
  <si>
    <t>08549</t>
  </si>
  <si>
    <t>PIOJO</t>
  </si>
  <si>
    <t>08558</t>
  </si>
  <si>
    <t>POLO 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</si>
  <si>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</si>
  <si>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</si>
  <si>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</si>
  <si>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</si>
  <si>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</si>
  <si>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</si>
  <si>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</si>
  <si>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</si>
  <si>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</si>
  <si>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</si>
  <si>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</si>
  <si>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</si>
  <si>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</si>
  <si>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</si>
  <si>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</si>
  <si>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</si>
  <si>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</si>
  <si>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</si>
  <si>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</si>
  <si>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BOGOTÁ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</si>
  <si>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</si>
  <si>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</si>
  <si>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</si>
  <si>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</si>
  <si>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</si>
  <si>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</si>
  <si>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</si>
  <si>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</si>
  <si>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</si>
  <si>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</si>
  <si>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</si>
  <si>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</si>
  <si>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</si>
  <si>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</si>
  <si>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</si>
  <si>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</si>
  <si>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</si>
  <si>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</si>
  <si>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</si>
  <si>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13222</t>
  </si>
  <si>
    <t>CLEMENCIA</t>
  </si>
  <si>
    <t>13244</t>
  </si>
  <si>
    <t>EL CARMEN DE BOLIVAR</t>
  </si>
  <si>
    <t>13248</t>
  </si>
  <si>
    <t>EL GUAMO</t>
  </si>
  <si>
    <t>13268</t>
  </si>
  <si>
    <t>EL PEÑON</t>
  </si>
  <si>
    <t>13300</t>
  </si>
  <si>
    <t>HATILLO DE LOBA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</si>
  <si>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</si>
  <si>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</si>
  <si>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</si>
  <si>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</si>
  <si>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</si>
  <si>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</si>
  <si>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</si>
  <si>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</si>
  <si>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</si>
  <si>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</si>
  <si>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</si>
  <si>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</si>
  <si>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</si>
  <si>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</si>
  <si>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</si>
  <si>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</si>
  <si>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</si>
  <si>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</si>
  <si>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</si>
  <si>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</si>
  <si>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</si>
  <si>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</si>
  <si>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</si>
  <si>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</si>
  <si>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</si>
  <si>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</si>
  <si>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</si>
  <si>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</si>
  <si>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</si>
  <si>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</si>
  <si>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</si>
  <si>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</si>
  <si>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</si>
  <si>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</si>
  <si>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</si>
  <si>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</si>
  <si>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</si>
  <si>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</si>
  <si>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</si>
  <si>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</si>
  <si>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</si>
  <si>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</si>
  <si>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</si>
  <si>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</si>
  <si>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</si>
  <si>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</si>
  <si>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</si>
  <si>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</si>
  <si>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</si>
  <si>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</si>
  <si>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</si>
  <si>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</si>
  <si>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</si>
  <si>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</si>
  <si>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</si>
  <si>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</si>
  <si>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13490</t>
  </si>
  <si>
    <t>NOROSI</t>
  </si>
  <si>
    <t>15022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</si>
  <si>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</si>
  <si>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</si>
  <si>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</si>
  <si>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</si>
  <si>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</si>
  <si>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</si>
  <si>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</si>
  <si>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</si>
  <si>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</si>
  <si>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</si>
  <si>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</si>
  <si>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</si>
  <si>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</si>
  <si>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</si>
  <si>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</si>
  <si>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</si>
  <si>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</si>
  <si>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</si>
  <si>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</si>
  <si>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</si>
  <si>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</si>
  <si>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</si>
  <si>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</si>
  <si>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</si>
  <si>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</si>
  <si>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</si>
  <si>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</si>
  <si>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</si>
  <si>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</si>
  <si>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</si>
  <si>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</si>
  <si>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</si>
  <si>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</si>
  <si>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</si>
  <si>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</si>
  <si>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</si>
  <si>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</si>
  <si>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CIENEGA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</si>
  <si>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</si>
  <si>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</si>
  <si>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</si>
  <si>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</si>
  <si>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</si>
  <si>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</si>
  <si>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</si>
  <si>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</si>
  <si>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</si>
  <si>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</si>
  <si>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</si>
  <si>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</si>
  <si>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</si>
  <si>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</si>
  <si>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</si>
  <si>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</si>
  <si>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</si>
  <si>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</si>
  <si>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</si>
  <si>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</si>
  <si>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</si>
  <si>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</si>
  <si>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</si>
  <si>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</si>
  <si>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</si>
  <si>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</si>
  <si>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</si>
  <si>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</si>
  <si>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</si>
  <si>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</si>
  <si>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</si>
  <si>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</si>
  <si>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</si>
  <si>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</si>
  <si>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</si>
  <si>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</si>
  <si>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</si>
  <si>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</si>
  <si>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</si>
  <si>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</si>
  <si>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</si>
  <si>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</si>
  <si>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</si>
  <si>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</si>
  <si>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</si>
  <si>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</si>
  <si>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</si>
  <si>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</si>
  <si>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</si>
  <si>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</si>
  <si>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</si>
  <si>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</si>
  <si>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</si>
  <si>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</si>
  <si>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LEIVA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</si>
  <si>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</si>
  <si>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</si>
  <si>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</si>
  <si>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</si>
  <si>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</si>
  <si>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</si>
  <si>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</si>
  <si>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</si>
  <si>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</si>
  <si>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</si>
  <si>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</si>
  <si>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</si>
  <si>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</si>
  <si>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</si>
  <si>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</si>
  <si>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</si>
  <si>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</si>
  <si>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</si>
  <si>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</si>
  <si>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</si>
  <si>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</si>
  <si>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</si>
  <si>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</si>
  <si>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</si>
  <si>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</si>
  <si>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</si>
  <si>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</si>
  <si>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</si>
  <si>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</si>
  <si>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</si>
  <si>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</si>
  <si>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</si>
  <si>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</si>
  <si>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</si>
  <si>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</si>
  <si>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</si>
  <si>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</si>
  <si>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</si>
  <si>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</si>
  <si>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DEL RIO</t>
  </si>
  <si>
    <t>15542</t>
  </si>
  <si>
    <t>PESCA</t>
  </si>
  <si>
    <t>15550</t>
  </si>
  <si>
    <t>PISBA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</si>
  <si>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</si>
  <si>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</si>
  <si>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</si>
  <si>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</si>
  <si>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</si>
  <si>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</si>
  <si>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</si>
  <si>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</si>
  <si>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</si>
  <si>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</si>
  <si>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</si>
  <si>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</si>
  <si>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</si>
  <si>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</si>
  <si>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</si>
  <si>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</si>
  <si>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</si>
  <si>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</si>
  <si>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</si>
  <si>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</si>
  <si>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</si>
  <si>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</si>
  <si>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</si>
  <si>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</si>
  <si>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</si>
  <si>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</si>
  <si>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</si>
  <si>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</si>
  <si>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</si>
  <si>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</si>
  <si>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</si>
  <si>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</si>
  <si>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</si>
  <si>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VITERBO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</si>
  <si>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</si>
  <si>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</si>
  <si>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</si>
  <si>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</si>
  <si>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</si>
  <si>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</si>
  <si>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</si>
  <si>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</si>
  <si>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</si>
  <si>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</si>
  <si>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</si>
  <si>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</si>
  <si>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</si>
  <si>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</si>
  <si>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</si>
  <si>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</si>
  <si>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</si>
  <si>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</si>
  <si>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</si>
  <si>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</si>
  <si>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</si>
  <si>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</si>
  <si>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</si>
  <si>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</si>
  <si>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</si>
  <si>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</si>
  <si>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</si>
  <si>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</si>
  <si>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</si>
  <si>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</si>
  <si>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</si>
  <si>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</si>
  <si>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</si>
  <si>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</si>
  <si>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</si>
  <si>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</si>
  <si>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</si>
  <si>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</si>
  <si>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</si>
  <si>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</si>
  <si>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</si>
  <si>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</si>
  <si>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</si>
  <si>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</si>
  <si>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</si>
  <si>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</si>
  <si>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</si>
  <si>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</si>
  <si>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</si>
  <si>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</si>
  <si>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</si>
  <si>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</si>
  <si>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</si>
  <si>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</si>
  <si>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</si>
  <si>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TUTASA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</si>
  <si>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</si>
  <si>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</si>
  <si>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</si>
  <si>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</si>
  <si>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</si>
  <si>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</si>
  <si>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</si>
  <si>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</si>
  <si>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</si>
  <si>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</si>
  <si>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</si>
  <si>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</si>
  <si>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</si>
  <si>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</si>
  <si>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</si>
  <si>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</si>
  <si>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</si>
  <si>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</si>
  <si>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</si>
  <si>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</si>
  <si>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</si>
  <si>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</si>
  <si>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</si>
  <si>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</si>
  <si>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</si>
  <si>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</si>
  <si>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</si>
  <si>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</si>
  <si>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</si>
  <si>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</si>
  <si>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</si>
  <si>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</si>
  <si>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</si>
  <si>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</si>
  <si>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</si>
  <si>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</si>
  <si>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</si>
  <si>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</si>
  <si>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</si>
  <si>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</si>
  <si>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</si>
  <si>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</si>
  <si>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</si>
  <si>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</si>
  <si>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</si>
  <si>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</si>
  <si>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</si>
  <si>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</si>
  <si>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</si>
  <si>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</si>
  <si>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</si>
  <si>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</si>
  <si>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</si>
  <si>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</si>
  <si>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</si>
  <si>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</si>
  <si>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</si>
  <si>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</si>
  <si>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</si>
  <si>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18029</t>
  </si>
  <si>
    <t>ALBANIA</t>
  </si>
  <si>
    <t>18094</t>
  </si>
  <si>
    <t>BELEN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</si>
  <si>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</si>
  <si>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</si>
  <si>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</si>
  <si>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</si>
  <si>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</si>
  <si>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</si>
  <si>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</si>
  <si>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</si>
  <si>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</si>
  <si>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</si>
  <si>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</si>
  <si>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MILAN</t>
  </si>
  <si>
    <t>18479</t>
  </si>
  <si>
    <t>MORELIA</t>
  </si>
  <si>
    <t>18592</t>
  </si>
  <si>
    <t>PUERTO RICO</t>
  </si>
  <si>
    <t>18610</t>
  </si>
  <si>
    <t>SAN JOSE DE FRAGUA</t>
  </si>
  <si>
    <t>18753</t>
  </si>
  <si>
    <t>SAN  VICENTE DEL CAGUAN</t>
  </si>
  <si>
    <t>18756</t>
  </si>
  <si>
    <t>SOLANO</t>
  </si>
  <si>
    <t>18785</t>
  </si>
  <si>
    <t>SOLITA</t>
  </si>
  <si>
    <t>18860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</si>
  <si>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</si>
  <si>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</si>
  <si>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</si>
  <si>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</si>
  <si>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</si>
  <si>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</si>
  <si>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</si>
  <si>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</si>
  <si>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</si>
  <si>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</si>
  <si>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</si>
  <si>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</si>
  <si>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</si>
  <si>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</si>
  <si>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</si>
  <si>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</si>
  <si>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</si>
  <si>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</si>
  <si>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</si>
  <si>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</si>
  <si>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</si>
  <si>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</si>
  <si>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</si>
  <si>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</si>
  <si>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</si>
  <si>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</si>
  <si>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</si>
  <si>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</si>
  <si>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</si>
  <si>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</si>
  <si>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</si>
  <si>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</si>
  <si>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</si>
  <si>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</si>
  <si>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</si>
  <si>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</si>
  <si>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</si>
  <si>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</si>
  <si>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</si>
  <si>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</si>
  <si>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</si>
  <si>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</si>
  <si>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PATIA(EL BORDO)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</si>
  <si>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</si>
  <si>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</si>
  <si>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</si>
  <si>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</si>
  <si>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</si>
  <si>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</si>
  <si>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</si>
  <si>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</si>
  <si>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</si>
  <si>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</si>
  <si>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</si>
  <si>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</si>
  <si>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</si>
  <si>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SANTANDER DE QUILICHAO</t>
  </si>
  <si>
    <t>19701</t>
  </si>
  <si>
    <t>STA ROSA</t>
  </si>
  <si>
    <t>19743</t>
  </si>
  <si>
    <t>SILVIA</t>
  </si>
  <si>
    <t>19760</t>
  </si>
  <si>
    <t>SOTARA</t>
  </si>
  <si>
    <t>19780</t>
  </si>
  <si>
    <t>SUAREZ</t>
  </si>
  <si>
    <t>19785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</si>
  <si>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</si>
  <si>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</si>
  <si>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</si>
  <si>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</si>
  <si>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</si>
  <si>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</si>
  <si>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</si>
  <si>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</si>
  <si>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</si>
  <si>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</si>
  <si>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</si>
  <si>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</si>
  <si>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</si>
  <si>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</si>
  <si>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</si>
  <si>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</si>
  <si>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</si>
  <si>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</si>
  <si>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</si>
  <si>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</si>
  <si>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</si>
  <si>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</si>
  <si>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</si>
  <si>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</si>
  <si>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</si>
  <si>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</si>
  <si>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</si>
  <si>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</si>
  <si>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</si>
  <si>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</si>
  <si>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</si>
  <si>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</si>
  <si>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</si>
  <si>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</si>
  <si>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</si>
  <si>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</si>
  <si>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</si>
  <si>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LA JAGUA IBIRICO</t>
  </si>
  <si>
    <t>20443</t>
  </si>
  <si>
    <t>MANAURE BALCON DEL CESAR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</si>
  <si>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</si>
  <si>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</si>
  <si>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</si>
  <si>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</si>
  <si>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</si>
  <si>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</si>
  <si>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</si>
  <si>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</si>
  <si>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</si>
  <si>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ROBLES (LA PAZ)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</si>
  <si>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</si>
  <si>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</si>
  <si>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</si>
  <si>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</si>
  <si>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</si>
  <si>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</si>
  <si>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</si>
  <si>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</si>
  <si>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</si>
  <si>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</si>
  <si>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</si>
  <si>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</si>
  <si>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</si>
  <si>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</si>
  <si>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</si>
  <si>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</si>
  <si>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</si>
  <si>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</si>
  <si>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</si>
  <si>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</si>
  <si>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</si>
  <si>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</si>
  <si>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</si>
  <si>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</si>
  <si>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</si>
  <si>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23419</t>
  </si>
  <si>
    <t>LOS CORDOBAS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</si>
  <si>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</si>
  <si>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</si>
  <si>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</si>
  <si>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</si>
  <si>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</si>
  <si>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</si>
  <si>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</si>
  <si>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</si>
  <si>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</si>
  <si>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</si>
  <si>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</si>
  <si>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</si>
  <si>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</si>
  <si>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</si>
  <si>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</si>
  <si>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PURISIMA</t>
  </si>
  <si>
    <t>23670</t>
  </si>
  <si>
    <t>SAN ANDRES SOTAVENTO</t>
  </si>
  <si>
    <t>23672</t>
  </si>
  <si>
    <t>SAN ANTERO</t>
  </si>
  <si>
    <t>23675</t>
  </si>
  <si>
    <t>SAN BERNARDO VIENTO</t>
  </si>
  <si>
    <t>23678</t>
  </si>
  <si>
    <t>23682</t>
  </si>
  <si>
    <t>SAN JOSE DE URE</t>
  </si>
  <si>
    <t>23686</t>
  </si>
  <si>
    <t>SAN PELAYO</t>
  </si>
  <si>
    <t>23807</t>
  </si>
  <si>
    <t>TIERRALTA</t>
  </si>
  <si>
    <t>23815</t>
  </si>
  <si>
    <t>TUCHÍN</t>
  </si>
  <si>
    <t>23855</t>
  </si>
  <si>
    <t>VALENCIA</t>
  </si>
  <si>
    <t>25001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</si>
  <si>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</si>
  <si>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</si>
  <si>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</si>
  <si>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</si>
  <si>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</si>
  <si>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</si>
  <si>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</si>
  <si>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</si>
  <si>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</si>
  <si>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</si>
  <si>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</si>
  <si>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</si>
  <si>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</si>
  <si>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</si>
  <si>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</si>
  <si>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</si>
  <si>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</si>
  <si>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</si>
  <si>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</si>
  <si>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</si>
  <si>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</si>
  <si>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</si>
  <si>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</si>
  <si>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</si>
  <si>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</si>
  <si>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</si>
  <si>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</si>
  <si>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</si>
  <si>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</si>
  <si>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CHIA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</si>
  <si>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</si>
  <si>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</si>
  <si>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</si>
  <si>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</si>
  <si>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</si>
  <si>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</si>
  <si>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</si>
  <si>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</si>
  <si>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</si>
  <si>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</si>
  <si>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</si>
  <si>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</si>
  <si>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</si>
  <si>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</si>
  <si>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</si>
  <si>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</si>
  <si>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</si>
  <si>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FACATATIVA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</si>
  <si>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</si>
  <si>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</si>
  <si>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</si>
  <si>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</si>
  <si>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</si>
  <si>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</si>
  <si>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</si>
  <si>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</si>
  <si>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</si>
  <si>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</si>
  <si>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</si>
  <si>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</si>
  <si>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</si>
  <si>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</si>
  <si>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</si>
  <si>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</si>
  <si>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</si>
  <si>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</si>
  <si>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</si>
  <si>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</si>
  <si>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</si>
  <si>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</si>
  <si>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</si>
  <si>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</si>
  <si>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</si>
  <si>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</si>
  <si>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</si>
  <si>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</si>
  <si>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</si>
  <si>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</si>
  <si>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</si>
  <si>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</si>
  <si>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</si>
  <si>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</si>
  <si>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</si>
  <si>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</si>
  <si>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</si>
  <si>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</si>
  <si>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</si>
  <si>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</si>
  <si>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</si>
  <si>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</si>
  <si>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</si>
  <si>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</si>
  <si>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</si>
  <si>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</si>
  <si>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</si>
  <si>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</si>
  <si>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</si>
  <si>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</si>
  <si>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</si>
  <si>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</si>
  <si>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</si>
  <si>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</si>
  <si>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</si>
  <si>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</si>
  <si>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25483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</si>
  <si>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</si>
  <si>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</si>
  <si>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</si>
  <si>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</si>
  <si>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</si>
  <si>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</si>
  <si>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</si>
  <si>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</si>
  <si>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</si>
  <si>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VENECIA (OSPINA PEREZ)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</si>
  <si>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</si>
  <si>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</si>
  <si>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</si>
  <si>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</si>
  <si>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</si>
  <si>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</si>
  <si>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</si>
  <si>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</si>
  <si>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</si>
  <si>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</si>
  <si>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</si>
  <si>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</si>
  <si>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</si>
  <si>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</si>
  <si>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</si>
  <si>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</si>
  <si>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</si>
  <si>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</si>
  <si>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</si>
  <si>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</si>
  <si>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</si>
  <si>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RAFAEL REYES</t>
  </si>
  <si>
    <t>25612</t>
  </si>
  <si>
    <t>RICAURTE</t>
  </si>
  <si>
    <t>25645</t>
  </si>
  <si>
    <t>SAN  ANTONIO DEL  TEQUENDAMA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</si>
  <si>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</si>
  <si>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</si>
  <si>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</si>
  <si>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</si>
  <si>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</si>
  <si>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</si>
  <si>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</si>
  <si>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</si>
  <si>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</si>
  <si>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</si>
  <si>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</si>
  <si>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</si>
  <si>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</si>
  <si>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</si>
  <si>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</si>
  <si>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</si>
  <si>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</si>
  <si>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</si>
  <si>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</si>
  <si>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</si>
  <si>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</si>
  <si>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</si>
  <si>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</si>
  <si>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</si>
  <si>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</si>
  <si>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</si>
  <si>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</si>
  <si>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</si>
  <si>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</si>
  <si>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</si>
  <si>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</si>
  <si>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</si>
  <si>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</si>
  <si>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</si>
  <si>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</si>
  <si>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</si>
  <si>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</si>
  <si>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</si>
  <si>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</si>
  <si>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</si>
  <si>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</si>
  <si>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</si>
  <si>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</si>
  <si>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</si>
  <si>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</si>
  <si>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</si>
  <si>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</si>
  <si>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</si>
  <si>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</si>
  <si>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</si>
  <si>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</si>
  <si>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</si>
  <si>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</si>
  <si>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</si>
  <si>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</si>
  <si>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</si>
  <si>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</si>
  <si>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</si>
  <si>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</si>
  <si>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</si>
  <si>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</si>
  <si>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</si>
  <si>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</si>
  <si>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</si>
  <si>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</si>
  <si>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</si>
  <si>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</si>
  <si>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</si>
  <si>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</si>
  <si>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</si>
  <si>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</si>
  <si>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</si>
  <si>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</si>
  <si>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ZIPAQUIRA</t>
  </si>
  <si>
    <t>27006</t>
  </si>
  <si>
    <t>ACANDI</t>
  </si>
  <si>
    <t>27025</t>
  </si>
  <si>
    <t>ALTO BAUDO (PIE DE PATO)</t>
  </si>
  <si>
    <t>27050</t>
  </si>
  <si>
    <t>ATRATO</t>
  </si>
  <si>
    <t>27073</t>
  </si>
  <si>
    <t>BAGADO</t>
  </si>
  <si>
    <t>27075</t>
  </si>
  <si>
    <t>BAHIA SOLANO (MUTIS)</t>
  </si>
  <si>
    <t>27077</t>
  </si>
  <si>
    <t>BAJO BAUDO (PIZARRO)</t>
  </si>
  <si>
    <t>27099</t>
  </si>
  <si>
    <t>BOJAYA (BELLAVISTA)</t>
  </si>
  <si>
    <t>27135</t>
  </si>
  <si>
    <t>CANTON DE SAN PABLO</t>
  </si>
  <si>
    <t>27150</t>
  </si>
  <si>
    <t>CARMEN DEL DARIEN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</si>
  <si>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</si>
  <si>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</si>
  <si>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</si>
  <si>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</si>
  <si>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</si>
  <si>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</si>
  <si>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</si>
  <si>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</si>
  <si>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</si>
  <si>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ISTMINA</t>
  </si>
  <si>
    <t>27372</t>
  </si>
  <si>
    <t>JURADO</t>
  </si>
  <si>
    <t>27413</t>
  </si>
  <si>
    <t>LLORO</t>
  </si>
  <si>
    <t>27425</t>
  </si>
  <si>
    <t>MEDIO ATRATO</t>
  </si>
  <si>
    <t>27430</t>
  </si>
  <si>
    <t>MEDIO BAUDO (BOCA DE PEPE)4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</si>
  <si>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</si>
  <si>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</si>
  <si>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</si>
  <si>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</si>
  <si>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</si>
  <si>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</si>
  <si>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</si>
  <si>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</si>
  <si>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</si>
  <si>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</si>
  <si>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</si>
  <si>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27660</t>
  </si>
  <si>
    <t>SAN JOSE DEL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</si>
  <si>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</si>
  <si>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</si>
  <si>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</si>
  <si>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</si>
  <si>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</si>
  <si>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</si>
  <si>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</si>
  <si>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</si>
  <si>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</si>
  <si>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</si>
  <si>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</si>
  <si>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</si>
  <si>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</si>
  <si>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</si>
  <si>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</si>
  <si>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</si>
  <si>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</si>
  <si>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</si>
  <si>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</si>
  <si>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</si>
  <si>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</si>
  <si>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</si>
  <si>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</si>
  <si>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</si>
  <si>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</si>
  <si>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</si>
  <si>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</si>
  <si>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</si>
  <si>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</si>
  <si>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</si>
  <si>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</si>
  <si>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</si>
  <si>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</si>
  <si>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</si>
  <si>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</si>
  <si>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</si>
  <si>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</si>
  <si>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</si>
  <si>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</si>
  <si>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</si>
  <si>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</si>
  <si>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</si>
  <si>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</si>
  <si>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</si>
  <si>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</si>
  <si>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</si>
  <si>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</si>
  <si>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</si>
  <si>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</si>
  <si>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</si>
  <si>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</si>
  <si>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</si>
  <si>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</si>
  <si>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</si>
  <si>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</si>
  <si>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</si>
  <si>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</si>
  <si>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</si>
  <si>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</si>
  <si>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</si>
  <si>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</si>
  <si>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</si>
  <si>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</si>
  <si>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</si>
  <si>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</si>
  <si>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</si>
  <si>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</si>
  <si>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</si>
  <si>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</si>
  <si>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</si>
  <si>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</si>
  <si>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</si>
  <si>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VILLAVIEJA</t>
  </si>
  <si>
    <t>41885</t>
  </si>
  <si>
    <t>YAGUARA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</si>
  <si>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</si>
  <si>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</si>
  <si>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</si>
  <si>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</si>
  <si>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</si>
  <si>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</si>
  <si>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</si>
  <si>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</si>
  <si>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</si>
  <si>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</si>
  <si>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</si>
  <si>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</si>
  <si>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</si>
  <si>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</si>
  <si>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</si>
  <si>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44560</t>
  </si>
  <si>
    <t>MANAURE</t>
  </si>
  <si>
    <t>44650</t>
  </si>
  <si>
    <t>SAN JUAN DEL CESAR</t>
  </si>
  <si>
    <t>44855</t>
  </si>
  <si>
    <t>URUMITA</t>
  </si>
  <si>
    <t>44874</t>
  </si>
  <si>
    <t>47030</t>
  </si>
  <si>
    <t>ALGARROBO</t>
  </si>
  <si>
    <t>47053</t>
  </si>
  <si>
    <t>ARACATACA</t>
  </si>
  <si>
    <t>47058</t>
  </si>
  <si>
    <t>ARIGUANI</t>
  </si>
  <si>
    <t>47161</t>
  </si>
  <si>
    <t>CERRO SAN ANTONIO</t>
  </si>
  <si>
    <t>47170</t>
  </si>
  <si>
    <t>CHIVOLO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</si>
  <si>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</si>
  <si>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</si>
  <si>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</si>
  <si>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</si>
  <si>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</si>
  <si>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</si>
  <si>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</si>
  <si>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</si>
  <si>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</si>
  <si>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</si>
  <si>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</si>
  <si>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</si>
  <si>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</si>
  <si>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</si>
  <si>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</si>
  <si>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</si>
  <si>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</si>
  <si>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</si>
  <si>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</si>
  <si>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</si>
  <si>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</si>
  <si>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</si>
  <si>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</si>
  <si>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</si>
  <si>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</si>
  <si>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</si>
  <si>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</si>
  <si>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</si>
  <si>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</si>
  <si>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SEBASTIAN DE BUENAVISTA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</si>
  <si>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</si>
  <si>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</si>
  <si>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</si>
  <si>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</si>
  <si>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</si>
  <si>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</si>
  <si>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</si>
  <si>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</si>
  <si>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</si>
  <si>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</si>
  <si>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</si>
  <si>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</si>
  <si>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</si>
  <si>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</si>
  <si>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50006</t>
  </si>
  <si>
    <t>ACACIAS</t>
  </si>
  <si>
    <t>50110</t>
  </si>
  <si>
    <t>BARRANCA DE UPIA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</si>
  <si>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</si>
  <si>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</si>
  <si>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</si>
  <si>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</si>
  <si>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</si>
  <si>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</si>
  <si>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</si>
  <si>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</si>
  <si>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</si>
  <si>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</si>
  <si>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</si>
  <si>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</si>
  <si>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</si>
  <si>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</si>
  <si>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</si>
  <si>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</si>
  <si>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</si>
  <si>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</si>
  <si>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</si>
  <si>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MAPIRIPAN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</si>
  <si>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</si>
  <si>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</si>
  <si>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</si>
  <si>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</si>
  <si>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</si>
  <si>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</si>
  <si>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</si>
  <si>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</si>
  <si>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</si>
  <si>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</si>
  <si>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</si>
  <si>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</si>
  <si>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</si>
  <si>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</si>
  <si>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</si>
  <si>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</si>
  <si>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</si>
  <si>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</si>
  <si>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</si>
  <si>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</si>
  <si>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GUAROA</t>
  </si>
  <si>
    <t>50683</t>
  </si>
  <si>
    <t>SAN  JUAN DE ARAMA</t>
  </si>
  <si>
    <t>50686</t>
  </si>
  <si>
    <t>SAN JUANITO</t>
  </si>
  <si>
    <t>50689</t>
  </si>
  <si>
    <t>50711</t>
  </si>
  <si>
    <t>VISTA HERMOSA</t>
  </si>
  <si>
    <t>52019</t>
  </si>
  <si>
    <t>52022</t>
  </si>
  <si>
    <t>ALDAÑA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</si>
  <si>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</si>
  <si>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</si>
  <si>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</si>
  <si>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</si>
  <si>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</si>
  <si>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</si>
  <si>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</si>
  <si>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</si>
  <si>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</si>
  <si>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</si>
  <si>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COLON(GENOVA)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</si>
  <si>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</si>
  <si>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</si>
  <si>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</si>
  <si>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</si>
  <si>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</si>
  <si>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</si>
  <si>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</si>
  <si>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</si>
  <si>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</si>
  <si>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</si>
  <si>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</si>
  <si>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</si>
  <si>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</si>
  <si>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</si>
  <si>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</si>
  <si>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</si>
  <si>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</si>
  <si>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</si>
  <si>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</si>
  <si>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</si>
  <si>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</si>
  <si>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</si>
  <si>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</si>
  <si>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</si>
  <si>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</si>
  <si>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</si>
  <si>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</si>
  <si>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</si>
  <si>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</si>
  <si>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</si>
  <si>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</si>
  <si>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</si>
  <si>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</si>
  <si>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</si>
  <si>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</si>
  <si>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</si>
  <si>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</si>
  <si>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</si>
  <si>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</si>
  <si>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</si>
  <si>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</si>
  <si>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</si>
  <si>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</si>
  <si>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</si>
  <si>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52411</t>
  </si>
  <si>
    <t>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</si>
  <si>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</si>
  <si>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</si>
  <si>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</si>
  <si>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</si>
  <si>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</si>
  <si>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</si>
  <si>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</si>
  <si>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</si>
  <si>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</si>
  <si>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</si>
  <si>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</si>
  <si>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</si>
  <si>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</si>
  <si>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</si>
  <si>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</si>
  <si>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</si>
  <si>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</si>
  <si>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</si>
  <si>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</si>
  <si>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</si>
  <si>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</si>
  <si>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</si>
  <si>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</si>
  <si>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</si>
  <si>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</si>
  <si>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</si>
  <si>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</si>
  <si>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</si>
  <si>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</si>
  <si>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</si>
  <si>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</si>
  <si>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</si>
  <si>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</si>
  <si>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</si>
  <si>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</si>
  <si>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</si>
  <si>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</si>
  <si>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</si>
  <si>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</si>
  <si>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</si>
  <si>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</si>
  <si>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</si>
  <si>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</si>
  <si>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</si>
  <si>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</si>
  <si>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</si>
  <si>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52838</t>
  </si>
  <si>
    <t>TUQUERRES</t>
  </si>
  <si>
    <t>52885</t>
  </si>
  <si>
    <t>YACUANQUER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</si>
  <si>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</si>
  <si>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</si>
  <si>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</si>
  <si>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</si>
  <si>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</si>
  <si>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</si>
  <si>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</si>
  <si>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</si>
  <si>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</si>
  <si>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</si>
  <si>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</si>
  <si>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</si>
  <si>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</si>
  <si>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</si>
  <si>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</si>
  <si>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</si>
  <si>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</si>
  <si>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</si>
  <si>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</si>
  <si>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</si>
  <si>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</si>
  <si>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</si>
  <si>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</si>
  <si>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</si>
  <si>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</si>
  <si>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</si>
  <si>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</si>
  <si>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</si>
  <si>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</si>
  <si>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</si>
  <si>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</si>
  <si>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</si>
  <si>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</si>
  <si>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</si>
  <si>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</si>
  <si>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</si>
  <si>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</si>
  <si>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</si>
  <si>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</si>
  <si>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</si>
  <si>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</si>
  <si>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</si>
  <si>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</si>
  <si>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</si>
  <si>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</si>
  <si>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</si>
  <si>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</si>
  <si>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</si>
  <si>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</si>
  <si>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</si>
  <si>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</si>
  <si>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</si>
  <si>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</si>
  <si>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</si>
  <si>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</si>
  <si>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</si>
  <si>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</si>
  <si>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</si>
  <si>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</si>
  <si>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</si>
  <si>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</si>
  <si>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</si>
  <si>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</si>
  <si>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</si>
  <si>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</si>
  <si>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</si>
  <si>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</si>
  <si>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</si>
  <si>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</si>
  <si>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</si>
  <si>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</si>
  <si>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</si>
  <si>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VILLACARO</t>
  </si>
  <si>
    <t>54874</t>
  </si>
  <si>
    <t>VILLA DEL ROSARIO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</si>
  <si>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</si>
  <si>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</si>
  <si>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</si>
  <si>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</si>
  <si>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</si>
  <si>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</si>
  <si>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</si>
  <si>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</si>
  <si>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</si>
  <si>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</si>
  <si>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</si>
  <si>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</si>
  <si>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</si>
  <si>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</si>
  <si>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</si>
  <si>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</si>
  <si>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</si>
  <si>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</si>
  <si>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</si>
  <si>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</si>
  <si>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66045</t>
  </si>
  <si>
    <t>APIA</t>
  </si>
  <si>
    <t>66075</t>
  </si>
  <si>
    <t>66088</t>
  </si>
  <si>
    <t>BELEN DE UMBRIA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</si>
  <si>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</si>
  <si>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</si>
  <si>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</si>
  <si>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</si>
  <si>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</si>
  <si>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</si>
  <si>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</si>
  <si>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</si>
  <si>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</si>
  <si>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</si>
  <si>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</si>
  <si>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</si>
  <si>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</si>
  <si>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</si>
  <si>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</si>
  <si>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SANTA ROSA DE CABAL</t>
  </si>
  <si>
    <t>66687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</si>
  <si>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</si>
  <si>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</si>
  <si>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</si>
  <si>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</si>
  <si>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</si>
  <si>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</si>
  <si>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</si>
  <si>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</si>
  <si>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</si>
  <si>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</si>
  <si>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</si>
  <si>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</si>
  <si>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</si>
  <si>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</si>
  <si>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</si>
  <si>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</si>
  <si>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</si>
  <si>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</si>
  <si>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</si>
  <si>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</si>
  <si>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</si>
  <si>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</si>
  <si>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</si>
  <si>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</si>
  <si>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</si>
  <si>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</si>
  <si>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</si>
  <si>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</si>
  <si>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</si>
  <si>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</si>
  <si>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</si>
  <si>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</si>
  <si>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</si>
  <si>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</si>
  <si>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</si>
  <si>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</si>
  <si>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</si>
  <si>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</si>
  <si>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</si>
  <si>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</si>
  <si>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</si>
  <si>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EL GUACAMAYO</t>
  </si>
  <si>
    <t>68250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</si>
  <si>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</si>
  <si>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</si>
  <si>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</si>
  <si>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</si>
  <si>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</si>
  <si>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</si>
  <si>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</si>
  <si>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</si>
  <si>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68296</t>
  </si>
  <si>
    <t>GALAN</t>
  </si>
  <si>
    <t>68298</t>
  </si>
  <si>
    <t>GAMBITA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</si>
  <si>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</si>
  <si>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</si>
  <si>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</si>
  <si>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</si>
  <si>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</si>
  <si>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</si>
  <si>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</si>
  <si>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</si>
  <si>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</si>
  <si>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</si>
  <si>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</si>
  <si>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</si>
  <si>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</si>
  <si>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</si>
  <si>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</si>
  <si>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</si>
  <si>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</si>
  <si>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</si>
  <si>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</si>
  <si>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</si>
  <si>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LA PAZ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</si>
  <si>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</si>
  <si>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</si>
  <si>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</si>
  <si>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</si>
  <si>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</si>
  <si>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</si>
  <si>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</si>
  <si>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</si>
  <si>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</si>
  <si>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</si>
  <si>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</si>
  <si>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</si>
  <si>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</si>
  <si>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</si>
  <si>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</si>
  <si>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</si>
  <si>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</si>
  <si>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</si>
  <si>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</si>
  <si>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</si>
  <si>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</si>
  <si>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</si>
  <si>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</si>
  <si>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</si>
  <si>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</si>
  <si>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PARAMO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</si>
  <si>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</si>
  <si>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</si>
  <si>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</si>
  <si>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</si>
  <si>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</si>
  <si>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</si>
  <si>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</si>
  <si>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</si>
  <si>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</si>
  <si>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</si>
  <si>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</si>
  <si>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</si>
  <si>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</si>
  <si>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</si>
  <si>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</si>
  <si>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</si>
  <si>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</si>
  <si>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</si>
  <si>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</si>
  <si>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SAN JOSE DE MIRANDA</t>
  </si>
  <si>
    <t>68686</t>
  </si>
  <si>
    <t>SAN MIGUEL</t>
  </si>
  <si>
    <t>68689</t>
  </si>
  <si>
    <t>SAN VICENTE DE CHUCURI</t>
  </si>
  <si>
    <t>68705</t>
  </si>
  <si>
    <t>68720</t>
  </si>
  <si>
    <t>SANTA HELENA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</si>
  <si>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</si>
  <si>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</si>
  <si>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</si>
  <si>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</si>
  <si>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</si>
  <si>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</si>
  <si>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</si>
  <si>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</si>
  <si>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</si>
  <si>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</si>
  <si>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</si>
  <si>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</si>
  <si>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</si>
  <si>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</si>
  <si>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</si>
  <si>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</si>
  <si>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</si>
  <si>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</si>
  <si>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</si>
  <si>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</si>
  <si>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</si>
  <si>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</si>
  <si>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</si>
  <si>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</si>
  <si>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</si>
  <si>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</si>
  <si>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</si>
  <si>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</si>
  <si>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</si>
  <si>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</si>
  <si>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</si>
  <si>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</si>
  <si>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</si>
  <si>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</si>
  <si>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</si>
  <si>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</si>
  <si>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</si>
  <si>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</si>
  <si>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</si>
  <si>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</si>
  <si>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</si>
  <si>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</si>
  <si>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</si>
  <si>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</si>
  <si>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</si>
  <si>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</si>
  <si>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</si>
  <si>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</si>
  <si>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</si>
  <si>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</si>
  <si>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</si>
  <si>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</si>
  <si>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</si>
  <si>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</si>
  <si>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</si>
  <si>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</si>
  <si>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</si>
  <si>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</si>
  <si>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</si>
  <si>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</si>
  <si>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</si>
  <si>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</si>
  <si>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</si>
  <si>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</si>
  <si>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</si>
  <si>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</si>
  <si>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73024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</si>
  <si>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</si>
  <si>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</si>
  <si>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</si>
  <si>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</si>
  <si>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</si>
  <si>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</si>
  <si>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</si>
  <si>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</si>
  <si>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ARMERO (GUAYABAL)</t>
  </si>
  <si>
    <t>73067</t>
  </si>
  <si>
    <t>ATACO</t>
  </si>
  <si>
    <t>73124</t>
  </si>
  <si>
    <t>CAJAMARCA</t>
  </si>
  <si>
    <t>73148</t>
  </si>
  <si>
    <t>CARMEN APICALA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</si>
  <si>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</si>
  <si>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</si>
  <si>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</si>
  <si>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</si>
  <si>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</si>
  <si>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</si>
  <si>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</si>
  <si>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</si>
  <si>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</si>
  <si>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</si>
  <si>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</si>
  <si>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</si>
  <si>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</si>
  <si>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</si>
  <si>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</si>
  <si>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</si>
  <si>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</si>
  <si>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</si>
  <si>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</si>
  <si>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</si>
  <si>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</si>
  <si>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</si>
  <si>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</si>
  <si>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</si>
  <si>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</si>
  <si>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</si>
  <si>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</si>
  <si>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</si>
  <si>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</si>
  <si>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</si>
  <si>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</si>
  <si>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</si>
  <si>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</si>
  <si>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</si>
  <si>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</si>
  <si>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</si>
  <si>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</si>
  <si>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</si>
  <si>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</si>
  <si>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</si>
  <si>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</si>
  <si>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</si>
  <si>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</si>
  <si>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</si>
  <si>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</si>
  <si>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</si>
  <si>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</si>
  <si>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</si>
  <si>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</si>
  <si>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</si>
  <si>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</si>
  <si>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</si>
  <si>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</si>
  <si>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</si>
  <si>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</si>
  <si>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</si>
  <si>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</si>
  <si>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</si>
  <si>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</si>
  <si>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</si>
  <si>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</si>
  <si>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</si>
  <si>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</si>
  <si>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</si>
  <si>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</si>
  <si>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</si>
  <si>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</si>
  <si>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 JUAN</t>
  </si>
  <si>
    <t>73861</t>
  </si>
  <si>
    <t>VENADILLO</t>
  </si>
  <si>
    <t>73870</t>
  </si>
  <si>
    <t>VILLAHERMOSA</t>
  </si>
  <si>
    <t>73873</t>
  </si>
  <si>
    <t>VILLARRICA</t>
  </si>
  <si>
    <t>76020</t>
  </si>
  <si>
    <t>ALCALA</t>
  </si>
  <si>
    <t>76036</t>
  </si>
  <si>
    <t>ANDALUCIA</t>
  </si>
  <si>
    <t>76041</t>
  </si>
  <si>
    <t>ANSERMANUEVO</t>
  </si>
  <si>
    <t>76054</t>
  </si>
  <si>
    <t>76100</t>
  </si>
  <si>
    <t>76113</t>
  </si>
  <si>
    <t>BUGALAGRANDE</t>
  </si>
  <si>
    <t>76122</t>
  </si>
  <si>
    <t>CAICEDONIA</t>
  </si>
  <si>
    <t>76126</t>
  </si>
  <si>
    <t>CALIMA (DARIEN)</t>
  </si>
  <si>
    <t>76130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</si>
  <si>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</si>
  <si>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</si>
  <si>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</si>
  <si>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</si>
  <si>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</si>
  <si>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</si>
  <si>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</si>
  <si>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</si>
  <si>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</si>
  <si>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</si>
  <si>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</si>
  <si>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</si>
  <si>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</si>
  <si>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</si>
  <si>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</si>
  <si>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</si>
  <si>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JAMUNDI</t>
  </si>
  <si>
    <t>76377</t>
  </si>
  <si>
    <t>LA CUMBRE</t>
  </si>
  <si>
    <t>76400</t>
  </si>
  <si>
    <t>76403</t>
  </si>
  <si>
    <t>76497</t>
  </si>
  <si>
    <t>OBANDO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</si>
  <si>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</si>
  <si>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</si>
  <si>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</si>
  <si>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</si>
  <si>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</si>
  <si>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</si>
  <si>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</si>
  <si>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</si>
  <si>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</si>
  <si>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</si>
  <si>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</si>
  <si>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</si>
  <si>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</si>
  <si>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</si>
  <si>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</si>
  <si>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</si>
  <si>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</si>
  <si>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</si>
  <si>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</si>
  <si>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</si>
  <si>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</si>
  <si>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</si>
  <si>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</si>
  <si>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</si>
  <si>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</si>
  <si>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</si>
  <si>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</si>
  <si>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</si>
  <si>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</si>
  <si>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</si>
  <si>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</si>
  <si>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</si>
  <si>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</si>
  <si>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</si>
  <si>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</si>
  <si>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</si>
  <si>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</si>
  <si>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</si>
  <si>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</si>
  <si>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</si>
  <si>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</si>
  <si>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</si>
  <si>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</si>
  <si>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</si>
  <si>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</si>
  <si>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</si>
  <si>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</si>
  <si>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</si>
  <si>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</si>
  <si>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</si>
  <si>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</si>
  <si>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</si>
  <si>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</si>
  <si>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</si>
  <si>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</si>
  <si>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</si>
  <si>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</si>
  <si>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</si>
  <si>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</si>
  <si>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</si>
  <si>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</si>
  <si>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</si>
  <si>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</si>
  <si>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</si>
  <si>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</si>
  <si>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SAN LUIS DE PALENQUE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</si>
  <si>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</si>
  <si>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</si>
  <si>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</si>
  <si>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</si>
  <si>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</si>
  <si>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</si>
  <si>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</si>
  <si>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</si>
  <si>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</si>
  <si>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</si>
  <si>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</si>
  <si>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</si>
  <si>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</si>
  <si>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</si>
  <si>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</si>
  <si>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</si>
  <si>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CAYCEDO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</si>
  <si>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</si>
  <si>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</si>
  <si>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</si>
  <si>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</si>
  <si>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</si>
  <si>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</si>
  <si>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</si>
  <si>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</si>
  <si>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</si>
  <si>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</si>
  <si>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</si>
  <si>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</si>
  <si>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VILLAGARZON</t>
  </si>
  <si>
    <t>88001</t>
  </si>
  <si>
    <t>88564</t>
  </si>
  <si>
    <t>91001</t>
  </si>
  <si>
    <t>LETICIA</t>
  </si>
  <si>
    <t>91540</t>
  </si>
  <si>
    <t>PUERTO NARIÑO</t>
  </si>
  <si>
    <t>94001</t>
  </si>
  <si>
    <t>PUERTO INIRIDA</t>
  </si>
  <si>
    <t>95001</t>
  </si>
  <si>
    <t>SAN JOSE DEL GUAVIARE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</si>
  <si>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</si>
  <si>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</si>
  <si>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</si>
  <si>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</si>
  <si>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</si>
  <si>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</si>
  <si>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</si>
  <si>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</si>
  <si>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97666</t>
  </si>
  <si>
    <t>TARAIRA</t>
  </si>
  <si>
    <t>99001</t>
  </si>
  <si>
    <t>PUERTO CARREÑO</t>
  </si>
  <si>
    <t>99524</t>
  </si>
  <si>
    <t>LA PRIMAVERA</t>
  </si>
  <si>
    <t>99624</t>
  </si>
  <si>
    <t>SANTA ROSALIA</t>
  </si>
  <si>
    <t>99773</t>
  </si>
  <si>
    <t>CUMARIBO</t>
  </si>
  <si>
    <t>CÓDIGO DEPARTAMENTO</t>
  </si>
  <si>
    <t>CÒDIGO MUNICIPIO/DISTRITO</t>
  </si>
  <si>
    <t>Asignación Población por Atender</t>
  </si>
  <si>
    <t>4=1+2+3</t>
  </si>
  <si>
    <t>6=4+5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</si>
</sst>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([$€]* #,##0.00_);_([$€]* \(#,##0.00\);_([$€]* &quot;-&quot;??_);_(@_)"/>
    <numFmt numFmtId="168" formatCode="#.##000"/>
    <numFmt numFmtId="169" formatCode="_-* #,##0\ _P_t_s_-;\-* #,##0\ _P_t_s_-;_-* &quot;-&quot;\ _P_t_s_-;_-@_-"/>
    <numFmt numFmtId="170" formatCode="0_)"/>
    <numFmt numFmtId="171" formatCode="\$#,#00"/>
    <numFmt numFmtId="172" formatCode="_-* #,##0\ &quot;Pts&quot;_-;\-* #,##0\ &quot;Pts&quot;_-;_-* &quot;-&quot;\ &quot;Pts&quot;_-;_-@_-"/>
    <numFmt numFmtId="173" formatCode="&quot;$&quot;#,##0;\-&quot;$&quot;#,##0"/>
    <numFmt numFmtId="174" formatCode="_(* #,##0.0000000_);_(* \(#,##0.0000000\);_(* &quot;-&quot;??_);_(@_)"/>
    <numFmt numFmtId="175" formatCode="_ * #,##0.0_ ;_ * \-#,##0.0_ ;_ * &quot;-&quot;??_ ;_ @_ "/>
    <numFmt numFmtId="176" formatCode="_(* #,##0.000000_);_(* \(#,##0.000000\);_(* &quot;-&quot;??_);_(@_)"/>
    <numFmt numFmtId="177" formatCode="#,##0.000;\-#,##0.000"/>
    <numFmt numFmtId="178" formatCode="%#,#00"/>
    <numFmt numFmtId="179" formatCode="General_)"/>
    <numFmt numFmtId="180" formatCode="&quot;$&quot;\ #,##0;\-&quot;$&quot;\ #,##0"/>
    <numFmt numFmtId="181" formatCode="\$#,##0.00\ ;\(\$#,##0.00\)"/>
    <numFmt numFmtId="182" formatCode="_-* #,##0.00\ _P_t_s_-;\-* #,##0.00\ _P_t_s_-;_-* &quot;-&quot;??\ _P_t_s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sz val="12"/>
      <name val="Arial MT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8" fontId="5" fillId="0" borderId="0">
      <alignment/>
      <protection locked="0"/>
    </xf>
    <xf numFmtId="169" fontId="6" fillId="0" borderId="0" applyFont="0" applyFill="0" applyBorder="0" applyAlignment="0" applyProtection="0"/>
    <xf numFmtId="0" fontId="0" fillId="0" borderId="0">
      <alignment/>
      <protection locked="0"/>
    </xf>
    <xf numFmtId="170" fontId="0" fillId="0" borderId="0">
      <alignment/>
      <protection locked="0"/>
    </xf>
    <xf numFmtId="171" fontId="5" fillId="0" borderId="0">
      <alignment/>
      <protection locked="0"/>
    </xf>
    <xf numFmtId="172" fontId="6" fillId="0" borderId="0" applyFont="0" applyFill="0" applyBorder="0" applyAlignment="0" applyProtection="0"/>
    <xf numFmtId="0" fontId="0" fillId="0" borderId="0">
      <alignment/>
      <protection locked="0"/>
    </xf>
    <xf numFmtId="173" fontId="0" fillId="0" borderId="0">
      <alignment/>
      <protection locked="0"/>
    </xf>
    <xf numFmtId="0" fontId="5" fillId="0" borderId="0">
      <alignment/>
      <protection locked="0"/>
    </xf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>
      <alignment/>
      <protection locked="0"/>
    </xf>
    <xf numFmtId="177" fontId="0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178" fontId="5" fillId="0" borderId="0">
      <alignment/>
      <protection locked="0"/>
    </xf>
    <xf numFmtId="179" fontId="0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 locked="0"/>
    </xf>
    <xf numFmtId="180" fontId="7" fillId="0" borderId="0">
      <alignment/>
      <protection locked="0"/>
    </xf>
    <xf numFmtId="39" fontId="6" fillId="0" borderId="5" applyFill="0">
      <alignment horizontal="left"/>
      <protection/>
    </xf>
    <xf numFmtId="0" fontId="39" fillId="21" borderId="6" applyNumberFormat="0" applyAlignment="0" applyProtection="0"/>
    <xf numFmtId="0" fontId="0" fillId="0" borderId="0" applyNumberFormat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  <xf numFmtId="0" fontId="8" fillId="0" borderId="0" applyProtection="0">
      <alignment/>
    </xf>
    <xf numFmtId="181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0" fontId="8" fillId="0" borderId="11" applyProtection="0">
      <alignment/>
    </xf>
    <xf numFmtId="0" fontId="8" fillId="0" borderId="0">
      <alignment/>
      <protection/>
    </xf>
    <xf numFmtId="10" fontId="8" fillId="0" borderId="0" applyProtection="0">
      <alignment/>
    </xf>
    <xf numFmtId="0" fontId="8" fillId="0" borderId="0">
      <alignment/>
      <protection/>
    </xf>
    <xf numFmtId="2" fontId="8" fillId="0" borderId="0" applyProtection="0">
      <alignment/>
    </xf>
    <xf numFmtId="4" fontId="8" fillId="0" borderId="0" applyProtection="0">
      <alignment/>
    </xf>
  </cellStyleXfs>
  <cellXfs count="51">
    <xf numFmtId="0" fontId="0" fillId="0" borderId="0" xfId="0" applyAlignment="1">
      <alignment/>
    </xf>
    <xf numFmtId="166" fontId="0" fillId="0" borderId="0" xfId="66" applyNumberFormat="1" applyFont="1" applyAlignment="1">
      <alignment/>
    </xf>
    <xf numFmtId="0" fontId="0" fillId="0" borderId="0" xfId="85" applyFont="1" applyBorder="1">
      <alignment/>
      <protection/>
    </xf>
    <xf numFmtId="0" fontId="2" fillId="33" borderId="12" xfId="85" applyFont="1" applyFill="1" applyBorder="1" applyAlignment="1">
      <alignment vertical="center" wrapText="1"/>
      <protection/>
    </xf>
    <xf numFmtId="0" fontId="2" fillId="33" borderId="13" xfId="85" applyFont="1" applyFill="1" applyBorder="1" applyAlignment="1">
      <alignment horizontal="center" vertical="center" wrapText="1"/>
      <protection/>
    </xf>
    <xf numFmtId="166" fontId="0" fillId="0" borderId="13" xfId="66" applyNumberFormat="1" applyFont="1" applyBorder="1" applyAlignment="1">
      <alignment/>
    </xf>
    <xf numFmtId="166" fontId="0" fillId="0" borderId="0" xfId="66" applyNumberFormat="1" applyFont="1" applyBorder="1" applyAlignment="1">
      <alignment/>
    </xf>
    <xf numFmtId="166" fontId="2" fillId="0" borderId="13" xfId="85" applyNumberFormat="1" applyFont="1" applyBorder="1">
      <alignment/>
      <protection/>
    </xf>
    <xf numFmtId="166" fontId="0" fillId="0" borderId="0" xfId="85" applyNumberFormat="1" applyFont="1" applyBorder="1">
      <alignment/>
      <protection/>
    </xf>
    <xf numFmtId="0" fontId="0" fillId="0" borderId="0" xfId="85" applyFont="1">
      <alignment/>
      <protection/>
    </xf>
    <xf numFmtId="0" fontId="0" fillId="0" borderId="13" xfId="85" applyFont="1" applyBorder="1">
      <alignment/>
      <protection/>
    </xf>
    <xf numFmtId="166" fontId="0" fillId="0" borderId="0" xfId="85" applyNumberFormat="1" applyFont="1">
      <alignment/>
      <protection/>
    </xf>
    <xf numFmtId="0" fontId="2" fillId="0" borderId="13" xfId="85" applyFont="1" applyBorder="1">
      <alignment/>
      <protection/>
    </xf>
    <xf numFmtId="0" fontId="0" fillId="0" borderId="0" xfId="85" applyFont="1" applyAlignment="1">
      <alignment vertical="center" wrapText="1"/>
      <protection/>
    </xf>
    <xf numFmtId="165" fontId="0" fillId="0" borderId="0" xfId="66" applyFont="1" applyAlignment="1">
      <alignment/>
    </xf>
    <xf numFmtId="0" fontId="2" fillId="0" borderId="0" xfId="85" applyFont="1" applyAlignment="1">
      <alignment horizontal="center"/>
      <protection/>
    </xf>
    <xf numFmtId="166" fontId="0" fillId="0" borderId="13" xfId="66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0" fillId="0" borderId="0" xfId="91">
      <alignment/>
      <protection/>
    </xf>
    <xf numFmtId="0" fontId="11" fillId="0" borderId="0" xfId="91" applyFont="1" applyFill="1" applyAlignment="1">
      <alignment/>
      <protection/>
    </xf>
    <xf numFmtId="0" fontId="11" fillId="0" borderId="0" xfId="91" applyFont="1" applyFill="1" applyAlignment="1">
      <alignment horizontal="center"/>
      <protection/>
    </xf>
    <xf numFmtId="0" fontId="0" fillId="0" borderId="0" xfId="91" applyFill="1">
      <alignment/>
      <protection/>
    </xf>
    <xf numFmtId="166" fontId="0" fillId="0" borderId="0" xfId="79" applyNumberFormat="1" applyFill="1" applyAlignment="1">
      <alignment/>
    </xf>
    <xf numFmtId="0" fontId="2" fillId="33" borderId="13" xfId="91" applyFont="1" applyFill="1" applyBorder="1" applyAlignment="1">
      <alignment horizontal="center" vertical="center" wrapText="1"/>
      <protection/>
    </xf>
    <xf numFmtId="166" fontId="2" fillId="33" borderId="13" xfId="79" applyNumberFormat="1" applyFont="1" applyFill="1" applyBorder="1" applyAlignment="1">
      <alignment horizontal="center" vertical="center" wrapText="1"/>
    </xf>
    <xf numFmtId="0" fontId="0" fillId="0" borderId="13" xfId="91" applyBorder="1">
      <alignment/>
      <protection/>
    </xf>
    <xf numFmtId="166" fontId="0" fillId="0" borderId="13" xfId="79" applyNumberFormat="1" applyBorder="1" applyAlignment="1">
      <alignment/>
    </xf>
    <xf numFmtId="0" fontId="0" fillId="0" borderId="0" xfId="91" applyFont="1" applyFill="1">
      <alignment/>
      <protection/>
    </xf>
    <xf numFmtId="0" fontId="2" fillId="0" borderId="13" xfId="91" applyFont="1" applyBorder="1">
      <alignment/>
      <protection/>
    </xf>
    <xf numFmtId="166" fontId="2" fillId="0" borderId="13" xfId="79" applyNumberFormat="1" applyFont="1" applyBorder="1" applyAlignment="1">
      <alignment/>
    </xf>
    <xf numFmtId="166" fontId="0" fillId="0" borderId="0" xfId="79" applyNumberFormat="1" applyAlignment="1">
      <alignment/>
    </xf>
    <xf numFmtId="166" fontId="0" fillId="0" borderId="13" xfId="79" applyNumberFormat="1" applyFill="1" applyBorder="1" applyAlignment="1">
      <alignment/>
    </xf>
    <xf numFmtId="166" fontId="0" fillId="0" borderId="14" xfId="79" applyNumberFormat="1" applyFill="1" applyBorder="1" applyAlignment="1">
      <alignment/>
    </xf>
    <xf numFmtId="0" fontId="2" fillId="0" borderId="13" xfId="91" applyFont="1" applyBorder="1" applyAlignment="1">
      <alignment/>
      <protection/>
    </xf>
    <xf numFmtId="166" fontId="2" fillId="0" borderId="13" xfId="79" applyNumberFormat="1" applyFont="1" applyFill="1" applyBorder="1" applyAlignment="1">
      <alignment/>
    </xf>
    <xf numFmtId="0" fontId="2" fillId="33" borderId="12" xfId="85" applyFont="1" applyFill="1" applyBorder="1" applyAlignment="1">
      <alignment horizontal="center" vertical="center" wrapText="1"/>
      <protection/>
    </xf>
    <xf numFmtId="0" fontId="2" fillId="0" borderId="0" xfId="85" applyFont="1" applyFill="1" applyAlignment="1">
      <alignment horizontal="center"/>
      <protection/>
    </xf>
    <xf numFmtId="0" fontId="2" fillId="0" borderId="0" xfId="85" applyFont="1" applyAlignment="1">
      <alignment horizontal="center"/>
      <protection/>
    </xf>
    <xf numFmtId="0" fontId="0" fillId="0" borderId="15" xfId="85" applyFont="1" applyFill="1" applyBorder="1" applyAlignment="1">
      <alignment horizontal="left" vertical="center" wrapText="1"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0" fontId="2" fillId="0" borderId="13" xfId="85" applyFont="1" applyBorder="1" applyAlignment="1">
      <alignment horizontal="center"/>
      <protection/>
    </xf>
    <xf numFmtId="0" fontId="11" fillId="0" borderId="0" xfId="85" applyFont="1" applyFill="1" applyAlignment="1">
      <alignment horizontal="center"/>
      <protection/>
    </xf>
    <xf numFmtId="0" fontId="11" fillId="0" borderId="0" xfId="85" applyFont="1" applyAlignment="1">
      <alignment horizontal="center"/>
      <protection/>
    </xf>
    <xf numFmtId="0" fontId="0" fillId="0" borderId="0" xfId="85" applyFont="1" applyBorder="1" applyAlignment="1">
      <alignment horizontal="justify"/>
      <protection/>
    </xf>
    <xf numFmtId="0" fontId="11" fillId="0" borderId="0" xfId="85" applyFont="1" applyFill="1" applyBorder="1" applyAlignment="1">
      <alignment horizontal="center"/>
      <protection/>
    </xf>
    <xf numFmtId="0" fontId="11" fillId="0" borderId="0" xfId="85" applyFont="1" applyBorder="1" applyAlignment="1">
      <alignment horizontal="center"/>
      <protection/>
    </xf>
    <xf numFmtId="0" fontId="0" fillId="0" borderId="0" xfId="85" applyFont="1" applyBorder="1" applyAlignment="1">
      <alignment horizontal="justify" vertical="center" wrapText="1"/>
      <protection/>
    </xf>
    <xf numFmtId="0" fontId="11" fillId="0" borderId="0" xfId="91" applyFont="1" applyFill="1" applyAlignment="1">
      <alignment horizontal="center"/>
      <protection/>
    </xf>
    <xf numFmtId="0" fontId="11" fillId="0" borderId="0" xfId="91" applyFont="1" applyFill="1" applyAlignment="1">
      <alignment horizontal="center" vertical="center" wrapText="1"/>
      <protection/>
    </xf>
    <xf numFmtId="0" fontId="2" fillId="0" borderId="0" xfId="91" applyFont="1" applyFill="1" applyBorder="1" applyAlignment="1">
      <alignment horizontal="center"/>
      <protection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omma [0]_PIB" xfId="40"/>
    <cellStyle name="Comma_confisGOBjul2500" xfId="41"/>
    <cellStyle name="Comma0" xfId="42"/>
    <cellStyle name="Currency" xfId="43"/>
    <cellStyle name="Currency [0]_PIB" xfId="44"/>
    <cellStyle name="Currency_confisGOBjul2500" xfId="45"/>
    <cellStyle name="Currency0" xfId="46"/>
    <cellStyle name="Date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stilo 1" xfId="56"/>
    <cellStyle name="Euro" xfId="57"/>
    <cellStyle name="Fecha" xfId="58"/>
    <cellStyle name="Fijo" xfId="59"/>
    <cellStyle name="Fixed" xfId="60"/>
    <cellStyle name="Heading 1" xfId="61"/>
    <cellStyle name="Heading 2" xfId="62"/>
    <cellStyle name="Heading1" xfId="63"/>
    <cellStyle name="Heading2" xfId="64"/>
    <cellStyle name="Incorrecto" xfId="65"/>
    <cellStyle name="Comma" xfId="66"/>
    <cellStyle name="Comma [0]" xfId="67"/>
    <cellStyle name="Millares [0] 2" xfId="68"/>
    <cellStyle name="Millares 2" xfId="69"/>
    <cellStyle name="Millares 2 2" xfId="70"/>
    <cellStyle name="Millares 2 3" xfId="71"/>
    <cellStyle name="Millares 2 4" xfId="72"/>
    <cellStyle name="Millares 3" xfId="73"/>
    <cellStyle name="Millares 4" xfId="74"/>
    <cellStyle name="Millares 4 2" xfId="75"/>
    <cellStyle name="Millares 5" xfId="76"/>
    <cellStyle name="Millares 6" xfId="77"/>
    <cellStyle name="Millares 8" xfId="78"/>
    <cellStyle name="Millares_1_B_Distribución Fonpet Ultima 2006 y Once 2007" xfId="79"/>
    <cellStyle name="Currency" xfId="80"/>
    <cellStyle name="Currency [0]" xfId="81"/>
    <cellStyle name="Monetario" xfId="82"/>
    <cellStyle name="Monetario0" xfId="83"/>
    <cellStyle name="Neutral" xfId="84"/>
    <cellStyle name="Normal 2" xfId="85"/>
    <cellStyle name="Normal 2 2" xfId="86"/>
    <cellStyle name="Normal 3" xfId="87"/>
    <cellStyle name="Normal 4" xfId="88"/>
    <cellStyle name="Normal 5" xfId="89"/>
    <cellStyle name="Normal 6" xfId="90"/>
    <cellStyle name="Normal_1_B_Distribución Fonpet Ultima 2006 y Once 2007" xfId="91"/>
    <cellStyle name="Notas" xfId="92"/>
    <cellStyle name="Percent" xfId="93"/>
    <cellStyle name="Porcentaje" xfId="94"/>
    <cellStyle name="Porcentual 2" xfId="95"/>
    <cellStyle name="Porcentual 3" xfId="96"/>
    <cellStyle name="Punto" xfId="97"/>
    <cellStyle name="Punto0" xfId="98"/>
    <cellStyle name="Resumen" xfId="99"/>
    <cellStyle name="Salida" xfId="100"/>
    <cellStyle name="Text" xfId="101"/>
    <cellStyle name="Texto de advertencia" xfId="102"/>
    <cellStyle name="Texto explicativo" xfId="103"/>
    <cellStyle name="Título" xfId="104"/>
    <cellStyle name="Título 1" xfId="105"/>
    <cellStyle name="Título 2" xfId="106"/>
    <cellStyle name="Título 3" xfId="107"/>
    <cellStyle name="Total" xfId="108"/>
    <cellStyle name="ДАТА" xfId="109"/>
    <cellStyle name="ДЕНЕЖНЫЙ_BOPENGC" xfId="110"/>
    <cellStyle name="ЗАГОЛОВОК1" xfId="111"/>
    <cellStyle name="ЗАГОЛОВОК2" xfId="112"/>
    <cellStyle name="ИТОГОВЫЙ" xfId="113"/>
    <cellStyle name="Обычный_BOPENGC" xfId="114"/>
    <cellStyle name="ПРОЦЕНТНЫЙ_BOPENGC" xfId="115"/>
    <cellStyle name="ТЕКСТ" xfId="116"/>
    <cellStyle name="ФИКСИРОВАННЫЙ" xfId="117"/>
    <cellStyle name="ФИНАНСОВЫЙ_BOPENGC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Documents%20and%20Settings\rtorres\Mis%20documentos\windows\TEMP\DATOS\EXCEL\PREANT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WINDOWS\TEMP\Distribuciones\Conpes%202004\Consejos\Consejos%20comunales\Ejercicios%20Finales\MAGDALE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1998\EXCELL\PRESUPUESTO\INGRESOS\vari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WINDOWS\TEMP\Distribuciones\Conpes%202004\Consejos\Consejos%20comunales\Ejercicios%20Finales\Pr2201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ecDgp\Flujos\Regional\MODREGI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FUNCIONAM972000sh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s-jcasteblanco\Consejos%20Anticorrupci&#243;n\1_Elabora\Consejos%20Anticorrupci&#243;n\Doc%20Base\Adicionales\Transferencias_Sectores%20x%20Mpios%2094-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RESTO\SOCIAL\MODESTS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ec2000go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windows\TEMP\CUADRO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Cierre97\OPEF%201997%20Cier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rtorres\Configuraci&#243;n%20local\Archivos%20temporales%20de%20Internet\OLKF0\Consejos%20comunales\Cifras%20soporte\Educaci&#243;n\COSTOS%20Y%20RECURSOS%20EDUCACION%20BASIC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GOB97\Tesoreria%201997%20Cierre%20ene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2001\ejecuaasepaoctu2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diego\ECOPETROL\Modelo\Modelo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upuesto\C\WINNT\Profiles\presup.001\Personal\NELSONIV\DATOS\EXCEL\PREANT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1998\PRESUPUEST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conso992002\PROFIN\PROGYCON\EJEC\Ejecdisgas\EJECDISYGAS039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972000%20a%20julio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Nombres%20Datamart\Documents%20and%20Settings\gcastel\Mis%20documentos\Variedades\Afros\Afros%20con%20Dpt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windows\TEMP\oec7MAR00adicionPPT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erreno\c\WINDOWS\TEMP\PROYECTO\972000%20a%20julio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gcastel\CONFIG~1\Temp\Directorio%20temporal%201%20para%20Env&#237;o%20datos%20Valle%20del%20Cauca.zip\Refomas%20y%20Tareas\Reforma%20SGP\Ley%20715\Cifras\Variedades\Otros\Varios1\Consejos%20comunales\ME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CARLOSJ\PRES9194\PAGOS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modgobi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1999\Excell\PRESUPUESTO\24juli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ECDGP\Flujos\Gobierno\modgobie%20CHEQU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CARBOCOL\MODCARB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CAFE\MODCA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</sheetNames>
    <sheetDataSet>
      <sheetData sheetId="22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</v>
          </cell>
          <cell r="N4">
            <v>13469735188.63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</v>
          </cell>
          <cell r="L6">
            <v>1406938263.0100002</v>
          </cell>
          <cell r="M6">
            <v>602973541.29</v>
          </cell>
          <cell r="N6">
            <v>9848567841.07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</v>
          </cell>
          <cell r="M7">
            <v>82028384.94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553441324.1700001</v>
          </cell>
          <cell r="M8">
            <v>237189138.92999998</v>
          </cell>
          <cell r="N8">
            <v>3874089269.19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948569428.8000001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</v>
          </cell>
          <cell r="M10">
            <v>149676653.7</v>
          </cell>
          <cell r="N10">
            <v>2444718677.1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580794372.0600001</v>
          </cell>
          <cell r="M11">
            <v>248911873.73999998</v>
          </cell>
          <cell r="N11">
            <v>4065560604.42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3370059529.08</v>
          </cell>
          <cell r="L12">
            <v>575376017.1600001</v>
          </cell>
          <cell r="M12">
            <v>246589721.64</v>
          </cell>
          <cell r="N12">
            <v>4027632120.12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</v>
          </cell>
          <cell r="M13">
            <v>81095530.6656</v>
          </cell>
          <cell r="N13">
            <v>1324560334.2048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999384752.8000001</v>
          </cell>
          <cell r="K15">
            <v>1053637067.9519999</v>
          </cell>
          <cell r="L15">
            <v>179889255.504</v>
          </cell>
          <cell r="M15">
            <v>77095395.21599999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3609774663.68</v>
          </cell>
          <cell r="L16">
            <v>616302991.36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593450059.7900001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6052975265.87</v>
          </cell>
          <cell r="L19">
            <v>1033434801.4900001</v>
          </cell>
          <cell r="M19">
            <v>442900629.21</v>
          </cell>
          <cell r="N19">
            <v>7234043610.43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</v>
          </cell>
          <cell r="L20">
            <v>446214027.84000003</v>
          </cell>
          <cell r="M20">
            <v>191234583.35999998</v>
          </cell>
          <cell r="N20">
            <v>3123498194.88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</v>
          </cell>
          <cell r="M21">
            <v>308682285.27</v>
          </cell>
          <cell r="N21">
            <v>5041810659.41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4456897494.95</v>
          </cell>
          <cell r="L22">
            <v>760933718.6500001</v>
          </cell>
          <cell r="M22">
            <v>326114450.84999996</v>
          </cell>
          <cell r="N22">
            <v>5326536030.55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2122413287.5512</v>
          </cell>
          <cell r="O23" t="str">
            <v>SINCELEJO</v>
          </cell>
        </row>
        <row r="24">
          <cell r="B24" t="str">
            <v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</v>
          </cell>
          <cell r="M24">
            <v>289339246.77</v>
          </cell>
          <cell r="N24">
            <v>4725874363.91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658012514.0400001</v>
          </cell>
          <cell r="K26">
            <v>693733193.3736</v>
          </cell>
          <cell r="L26">
            <v>118442252.52720001</v>
          </cell>
          <cell r="M26">
            <v>50760965.3688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</v>
          </cell>
          <cell r="K27">
            <v>1006184502.1872</v>
          </cell>
          <cell r="L27">
            <v>171787597.93440002</v>
          </cell>
          <cell r="M27">
            <v>73623256.2576</v>
          </cell>
          <cell r="N27">
            <v>1202513185.5408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</v>
          </cell>
          <cell r="L28">
            <v>94973889.4776</v>
          </cell>
          <cell r="M28">
            <v>40703095.490399994</v>
          </cell>
          <cell r="N28">
            <v>664817226.3431998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</v>
          </cell>
          <cell r="K30">
            <v>621321954.6887999</v>
          </cell>
          <cell r="L30">
            <v>106079358.1176</v>
          </cell>
          <cell r="M30">
            <v>45462582.0504</v>
          </cell>
          <cell r="N30">
            <v>742555506.8231999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</v>
          </cell>
          <cell r="K31">
            <v>615536780.6592</v>
          </cell>
          <cell r="L31">
            <v>105091645.4784</v>
          </cell>
          <cell r="M31">
            <v>45039276.6336</v>
          </cell>
          <cell r="N31">
            <v>735641518.3488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</v>
          </cell>
          <cell r="K32">
            <v>777357310.6295999</v>
          </cell>
          <cell r="L32">
            <v>132719540.8392</v>
          </cell>
          <cell r="M32">
            <v>56879803.2168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</v>
          </cell>
          <cell r="M33">
            <v>37480514.7672</v>
          </cell>
          <cell r="N33">
            <v>612181741.1976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25565939.4744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55660570785.93799</v>
          </cell>
          <cell r="L39">
            <v>9503024280.525997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</v>
          </cell>
          <cell r="M43">
            <v>3023623577.2967987</v>
          </cell>
          <cell r="N43">
            <v>49385851762.51441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8864205778.960003</v>
          </cell>
          <cell r="K44">
            <v>10351520088.5364</v>
          </cell>
          <cell r="L44">
            <v>1767332698.0428002</v>
          </cell>
          <cell r="M44">
            <v>757428299.1612</v>
          </cell>
          <cell r="N44">
            <v>12371328886.2996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</v>
          </cell>
          <cell r="L45">
            <v>1226682661.68</v>
          </cell>
          <cell r="M45">
            <v>525721140.71999997</v>
          </cell>
          <cell r="N45">
            <v>8586778631.76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</v>
          </cell>
          <cell r="M47">
            <v>798910195.284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2858379906.188801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39278797044.19999</v>
          </cell>
          <cell r="K49">
            <v>46279584989.928</v>
          </cell>
          <cell r="L49">
            <v>7901392559.2560005</v>
          </cell>
          <cell r="M49">
            <v>3386311096.824001</v>
          </cell>
          <cell r="N49">
            <v>55309747914.79201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</v>
          </cell>
          <cell r="K50">
            <v>12654031627.569601</v>
          </cell>
          <cell r="L50">
            <v>2160444424.2192</v>
          </cell>
          <cell r="M50">
            <v>925904753.2368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13430323476.3816</v>
          </cell>
          <cell r="L51">
            <v>2292982056.9431996</v>
          </cell>
          <cell r="M51">
            <v>982706595.8327996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</v>
          </cell>
          <cell r="K52">
            <v>6449477942.656799</v>
          </cell>
          <cell r="L52">
            <v>1101130380.4536002</v>
          </cell>
          <cell r="M52">
            <v>471913020.1944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14531961534.72</v>
          </cell>
          <cell r="K53">
            <v>16782112116.224794</v>
          </cell>
          <cell r="L53">
            <v>2865238653.9896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</v>
          </cell>
          <cell r="K54">
            <v>10669889984.313599</v>
          </cell>
          <cell r="L54">
            <v>1821688533.9071999</v>
          </cell>
          <cell r="M54">
            <v>780723657.3888001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4648579095.185201</v>
          </cell>
          <cell r="M55">
            <v>1992248183.6507995</v>
          </cell>
          <cell r="N55">
            <v>32540053666.2964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2554171100.4096</v>
          </cell>
          <cell r="M56">
            <v>1094644757.3184001</v>
          </cell>
          <cell r="N56">
            <v>17879197702.8672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</v>
          </cell>
          <cell r="L57">
            <v>673528177.4760002</v>
          </cell>
          <cell r="M57">
            <v>288654933.204</v>
          </cell>
          <cell r="N57">
            <v>4714697242.332001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</v>
          </cell>
          <cell r="K58">
            <v>6109638110.535599</v>
          </cell>
          <cell r="L58">
            <v>1043108945.7012001</v>
          </cell>
          <cell r="M58">
            <v>447046691.01479995</v>
          </cell>
          <cell r="N58">
            <v>7301762619.908401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</v>
          </cell>
          <cell r="M59">
            <v>2404039181.242798</v>
          </cell>
          <cell r="N59">
            <v>39265973293.6324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14158283649.2496</v>
          </cell>
        </row>
        <row r="61">
          <cell r="B61" t="str">
            <v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19965250269.60079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2659487956.16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5846797435.080001</v>
          </cell>
          <cell r="K64">
            <v>6164195010.127199</v>
          </cell>
          <cell r="L64">
            <v>1052423538.3144</v>
          </cell>
          <cell r="M64">
            <v>451038659.2776</v>
          </cell>
          <cell r="N64">
            <v>7366964768.2008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6715246572.16</v>
          </cell>
          <cell r="K65">
            <v>7079788528.9344</v>
          </cell>
          <cell r="L65">
            <v>1208744382.9888</v>
          </cell>
          <cell r="M65">
            <v>518033306.9952</v>
          </cell>
          <cell r="N65">
            <v>8461210680.921599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</v>
          </cell>
          <cell r="M66">
            <v>23326752.924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456092795.9952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1962248713.488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> </v>
          </cell>
          <cell r="P6" t="str">
            <v>VIGENTE</v>
          </cell>
          <cell r="Q6" t="str">
            <v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> </v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</v>
          </cell>
          <cell r="F10">
            <v>39798591.996974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</v>
          </cell>
          <cell r="Q10">
            <v>34716620.20647</v>
          </cell>
          <cell r="R10">
            <v>39798591.996974</v>
          </cell>
          <cell r="S10">
            <v>15.806690412908452</v>
          </cell>
          <cell r="T10">
            <v>14.63844049414953</v>
          </cell>
        </row>
        <row r="12">
          <cell r="A12" t="str">
            <v>1.</v>
          </cell>
          <cell r="B12" t="str">
            <v>INGRESOS CORRIENTES</v>
          </cell>
          <cell r="E12">
            <v>14973958.125847</v>
          </cell>
          <cell r="F12">
            <v>17813984</v>
          </cell>
          <cell r="G12">
            <v>18.966433926716707</v>
          </cell>
          <cell r="H12">
            <v>43.57150456648481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42.51086070586554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>        1.1.1. IMPUESTOS DIRECTOS</v>
          </cell>
          <cell r="E16">
            <v>5845082</v>
          </cell>
          <cell r="F16">
            <v>6285366</v>
          </cell>
          <cell r="G16">
            <v>7.532554718650664</v>
          </cell>
          <cell r="H16">
            <v>17.008129374615326</v>
          </cell>
          <cell r="I16">
            <v>15.792935590479921</v>
          </cell>
          <cell r="M16" t="str">
            <v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7.532554718650664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7.532554718650664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7.532554718650664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>        1.1.2. IMPUESTOS INDIRECTOS</v>
          </cell>
          <cell r="E19">
            <v>8764371</v>
          </cell>
          <cell r="F19">
            <v>11084261.000000462</v>
          </cell>
          <cell r="G19">
            <v>26.46955497434398</v>
          </cell>
          <cell r="H19">
            <v>25.502731331250217</v>
          </cell>
          <cell r="I19">
            <v>27.850887289789622</v>
          </cell>
          <cell r="M19" t="str">
            <v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26.46955497434398</v>
          </cell>
          <cell r="T19">
            <v>18.482643353519258</v>
          </cell>
        </row>
        <row r="20">
          <cell r="B20" t="str">
            <v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</v>
          </cell>
          <cell r="I20">
            <v>4.136905145100728</v>
          </cell>
          <cell r="M20" t="str">
            <v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20.39750300869244</v>
          </cell>
          <cell r="M21" t="str">
            <v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19.84949663691915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6.697437940022262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32.75311143270623</v>
          </cell>
        </row>
        <row r="25">
          <cell r="B25" t="str">
            <v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168.1154401154401</v>
          </cell>
          <cell r="H25">
            <v>0.4033008829169007</v>
          </cell>
          <cell r="I25">
            <v>0.93372147443873</v>
          </cell>
          <cell r="M25" t="str">
            <v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168.1154401154401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</v>
          </cell>
          <cell r="H26">
            <v>0.06908491747628467</v>
          </cell>
          <cell r="I26">
            <v>0.07784194979147879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</v>
          </cell>
          <cell r="T26">
            <v>35.419854001835915</v>
          </cell>
        </row>
        <row r="27">
          <cell r="B27" t="str">
            <v>NUMERAL </v>
          </cell>
          <cell r="C27" t="str">
            <v>0004</v>
          </cell>
          <cell r="D27" t="str">
            <v>IMPUESTO 5% PASAJES INTERNACIONALES</v>
          </cell>
          <cell r="E27">
            <v>8559.3</v>
          </cell>
          <cell r="H27">
            <v>0.024906011884203664</v>
          </cell>
          <cell r="I27">
            <v>0</v>
          </cell>
          <cell r="M27" t="str">
            <v>NUMERAL </v>
          </cell>
          <cell r="N27" t="str">
            <v>0004</v>
          </cell>
          <cell r="O27" t="str">
            <v>IMPUESTO 5% PASAJES INTERNACIONALES</v>
          </cell>
          <cell r="P27">
            <v>8559.3</v>
          </cell>
        </row>
        <row r="28">
          <cell r="B28" t="str">
            <v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0.0390081576199069</v>
          </cell>
          <cell r="I28">
            <v>0.06951502204425605</v>
          </cell>
          <cell r="M28" t="str">
            <v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</v>
          </cell>
          <cell r="H29">
            <v>0.005170747972174116</v>
          </cell>
          <cell r="I29">
            <v>0.008326927747222749</v>
          </cell>
          <cell r="M29" t="str">
            <v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</v>
          </cell>
          <cell r="T29">
            <v>86.49409116488465</v>
          </cell>
        </row>
        <row r="30">
          <cell r="B30" t="str">
            <v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364505.125847</v>
          </cell>
          <cell r="F32">
            <v>444356.99999953806</v>
          </cell>
          <cell r="G32">
            <v>21.906927637021955</v>
          </cell>
          <cell r="H32">
            <v>1.060643860619272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364505.125847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364505.125847</v>
          </cell>
          <cell r="F33">
            <v>444356.99999953806</v>
          </cell>
          <cell r="G33">
            <v>21.906927637021955</v>
          </cell>
          <cell r="H33">
            <v>1.060643860619272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364505.125847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11595.0765</v>
          </cell>
          <cell r="F34">
            <v>60326</v>
          </cell>
          <cell r="G34">
            <v>420.2725484389862</v>
          </cell>
          <cell r="H34">
            <v>0.03373957135598129</v>
          </cell>
          <cell r="I34">
            <v>0.15157822669853938</v>
          </cell>
          <cell r="M34" t="str">
            <v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11595.0765</v>
          </cell>
          <cell r="Q34">
            <v>11500</v>
          </cell>
          <cell r="R34">
            <v>60326</v>
          </cell>
          <cell r="S34">
            <v>420.2725484389862</v>
          </cell>
          <cell r="T34">
            <v>424.5739130434782</v>
          </cell>
        </row>
        <row r="35">
          <cell r="B35" t="str">
            <v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</v>
          </cell>
          <cell r="H36">
            <v>0.4790143675741717</v>
          </cell>
          <cell r="I36">
            <v>0.0875533486264726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</v>
          </cell>
          <cell r="T36">
            <v>-53.90873015934119</v>
          </cell>
        </row>
        <row r="37">
          <cell r="B37" t="str">
            <v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0.08242423705086328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>NUMERAL </v>
          </cell>
          <cell r="C39" t="str">
            <v>0005</v>
          </cell>
          <cell r="D39" t="str">
            <v>FONDO DE RECURSOS DEL SUPERAVIT DE LA NACION</v>
          </cell>
          <cell r="E39">
            <v>138439.125847</v>
          </cell>
          <cell r="F39">
            <v>151520</v>
          </cell>
          <cell r="G39">
            <v>9.448827470535104</v>
          </cell>
          <cell r="H39">
            <v>0.40283276828527437</v>
          </cell>
          <cell r="I39">
            <v>0.38071698619770394</v>
          </cell>
          <cell r="M39" t="str">
            <v>NUMERAL </v>
          </cell>
          <cell r="N39" t="str">
            <v>0005</v>
          </cell>
          <cell r="O39" t="str">
            <v>FONDO DE RECURSOS DEL SUPERAVIT DE LA NACION</v>
          </cell>
          <cell r="P39">
            <v>138439.125847</v>
          </cell>
          <cell r="Q39">
            <v>138400</v>
          </cell>
          <cell r="R39">
            <v>151520</v>
          </cell>
          <cell r="S39">
            <v>9.448827470535104</v>
          </cell>
          <cell r="T39">
            <v>9.479768786127174</v>
          </cell>
        </row>
        <row r="40">
          <cell r="B40" t="str">
            <v>NUMERAL </v>
          </cell>
          <cell r="C40" t="str">
            <v>0006</v>
          </cell>
          <cell r="D40" t="str">
            <v>CONCESION SOCIEDADES PORTUARIAS</v>
          </cell>
          <cell r="E40">
            <v>21524.6794</v>
          </cell>
          <cell r="F40">
            <v>17764</v>
          </cell>
          <cell r="G40">
            <v>-17.47147695031407</v>
          </cell>
          <cell r="H40">
            <v>0.06263291635298143</v>
          </cell>
          <cell r="I40">
            <v>0.044634744870749817</v>
          </cell>
          <cell r="M40" t="str">
            <v>NUMERAL </v>
          </cell>
          <cell r="N40" t="str">
            <v>0006</v>
          </cell>
          <cell r="O40" t="str">
            <v>CONCESION SOCIEDADES PORTUARIAS</v>
          </cell>
          <cell r="P40">
            <v>21524.6794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-16.60093896713615</v>
          </cell>
        </row>
        <row r="41">
          <cell r="B41" t="str">
            <v>NUMERAL </v>
          </cell>
          <cell r="C41" t="str">
            <v>0007</v>
          </cell>
          <cell r="D41" t="str">
            <v> CONCESION LARGA DISTANCIA</v>
          </cell>
          <cell r="F41">
            <v>179902</v>
          </cell>
          <cell r="H41">
            <v>0</v>
          </cell>
          <cell r="I41">
            <v>0.45203106686206</v>
          </cell>
          <cell r="M41" t="str">
            <v>NUMERAL </v>
          </cell>
          <cell r="N41" t="str">
            <v>0007</v>
          </cell>
          <cell r="O41" t="str">
            <v> CONCESION LARGA DISTANCIA</v>
          </cell>
          <cell r="Q41">
            <v>300000</v>
          </cell>
          <cell r="R41">
            <v>179902</v>
          </cell>
          <cell r="T41">
            <v>-40.03266666666667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16847606.002561</v>
          </cell>
          <cell r="F43">
            <v>19182007.865153998</v>
          </cell>
          <cell r="G43">
            <v>13.855985605540312</v>
          </cell>
          <cell r="H43">
            <v>49.02348034537465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16847606.002561</v>
          </cell>
          <cell r="Q43">
            <v>16847606.002561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3352906.694537</v>
          </cell>
          <cell r="F45">
            <v>5299805.973</v>
          </cell>
          <cell r="G45">
            <v>58.06601423281914</v>
          </cell>
          <cell r="H45">
            <v>9.756350867566804</v>
          </cell>
          <cell r="I45">
            <v>13.316566509194494</v>
          </cell>
          <cell r="M45" t="str">
            <v>2.5. RECURSOS DEL CREDITO EXTERNO</v>
          </cell>
          <cell r="P45">
            <v>3352906.694537</v>
          </cell>
          <cell r="Q45">
            <v>3352906.694537</v>
          </cell>
          <cell r="R45">
            <v>5299805.973</v>
          </cell>
          <cell r="S45">
            <v>58.06601423281914</v>
          </cell>
          <cell r="T45">
            <v>58.06601423281914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9735498.892153999</v>
          </cell>
          <cell r="G46">
            <v>-11.363838369850532</v>
          </cell>
          <cell r="H46">
            <v>31.96047413231869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9735498.892153999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-82.76565600910222</v>
          </cell>
          <cell r="H50">
            <v>0.03832631305394809</v>
          </cell>
          <cell r="I50">
            <v>0.005703719368194218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-82.76565600910222</v>
          </cell>
          <cell r="T50">
            <v>-82.76565600910222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2.897597541187949</v>
          </cell>
          <cell r="I52">
            <v>5.433860575179214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>EXCEDENTES FINANCIEROS ENTIDADES DESCENTRALIZADAS </v>
          </cell>
          <cell r="E55">
            <v>804900</v>
          </cell>
          <cell r="F55">
            <v>1063300</v>
          </cell>
          <cell r="G55">
            <v>32.10336687787303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32.10336687787303</v>
          </cell>
          <cell r="T55">
            <v>32.10336687787303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</v>
          </cell>
          <cell r="F58">
            <v>495721.437148</v>
          </cell>
          <cell r="G58">
            <v>-33.266003595509154</v>
          </cell>
          <cell r="H58">
            <v>2.161506316436647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</v>
          </cell>
          <cell r="Q58">
            <v>742831.93553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>NUMERAL </v>
          </cell>
          <cell r="C59" t="str">
            <v>0001</v>
          </cell>
          <cell r="D59" t="str">
            <v>FONDO DE PRESTACIONES SOCIALES DEL MAGISTERIO</v>
          </cell>
          <cell r="E59">
            <v>742831.93553</v>
          </cell>
          <cell r="F59">
            <v>495721.437148</v>
          </cell>
          <cell r="G59">
            <v>-33.266003595509154</v>
          </cell>
          <cell r="H59">
            <v>2.161506316436647</v>
          </cell>
          <cell r="I59">
            <v>1.2455753137841938</v>
          </cell>
          <cell r="M59" t="str">
            <v>NUMERAL </v>
          </cell>
          <cell r="N59" t="str">
            <v>0001</v>
          </cell>
          <cell r="O59" t="str">
            <v>FONDO DE PRESTACIONES SOCIALES DEL MAGISTERIO</v>
          </cell>
          <cell r="P59">
            <v>742831.93553</v>
          </cell>
          <cell r="Q59">
            <v>742831.93553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</v>
          </cell>
          <cell r="G61">
            <v>28.017311333787642</v>
          </cell>
          <cell r="H61">
            <v>5.243508771703877</v>
          </cell>
          <cell r="I61">
            <v>5.79638268320497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</v>
          </cell>
          <cell r="S61">
            <v>28.017311333787642</v>
          </cell>
          <cell r="T61">
            <v>28.017311333787642</v>
          </cell>
        </row>
        <row r="62">
          <cell r="B62" t="str">
            <v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15.61585061773827</v>
          </cell>
          <cell r="H62">
            <v>0.30610359294464884</v>
          </cell>
          <cell r="I62">
            <v>0.3055991596794365</v>
          </cell>
          <cell r="M62" t="str">
            <v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15.61585061773827</v>
          </cell>
          <cell r="T62">
            <v>15.61585061773827</v>
          </cell>
        </row>
        <row r="63">
          <cell r="B63" t="str">
            <v>NUMERAL </v>
          </cell>
          <cell r="C63" t="str">
            <v>0003</v>
          </cell>
          <cell r="D63" t="str">
            <v>CONTRIB. SUPERINTENDENCIA DEL SUBSIDIO FAMILIAR</v>
          </cell>
          <cell r="E63">
            <v>3085.22175</v>
          </cell>
          <cell r="F63">
            <v>4062.721</v>
          </cell>
          <cell r="G63">
            <v>31.683273657720058</v>
          </cell>
          <cell r="H63">
            <v>0.008977436188812596</v>
          </cell>
          <cell r="I63">
            <v>0.010208202843731005</v>
          </cell>
          <cell r="M63" t="str">
            <v>NUMERAL </v>
          </cell>
          <cell r="N63" t="str">
            <v>0003</v>
          </cell>
          <cell r="O63" t="str">
            <v>CONTRIB. SUPERINTENDENCIA DEL SUBSIDIO FAMILIAR</v>
          </cell>
          <cell r="P63">
            <v>3085.22175</v>
          </cell>
          <cell r="Q63">
            <v>3085.22175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</v>
          </cell>
          <cell r="G64">
            <v>13.952114162780283</v>
          </cell>
          <cell r="H64">
            <v>0.1377964022886165</v>
          </cell>
          <cell r="I64">
            <v>0.1355896736952477</v>
          </cell>
          <cell r="M64" t="str">
            <v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</v>
          </cell>
          <cell r="S64">
            <v>13.952114162780283</v>
          </cell>
          <cell r="T64">
            <v>13.952114162780283</v>
          </cell>
        </row>
        <row r="65">
          <cell r="B65" t="str">
            <v>NUMERAL </v>
          </cell>
          <cell r="C65" t="str">
            <v>0005</v>
          </cell>
          <cell r="D65" t="str">
            <v>SUPERINTENDENCIA INDUSTRIA Y COMERCIO</v>
          </cell>
          <cell r="E65">
            <v>9864.145593</v>
          </cell>
          <cell r="F65">
            <v>11383.514219</v>
          </cell>
          <cell r="G65">
            <v>15.402942015355169</v>
          </cell>
          <cell r="H65">
            <v>0.028702876095799093</v>
          </cell>
          <cell r="I65">
            <v>0.028602806400451358</v>
          </cell>
          <cell r="M65" t="str">
            <v>NUMERAL </v>
          </cell>
          <cell r="N65" t="str">
            <v>0005</v>
          </cell>
          <cell r="O65" t="str">
            <v>SUPERINTENDENCIA INDUSTRIA Y COMERCIO</v>
          </cell>
          <cell r="P65">
            <v>9864.145593</v>
          </cell>
          <cell r="Q65">
            <v>9864.145593</v>
          </cell>
          <cell r="R65">
            <v>11383.514219</v>
          </cell>
          <cell r="S65">
            <v>15.402942015355169</v>
          </cell>
          <cell r="T65">
            <v>15.402942015355169</v>
          </cell>
        </row>
        <row r="66">
          <cell r="B66" t="str">
            <v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0.004829499478140735</v>
          </cell>
          <cell r="I66">
            <v>0.004754155624761451</v>
          </cell>
          <cell r="M66" t="str">
            <v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19847.38616</v>
          </cell>
          <cell r="G67">
            <v>52.379019660002044</v>
          </cell>
          <cell r="H67">
            <v>0.03790042560479476</v>
          </cell>
          <cell r="I67">
            <v>0.04986956865586866</v>
          </cell>
          <cell r="M67" t="str">
            <v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19847.38616</v>
          </cell>
          <cell r="S67">
            <v>52.379019660002044</v>
          </cell>
          <cell r="T67">
            <v>52.379019660002044</v>
          </cell>
        </row>
        <row r="68">
          <cell r="B68" t="str">
            <v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</v>
          </cell>
          <cell r="G68">
            <v>34.15399421753247</v>
          </cell>
          <cell r="H68">
            <v>0.44811209212988967</v>
          </cell>
          <cell r="I68">
            <v>0.5191066837507924</v>
          </cell>
          <cell r="M68" t="str">
            <v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</v>
          </cell>
          <cell r="S68">
            <v>34.15399421753247</v>
          </cell>
          <cell r="T68">
            <v>34.15399421753247</v>
          </cell>
        </row>
        <row r="69">
          <cell r="B69" t="str">
            <v>NUMERAL </v>
          </cell>
          <cell r="C69" t="str">
            <v>0009</v>
          </cell>
          <cell r="D69" t="str">
            <v>FINANCIACION SECTOR JUSTICIA</v>
          </cell>
          <cell r="E69">
            <v>70045.26576</v>
          </cell>
          <cell r="F69">
            <v>101174.956967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>NUMERAL </v>
          </cell>
          <cell r="N69" t="str">
            <v>0009</v>
          </cell>
          <cell r="O69" t="str">
            <v>FINANCIACION SECTOR JUSTICIA</v>
          </cell>
          <cell r="P69">
            <v>70045.26576</v>
          </cell>
          <cell r="Q69">
            <v>70045.26576</v>
          </cell>
          <cell r="R69">
            <v>101174.956967</v>
          </cell>
          <cell r="S69">
            <v>44.442248693382666</v>
          </cell>
          <cell r="T69">
            <v>44.442248693382666</v>
          </cell>
        </row>
        <row r="70">
          <cell r="B70" t="str">
            <v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0.052690306233935134</v>
          </cell>
          <cell r="M70" t="str">
            <v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0.05923168872167624</v>
          </cell>
          <cell r="I72">
            <v>0</v>
          </cell>
          <cell r="M72" t="str">
            <v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>NUMERAL </v>
          </cell>
          <cell r="C73" t="str">
            <v>0013</v>
          </cell>
          <cell r="D73" t="str">
            <v>FONDO DE ESTUPEFACIENTES-MIN SALUD</v>
          </cell>
          <cell r="E73">
            <v>2112.163828</v>
          </cell>
          <cell r="F73">
            <v>3135.557878</v>
          </cell>
          <cell r="G73">
            <v>48.45239921417686</v>
          </cell>
          <cell r="H73">
            <v>0.006146013973286731</v>
          </cell>
          <cell r="I73">
            <v>0.007878564845305094</v>
          </cell>
          <cell r="M73" t="str">
            <v>NUMERAL </v>
          </cell>
          <cell r="N73" t="str">
            <v>0013</v>
          </cell>
          <cell r="O73" t="str">
            <v>FONDO DE ESTUPEFACIENTES-MIN SALUD</v>
          </cell>
          <cell r="P73">
            <v>2112.163828</v>
          </cell>
          <cell r="Q73">
            <v>2112.163828</v>
          </cell>
          <cell r="R73">
            <v>3135.557878</v>
          </cell>
          <cell r="S73">
            <v>48.45239921417686</v>
          </cell>
          <cell r="T73">
            <v>48.45239921417686</v>
          </cell>
        </row>
        <row r="74">
          <cell r="B74" t="str">
            <v>NUMERAL </v>
          </cell>
          <cell r="C74" t="str">
            <v>0014</v>
          </cell>
          <cell r="D74" t="str">
            <v>FONDOS INTERNOS DEL MINISTERIO DE DEFENSA </v>
          </cell>
          <cell r="E74">
            <v>86435.684122</v>
          </cell>
          <cell r="F74">
            <v>95972.661885</v>
          </cell>
          <cell r="G74">
            <v>11.033611707797641</v>
          </cell>
          <cell r="H74">
            <v>0.2515121769258942</v>
          </cell>
          <cell r="I74">
            <v>0.24114587242759009</v>
          </cell>
          <cell r="M74" t="str">
            <v>NUMERAL </v>
          </cell>
          <cell r="N74" t="str">
            <v>0014</v>
          </cell>
          <cell r="O74" t="str">
            <v>FONDOS INTERNOS DEL MINISTERIO DE DEFENSA </v>
          </cell>
          <cell r="P74">
            <v>86435.684122</v>
          </cell>
          <cell r="Q74">
            <v>86435.684122</v>
          </cell>
          <cell r="R74">
            <v>95972.661885</v>
          </cell>
          <cell r="S74">
            <v>11.033611707797641</v>
          </cell>
          <cell r="T74">
            <v>11.033611707797641</v>
          </cell>
        </row>
        <row r="75">
          <cell r="B75" t="str">
            <v>NUMERAL </v>
          </cell>
          <cell r="C75" t="str">
            <v>0015</v>
          </cell>
          <cell r="D75" t="str">
            <v>FONDOS INTERNOS DE LA POLICIA </v>
          </cell>
          <cell r="E75">
            <v>35492.475507</v>
          </cell>
          <cell r="F75">
            <v>39214.421839</v>
          </cell>
          <cell r="G75">
            <v>10.486578574283833</v>
          </cell>
          <cell r="H75">
            <v>0.10327667178123791</v>
          </cell>
          <cell r="I75">
            <v>0.0985321838571113</v>
          </cell>
          <cell r="M75" t="str">
            <v>NUMERAL </v>
          </cell>
          <cell r="N75" t="str">
            <v>0015</v>
          </cell>
          <cell r="O75" t="str">
            <v>FONDOS INTERNOS DE LA POLICIA </v>
          </cell>
          <cell r="P75">
            <v>35492.475507</v>
          </cell>
          <cell r="Q75">
            <v>35492.475507</v>
          </cell>
          <cell r="R75">
            <v>39214.421839</v>
          </cell>
          <cell r="S75">
            <v>10.486578574283833</v>
          </cell>
          <cell r="T75">
            <v>10.486578574283833</v>
          </cell>
        </row>
        <row r="76">
          <cell r="B76" t="str">
            <v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0.0023290189515634005</v>
          </cell>
          <cell r="I77">
            <v>0.0022927946799459137</v>
          </cell>
          <cell r="M77" t="str">
            <v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>NUMERAL </v>
          </cell>
          <cell r="C78" t="str">
            <v>0018</v>
          </cell>
          <cell r="D78" t="str">
            <v>FONDO NACIONAL DE REGALIAS</v>
          </cell>
          <cell r="E78">
            <v>104644.930875</v>
          </cell>
          <cell r="F78">
            <v>523853.985201</v>
          </cell>
          <cell r="G78">
            <v>400.60139637987027</v>
          </cell>
          <cell r="H78">
            <v>0.304497785098597</v>
          </cell>
          <cell r="I78">
            <v>1.3162626085888418</v>
          </cell>
          <cell r="M78" t="str">
            <v>NUMERAL </v>
          </cell>
          <cell r="N78" t="str">
            <v>0018</v>
          </cell>
          <cell r="O78" t="str">
            <v>FONDO NACIONAL DE REGALIAS</v>
          </cell>
          <cell r="P78">
            <v>104644.930875</v>
          </cell>
          <cell r="Q78">
            <v>104644.930875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>NUMERAL </v>
          </cell>
          <cell r="C79" t="str">
            <v>0019</v>
          </cell>
          <cell r="D79" t="str">
            <v>ESCUELAS INDUSTRIALES E INSTITUTOS TECNICOS</v>
          </cell>
          <cell r="E79">
            <v>33567.68196</v>
          </cell>
          <cell r="F79">
            <v>44205.705342</v>
          </cell>
          <cell r="G79">
            <v>31.69126600602481</v>
          </cell>
          <cell r="H79">
            <v>0.09767587137043089</v>
          </cell>
          <cell r="I79">
            <v>0.11107354085632248</v>
          </cell>
          <cell r="M79" t="str">
            <v>NUMERAL </v>
          </cell>
          <cell r="N79" t="str">
            <v>0019</v>
          </cell>
          <cell r="O79" t="str">
            <v>ESCUELAS INDUSTRIALES E INSTITUTOS TECNICOS</v>
          </cell>
          <cell r="P79">
            <v>33567.68196</v>
          </cell>
          <cell r="Q79">
            <v>33567.68196</v>
          </cell>
          <cell r="R79">
            <v>44205.705342</v>
          </cell>
          <cell r="S79">
            <v>31.69126600602481</v>
          </cell>
          <cell r="T79">
            <v>31.69126600602481</v>
          </cell>
        </row>
        <row r="80">
          <cell r="B80" t="str">
            <v>NUMERAL </v>
          </cell>
          <cell r="C80" t="str">
            <v>0020</v>
          </cell>
          <cell r="D80" t="str">
            <v>JUNTA CENTRAL DE CONTADORES</v>
          </cell>
          <cell r="E80">
            <v>674.002006</v>
          </cell>
          <cell r="H80">
            <v>0.0019612236948597563</v>
          </cell>
          <cell r="I80">
            <v>0</v>
          </cell>
          <cell r="M80" t="str">
            <v>NUMERAL </v>
          </cell>
          <cell r="N80" t="str">
            <v>0020</v>
          </cell>
          <cell r="O80" t="str">
            <v>JUNTA CENTRAL DE CONTADORES</v>
          </cell>
          <cell r="P80">
            <v>674.002006</v>
          </cell>
          <cell r="Q80">
            <v>674.002006</v>
          </cell>
        </row>
        <row r="81">
          <cell r="B81" t="str">
            <v>NUMERAL </v>
          </cell>
          <cell r="C81" t="str">
            <v>0021</v>
          </cell>
          <cell r="D81" t="str">
            <v>FONDO DE SOLIDARIDAD Y GARANTIA DEL SECTOR SALUD</v>
          </cell>
          <cell r="E81">
            <v>768191.343978</v>
          </cell>
          <cell r="F81">
            <v>565166.851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>NUMERAL </v>
          </cell>
          <cell r="N81" t="str">
            <v>0021</v>
          </cell>
          <cell r="O81" t="str">
            <v>FONDO DE SOLIDARIDAD Y GARANTIA DEL SECTOR SALUD</v>
          </cell>
          <cell r="P81">
            <v>768191.343978</v>
          </cell>
          <cell r="Q81">
            <v>768191.343978</v>
          </cell>
          <cell r="R81">
            <v>565166.851</v>
          </cell>
          <cell r="S81">
            <v>-26.42889620789769</v>
          </cell>
          <cell r="T81">
            <v>-26.42889620789769</v>
          </cell>
        </row>
        <row r="82">
          <cell r="B82" t="str">
            <v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150.5665</v>
          </cell>
          <cell r="H82">
            <v>0.17458912680385313</v>
          </cell>
          <cell r="I82">
            <v>0.37775180592175417</v>
          </cell>
          <cell r="M82" t="str">
            <v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150.5665</v>
          </cell>
          <cell r="T82">
            <v>150.5665</v>
          </cell>
        </row>
        <row r="83">
          <cell r="B83" t="str">
            <v>NUMERAL </v>
          </cell>
          <cell r="C83" t="str">
            <v>0023</v>
          </cell>
          <cell r="D83" t="str">
            <v>COMISION DE REGULACION DE TELECOMUNICACIONES</v>
          </cell>
          <cell r="E83">
            <v>4270.138063</v>
          </cell>
          <cell r="F83">
            <v>4888.630108</v>
          </cell>
          <cell r="G83">
            <v>14.484122898955555</v>
          </cell>
          <cell r="H83">
            <v>0.012425327929184446</v>
          </cell>
          <cell r="I83">
            <v>0.012283424771337884</v>
          </cell>
          <cell r="M83" t="str">
            <v>NUMERAL </v>
          </cell>
          <cell r="N83" t="str">
            <v>0023</v>
          </cell>
          <cell r="O83" t="str">
            <v>COMISION DE REGULACION DE TELECOMUNICACIONES</v>
          </cell>
          <cell r="P83">
            <v>4270.138063</v>
          </cell>
          <cell r="Q83">
            <v>4270.138063</v>
          </cell>
          <cell r="R83">
            <v>4888.630108</v>
          </cell>
          <cell r="S83">
            <v>14.484122898955555</v>
          </cell>
          <cell r="T83">
            <v>14.484122898955555</v>
          </cell>
        </row>
        <row r="84">
          <cell r="B84" t="str">
            <v>NUMERAL </v>
          </cell>
          <cell r="C84" t="str">
            <v>0024</v>
          </cell>
          <cell r="D84" t="str">
            <v>COMISION DE REGULACION DE ENERGIA Y GAS</v>
          </cell>
          <cell r="E84">
            <v>3730.430405</v>
          </cell>
          <cell r="F84">
            <v>4228.84852</v>
          </cell>
          <cell r="G84">
            <v>13.36087423938952</v>
          </cell>
          <cell r="H84">
            <v>0.01085487645019157</v>
          </cell>
          <cell r="I84">
            <v>0.010625623439948658</v>
          </cell>
          <cell r="M84" t="str">
            <v>NUMERAL </v>
          </cell>
          <cell r="N84" t="str">
            <v>0024</v>
          </cell>
          <cell r="O84" t="str">
            <v>COMISION DE REGULACION DE ENERGIA Y GAS</v>
          </cell>
          <cell r="P84">
            <v>3730.430405</v>
          </cell>
          <cell r="Q84">
            <v>3730.430405</v>
          </cell>
          <cell r="R84">
            <v>4228.84852</v>
          </cell>
          <cell r="S84">
            <v>13.36087423938952</v>
          </cell>
          <cell r="T84">
            <v>13.36087423938952</v>
          </cell>
        </row>
        <row r="85">
          <cell r="B85" t="str">
            <v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0.007769840458939821</v>
          </cell>
          <cell r="I85">
            <v>0.008013161978801859</v>
          </cell>
          <cell r="M85" t="str">
            <v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0.01687694892437247</v>
          </cell>
          <cell r="I87">
            <v>0.017668966782881823</v>
          </cell>
          <cell r="M87" t="str">
            <v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>NUMERAL </v>
          </cell>
          <cell r="C88" t="str">
            <v>0030</v>
          </cell>
          <cell r="D88" t="str">
            <v>FONDO BIENESTAR SOCIAL DIAN</v>
          </cell>
          <cell r="E88">
            <v>836.128</v>
          </cell>
          <cell r="F88">
            <v>0</v>
          </cell>
          <cell r="H88">
            <v>0.0024329809569375352</v>
          </cell>
          <cell r="I88">
            <v>0</v>
          </cell>
          <cell r="M88" t="str">
            <v>NUMERAL </v>
          </cell>
          <cell r="N88" t="str">
            <v>0030</v>
          </cell>
          <cell r="O88" t="str">
            <v>FONDO BIENESTAR SOCIAL DIAN</v>
          </cell>
          <cell r="P88">
            <v>836.128</v>
          </cell>
          <cell r="Q88">
            <v>836.128</v>
          </cell>
          <cell r="R88">
            <v>0</v>
          </cell>
        </row>
        <row r="89">
          <cell r="B89" t="str">
            <v>NUMERAL </v>
          </cell>
          <cell r="C89" t="str">
            <v>0031</v>
          </cell>
          <cell r="D89" t="str">
            <v>INSTITUTO DE ESTUDIOS DEL MINISTERIO PUBLICO</v>
          </cell>
          <cell r="E89">
            <v>756.419337</v>
          </cell>
          <cell r="F89">
            <v>862.318044</v>
          </cell>
          <cell r="G89">
            <v>13.99999997620367</v>
          </cell>
          <cell r="H89">
            <v>0.002201043192406325</v>
          </cell>
          <cell r="I89">
            <v>0.0021667049026899356</v>
          </cell>
          <cell r="M89" t="str">
            <v>NUMERAL </v>
          </cell>
          <cell r="N89" t="str">
            <v>0031</v>
          </cell>
          <cell r="O89" t="str">
            <v>INSTITUTO DE ESTUDIOS DEL MINISTERIO PUBLICO</v>
          </cell>
          <cell r="P89">
            <v>756.419337</v>
          </cell>
          <cell r="Q89">
            <v>756.419337</v>
          </cell>
          <cell r="R89">
            <v>862.318044</v>
          </cell>
          <cell r="S89">
            <v>13.99999997620367</v>
          </cell>
          <cell r="T89">
            <v>13.99999997620367</v>
          </cell>
        </row>
        <row r="90">
          <cell r="B90" t="str">
            <v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</v>
          </cell>
          <cell r="G90">
            <v>-64.39794292365693</v>
          </cell>
          <cell r="H90">
            <v>0.019881113721892725</v>
          </cell>
          <cell r="I90">
            <v>0.006111983193236959</v>
          </cell>
          <cell r="M90" t="str">
            <v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</v>
          </cell>
          <cell r="S90">
            <v>-64.39794292365693</v>
          </cell>
          <cell r="T90">
            <v>-64.39794292365693</v>
          </cell>
        </row>
        <row r="91">
          <cell r="B91" t="str">
            <v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124086.9959</v>
          </cell>
          <cell r="G91">
            <v>19.99481419156288</v>
          </cell>
          <cell r="H91">
            <v>0.30090522950029236</v>
          </cell>
          <cell r="I91">
            <v>0.31178740169861957</v>
          </cell>
          <cell r="M91" t="str">
            <v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124086.9959</v>
          </cell>
          <cell r="S91">
            <v>19.99481419156288</v>
          </cell>
          <cell r="T91">
            <v>19.99481419156288</v>
          </cell>
        </row>
        <row r="92">
          <cell r="B92" t="str">
            <v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139621.849887</v>
          </cell>
          <cell r="G92">
            <v>7.906419289995559</v>
          </cell>
          <cell r="H92">
            <v>0.3765061277926837</v>
          </cell>
          <cell r="I92">
            <v>0.350821079041228</v>
          </cell>
          <cell r="M92" t="str">
            <v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139621.849887</v>
          </cell>
          <cell r="S92">
            <v>7.906419289995559</v>
          </cell>
          <cell r="T92">
            <v>7.906419289995559</v>
          </cell>
        </row>
        <row r="93">
          <cell r="B93" t="str">
            <v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18425.1</v>
          </cell>
          <cell r="G93">
            <v>30.41179468304973</v>
          </cell>
          <cell r="H93">
            <v>0.04111108365225931</v>
          </cell>
          <cell r="I93">
            <v>0.04629585891229748</v>
          </cell>
          <cell r="M93" t="str">
            <v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18425.1</v>
          </cell>
          <cell r="S93">
            <v>30.41179468304973</v>
          </cell>
          <cell r="T93">
            <v>30.41179468304973</v>
          </cell>
        </row>
        <row r="94">
          <cell r="B94" t="str">
            <v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</v>
          </cell>
          <cell r="H94">
            <v>0.026813980058291775</v>
          </cell>
          <cell r="I94">
            <v>0.027551225934911716</v>
          </cell>
          <cell r="M94" t="str">
            <v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</v>
          </cell>
          <cell r="T94">
            <v>18.99077590884428</v>
          </cell>
        </row>
        <row r="95">
          <cell r="B95" t="str">
            <v>NUMERAL </v>
          </cell>
          <cell r="C95" t="str">
            <v>0037</v>
          </cell>
          <cell r="D95" t="str">
            <v>DISTRIBUCIÓN  REGALÍAS </v>
          </cell>
          <cell r="E95">
            <v>389.392753</v>
          </cell>
          <cell r="F95">
            <v>0</v>
          </cell>
          <cell r="H95">
            <v>0.0011330623455003078</v>
          </cell>
          <cell r="I95">
            <v>0</v>
          </cell>
          <cell r="M95" t="str">
            <v>NUMERAL </v>
          </cell>
          <cell r="N95" t="str">
            <v>0037</v>
          </cell>
          <cell r="O95" t="str">
            <v>DISTRIBUCIÓN  REGALÍAS </v>
          </cell>
          <cell r="P95">
            <v>389.392753</v>
          </cell>
          <cell r="Q95">
            <v>389.392753</v>
          </cell>
          <cell r="R95">
            <v>0</v>
          </cell>
        </row>
        <row r="96">
          <cell r="B96" t="str">
            <v>NUMERAL </v>
          </cell>
          <cell r="C96" t="str">
            <v>0038</v>
          </cell>
          <cell r="D96" t="str">
            <v>FONDO PRESTACIONES SALUD</v>
          </cell>
          <cell r="E96">
            <v>4068.509557</v>
          </cell>
          <cell r="F96">
            <v>0</v>
          </cell>
          <cell r="H96">
            <v>0.011838625515829355</v>
          </cell>
          <cell r="I96">
            <v>0</v>
          </cell>
          <cell r="M96" t="str">
            <v>NUMERAL </v>
          </cell>
          <cell r="N96" t="str">
            <v>0038</v>
          </cell>
          <cell r="O96" t="str">
            <v>FONDO PRESTACIONES SALUD</v>
          </cell>
          <cell r="P96">
            <v>4068.509557</v>
          </cell>
          <cell r="Q96">
            <v>4068.509557</v>
          </cell>
          <cell r="R96">
            <v>0</v>
          </cell>
        </row>
        <row r="97">
          <cell r="B97" t="str">
            <v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0.06741444521967</v>
          </cell>
          <cell r="M97" t="str">
            <v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</v>
          </cell>
          <cell r="AB106">
            <v>34023067.362812</v>
          </cell>
          <cell r="AC106">
            <v>39798591.996974</v>
          </cell>
          <cell r="AD106">
            <v>24.75870918144554</v>
          </cell>
          <cell r="AE106">
            <v>26.810173919112714</v>
          </cell>
          <cell r="AF106">
            <v>18.191937371672438</v>
          </cell>
          <cell r="AG106">
            <v>16.97532022193502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19.90305961938168</v>
          </cell>
          <cell r="AF110">
            <v>18.893068754870313</v>
          </cell>
          <cell r="AG110">
            <v>17.767552505153116</v>
          </cell>
        </row>
        <row r="112">
          <cell r="W112" t="str">
            <v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7.532554718650664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7.532554718650664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>        1.1.2. IMPUESTOS INDIRECTOS</v>
          </cell>
          <cell r="Y115">
            <v>6256482</v>
          </cell>
          <cell r="Z115">
            <v>7593810.8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23.19476013281765</v>
          </cell>
          <cell r="AF115">
            <v>26.46955497434398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26.71672068304043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19.84949663691915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32.39984776679323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32.75311143270623</v>
          </cell>
          <cell r="AH120" t="str">
            <v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168.1154401154401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</v>
          </cell>
          <cell r="AG124">
            <v>86.49409116488465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364505.125847</v>
          </cell>
          <cell r="AB127">
            <v>575100</v>
          </cell>
          <cell r="AC127">
            <v>444356.99999953806</v>
          </cell>
          <cell r="AD127">
            <v>90.00935334617344</v>
          </cell>
          <cell r="AE127">
            <v>-16.24346630587228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</v>
          </cell>
          <cell r="AE129">
            <v>-77.51525750383668</v>
          </cell>
          <cell r="AF129">
            <v>-78.8330701011189</v>
          </cell>
          <cell r="AG129">
            <v>-53.90873015934119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199885.125847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42.5493357686106</v>
          </cell>
          <cell r="AF130">
            <v>104.87367344854701</v>
          </cell>
          <cell r="AG130">
            <v>-18.015615615615623</v>
          </cell>
        </row>
        <row r="131">
          <cell r="X131" t="str">
            <v>      Extensión Comncesión Telefonia Celular</v>
          </cell>
          <cell r="Z131">
            <v>141241.1</v>
          </cell>
        </row>
        <row r="132">
          <cell r="X132" t="str">
            <v>      Fondo de Superávit de la Nación </v>
          </cell>
          <cell r="Y132">
            <v>91322</v>
          </cell>
          <cell r="Z132">
            <v>96904.9</v>
          </cell>
          <cell r="AA132">
            <v>138439.125847</v>
          </cell>
          <cell r="AB132">
            <v>138439.125847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9.448827470535104</v>
          </cell>
          <cell r="AG132">
            <v>9.448827470535104</v>
          </cell>
          <cell r="AH132" t="str">
            <v>Octavas Concesión Telefonía Móvil Celular (1995 - 2002)</v>
          </cell>
        </row>
        <row r="133">
          <cell r="X133" t="str">
            <v>      Concesión Larga Distancia</v>
          </cell>
          <cell r="AB133">
            <v>300000</v>
          </cell>
          <cell r="AC133">
            <v>179902</v>
          </cell>
          <cell r="AG133">
            <v>-40.03266666666667</v>
          </cell>
          <cell r="AH133" t="str">
            <v>Para 1998 US$225 millones, en 1999 y 2000 restantes US$225 millones por parte iguales</v>
          </cell>
        </row>
        <row r="134">
          <cell r="X134" t="str">
            <v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27.08719851576995</v>
          </cell>
          <cell r="AG134">
            <v>27.88876851702151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12013036.820607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</v>
          </cell>
          <cell r="AE136">
            <v>34.915811844944145</v>
          </cell>
          <cell r="AF136">
            <v>18.35276416824849</v>
          </cell>
          <cell r="AG136">
            <v>18.35276416824849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3352906.694537</v>
          </cell>
          <cell r="AB138">
            <v>3352906.694537</v>
          </cell>
          <cell r="AC138">
            <v>5299805.973</v>
          </cell>
          <cell r="AD138">
            <v>-11.941553767000823</v>
          </cell>
          <cell r="AE138">
            <v>86.50790179722001</v>
          </cell>
          <cell r="AF138">
            <v>58.06601423281914</v>
          </cell>
          <cell r="AG138">
            <v>58.06601423281914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</v>
          </cell>
          <cell r="AB139">
            <v>10343544.959217</v>
          </cell>
          <cell r="AC139">
            <v>9735498.892153999</v>
          </cell>
          <cell r="AD139">
            <v>93.22347597383738</v>
          </cell>
          <cell r="AE139">
            <v>36.26433644894118</v>
          </cell>
          <cell r="AF139">
            <v>-5.878507508406772</v>
          </cell>
          <cell r="AG139">
            <v>-5.878507508406772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</v>
          </cell>
          <cell r="AA142">
            <v>742831.93553</v>
          </cell>
          <cell r="AB142">
            <v>742831.93553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1493046.726596</v>
          </cell>
          <cell r="AA144">
            <v>1748572.2735279996</v>
          </cell>
          <cell r="AB144">
            <v>1748572.2735279996</v>
          </cell>
          <cell r="AC144">
            <v>2306878.694672</v>
          </cell>
          <cell r="AD144">
            <v>38.5492341609218</v>
          </cell>
          <cell r="AE144">
            <v>17.11437039312045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</sheetNames>
    <sheetDataSet>
      <sheetData sheetId="5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</v>
          </cell>
          <cell r="N5">
            <v>7133444.1770399995</v>
          </cell>
          <cell r="O5">
            <v>6564252.357907484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</v>
          </cell>
          <cell r="N7">
            <v>3991839.17704</v>
          </cell>
          <cell r="O7">
            <v>3757694.6670663045</v>
          </cell>
        </row>
        <row r="19">
          <cell r="H19">
            <v>51128866.87523194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0.2503410413733096</v>
          </cell>
          <cell r="K20">
            <v>0.242</v>
          </cell>
          <cell r="L20">
            <v>0.20847803022555866</v>
          </cell>
          <cell r="M20">
            <v>0.15813080411535196</v>
          </cell>
          <cell r="N20">
            <v>0.0752859711470486</v>
          </cell>
          <cell r="O20">
            <v>0.153935619901177</v>
          </cell>
        </row>
        <row r="74">
          <cell r="H74">
            <v>117206.25</v>
          </cell>
          <cell r="I74">
            <v>116184.525</v>
          </cell>
          <cell r="J74">
            <v>199789.75</v>
          </cell>
          <cell r="K74">
            <v>276188.1638641011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</sheetNames>
    <sheetDataSet>
      <sheetData sheetId="2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</v>
          </cell>
          <cell r="AB13">
            <v>22748.7873545</v>
          </cell>
          <cell r="AC13">
            <v>28.76625539593043</v>
          </cell>
          <cell r="AD13">
            <v>0.9088243584332467</v>
          </cell>
        </row>
        <row r="14">
          <cell r="Y14" t="str">
            <v>Gastos de Personal</v>
          </cell>
          <cell r="Z14">
            <v>4484.832489234653</v>
          </cell>
          <cell r="AA14">
            <v>5167.062299767</v>
          </cell>
          <cell r="AB14">
            <v>5376.3</v>
          </cell>
          <cell r="AC14">
            <v>15.211935165247858</v>
          </cell>
          <cell r="AD14">
            <v>4.049451856665942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37.53936665128832</v>
          </cell>
          <cell r="AD16">
            <v>1.393755023167964</v>
          </cell>
        </row>
        <row r="17">
          <cell r="Y17" t="str">
            <v>Operación Comercial</v>
          </cell>
          <cell r="Z17">
            <v>0.1</v>
          </cell>
          <cell r="AA17">
            <v>2.9483</v>
          </cell>
          <cell r="AB17">
            <v>3.2873545</v>
          </cell>
        </row>
        <row r="19">
          <cell r="Y19" t="str">
            <v>SERVICIO DE LA DEUDA</v>
          </cell>
          <cell r="Z19">
            <v>11289.56908</v>
          </cell>
          <cell r="AA19">
            <v>13645.599999999999</v>
          </cell>
          <cell r="AB19">
            <v>14930.3</v>
          </cell>
          <cell r="AC19">
            <v>20.86909520907949</v>
          </cell>
          <cell r="AD19">
            <v>9.414756404995028</v>
          </cell>
        </row>
        <row r="20">
          <cell r="Y20" t="str">
            <v>Externa</v>
          </cell>
          <cell r="Z20">
            <v>2576.114652</v>
          </cell>
          <cell r="AA20">
            <v>3947.7</v>
          </cell>
          <cell r="AB20">
            <v>4191.3</v>
          </cell>
          <cell r="AC20">
            <v>53.24240312577515</v>
          </cell>
          <cell r="AD20">
            <v>6.170681662740329</v>
          </cell>
        </row>
        <row r="21">
          <cell r="Y21" t="str">
            <v>Interna   2/</v>
          </cell>
          <cell r="Z21">
            <v>8713.454428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5073.792951502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</v>
          </cell>
          <cell r="AB28">
            <v>40845.3873545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22.62787346760844</v>
          </cell>
          <cell r="AD29">
            <v>-6.413668417008955</v>
          </cell>
        </row>
        <row r="31">
          <cell r="Y31" t="str">
            <v>  1/  Incluye adición por $1.3 mil milllones, traslados por $1.1 mil millones y reducción participación municipios por $223.8 mil millones</v>
          </cell>
        </row>
        <row r="32">
          <cell r="Y32" t="str">
            <v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1602.613387405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380.275518391</v>
          </cell>
          <cell r="AB46">
            <v>388.1</v>
          </cell>
          <cell r="AC46">
            <v>-4.668123195623652</v>
          </cell>
          <cell r="AD46">
            <v>2.057582260910862</v>
          </cell>
        </row>
        <row r="47">
          <cell r="Y47" t="str">
            <v>Gastos Generales</v>
          </cell>
          <cell r="Z47">
            <v>272.74812604427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690.42139540238</v>
          </cell>
          <cell r="AA48">
            <v>773.034085688</v>
          </cell>
          <cell r="AB48">
            <v>543.591693988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</v>
          </cell>
          <cell r="AA49">
            <v>206.054391686</v>
          </cell>
          <cell r="AB49">
            <v>281.247333616</v>
          </cell>
          <cell r="AC49">
            <v>-30.6931516329752</v>
          </cell>
          <cell r="AD49">
            <v>36.49179292649303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</v>
          </cell>
          <cell r="AD51">
            <v>-24.618071106592186</v>
          </cell>
        </row>
        <row r="52">
          <cell r="Y52" t="str">
            <v>Externa</v>
          </cell>
          <cell r="Z52">
            <v>9.505162</v>
          </cell>
          <cell r="AA52">
            <v>3.106691135</v>
          </cell>
          <cell r="AB52">
            <v>3.817</v>
          </cell>
          <cell r="AC52">
            <v>-67.31574764322797</v>
          </cell>
          <cell r="AD52">
            <v>22.863839182391075</v>
          </cell>
        </row>
        <row r="53">
          <cell r="Y53" t="str">
            <v>Interna</v>
          </cell>
          <cell r="Z53">
            <v>21.52098529</v>
          </cell>
          <cell r="AA53">
            <v>15.292944167</v>
          </cell>
          <cell r="AB53">
            <v>10.053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</v>
          </cell>
          <cell r="AA55">
            <v>2660.302046</v>
          </cell>
          <cell r="AB55">
            <v>2333.1673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</v>
          </cell>
          <cell r="AB57">
            <v>3757.738327604</v>
          </cell>
          <cell r="AC57">
            <v>9.043451440386052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</v>
          </cell>
          <cell r="AB73">
            <v>24159.488382104002</v>
          </cell>
          <cell r="AC73">
            <v>25.979695688284398</v>
          </cell>
          <cell r="AD73">
            <v>0.05372253586253262</v>
          </cell>
        </row>
        <row r="75">
          <cell r="Y75" t="str">
            <v>Gastos de Personal</v>
          </cell>
          <cell r="Z75">
            <v>4883.728987592002</v>
          </cell>
          <cell r="AA75">
            <v>5547.337818158</v>
          </cell>
          <cell r="AB75">
            <v>5764.400000000001</v>
          </cell>
          <cell r="AC75">
            <v>13.588158398060513</v>
          </cell>
          <cell r="AD75">
            <v>3.91290721707076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</v>
          </cell>
          <cell r="AB77">
            <v>16861.091693988</v>
          </cell>
          <cell r="AC77">
            <v>36.11442890467475</v>
          </cell>
          <cell r="AD77">
            <v>-0.030490536552119085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209.002691686</v>
          </cell>
          <cell r="AB78">
            <v>284.534688116</v>
          </cell>
          <cell r="AC78">
            <v>-29.72512154604825</v>
          </cell>
          <cell r="AD78">
            <v>36.13924577750283</v>
          </cell>
        </row>
        <row r="80">
          <cell r="Y80" t="str">
            <v>SERVICIO DE LA DEUDA</v>
          </cell>
          <cell r="Z80">
            <v>11320.59522729</v>
          </cell>
          <cell r="AA80">
            <v>13663.999635302</v>
          </cell>
          <cell r="AB80">
            <v>14944.17</v>
          </cell>
          <cell r="AC80">
            <v>20.70036390279966</v>
          </cell>
          <cell r="AD80">
            <v>9.368928563131561</v>
          </cell>
        </row>
        <row r="81">
          <cell r="Y81" t="str">
            <v>Externa</v>
          </cell>
          <cell r="Z81">
            <v>2585.619814</v>
          </cell>
          <cell r="AA81">
            <v>3950.8066911349997</v>
          </cell>
          <cell r="AB81">
            <v>4195.117</v>
          </cell>
          <cell r="AC81">
            <v>52.79921161429495</v>
          </cell>
          <cell r="AD81">
            <v>6.183808218539144</v>
          </cell>
        </row>
        <row r="82">
          <cell r="Y82" t="str">
            <v>Interna   2/</v>
          </cell>
          <cell r="Z82">
            <v>8734.97541329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>INVERSION </v>
          </cell>
          <cell r="Z87">
            <v>7309.640222501999</v>
          </cell>
          <cell r="AA87">
            <v>7807.502046</v>
          </cell>
          <cell r="AB87">
            <v>5499.4673</v>
          </cell>
          <cell r="AC87">
            <v>6.811030479521851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</v>
          </cell>
          <cell r="AA89">
            <v>45618.017942548</v>
          </cell>
          <cell r="AB89">
            <v>44603.125682104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>  1/  Incluye adición por $1.3 mil milllones, traslados por $1.1 mil millones y reducción participación municipios por $223.8 millones</v>
          </cell>
        </row>
        <row r="93">
          <cell r="Y93" t="str">
            <v>   2/ Icluye el valor del déficit fiscal por $1.046.6 mil millones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</sheetNames>
    <sheetDataSet>
      <sheetData sheetId="1">
        <row r="9">
          <cell r="B9" t="str">
            <v>Cuadro 2b</v>
          </cell>
        </row>
        <row r="10">
          <cell r="B10" t="str">
            <v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 t="str">
            <v>  </v>
          </cell>
        </row>
        <row r="14">
          <cell r="B14" t="str">
            <v>GOBIERNO NACIONAL</v>
          </cell>
        </row>
        <row r="15">
          <cell r="Y15">
            <v>36504.73417962963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>        1993</v>
          </cell>
          <cell r="I18" t="str">
            <v>        1994</v>
          </cell>
          <cell r="J18" t="str">
            <v>        1995</v>
          </cell>
          <cell r="K18" t="str">
            <v>        1996</v>
          </cell>
          <cell r="L18" t="str">
            <v>        1997</v>
          </cell>
          <cell r="M18" t="str">
            <v>        1998</v>
          </cell>
          <cell r="N18" t="str">
            <v>        1999</v>
          </cell>
          <cell r="O18" t="str">
            <v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>        1993</v>
          </cell>
          <cell r="V18" t="str">
            <v>        1994</v>
          </cell>
          <cell r="W18" t="str">
            <v>        1995</v>
          </cell>
          <cell r="X18" t="str">
            <v>        1996</v>
          </cell>
          <cell r="Y18" t="str">
            <v>        1997</v>
          </cell>
          <cell r="Z18" t="str">
            <v>        1998</v>
          </cell>
          <cell r="AA18" t="str">
            <v>        1999</v>
          </cell>
          <cell r="AB18" t="str">
            <v>        2000</v>
          </cell>
        </row>
        <row r="21">
          <cell r="C21" t="str">
            <v> 1.</v>
          </cell>
          <cell r="D21" t="str">
            <v> INGRESOS TOTALES</v>
          </cell>
          <cell r="H21">
            <v>5907600.307995417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30400205.5340187</v>
          </cell>
          <cell r="R21">
            <v>33447283.291050017</v>
          </cell>
          <cell r="S21">
            <v>36346372.13889589</v>
          </cell>
          <cell r="T21">
            <v>40860117.54900181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13.02558586302944</v>
          </cell>
        </row>
        <row r="22">
          <cell r="D22" t="str">
            <v> 1.1.</v>
          </cell>
          <cell r="E22" t="str">
            <v>INGRESOS CORRIENTES</v>
          </cell>
          <cell r="H22">
            <v>5263700.685099844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13687699.34283463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>  1.1.1.</v>
          </cell>
          <cell r="F23" t="str">
            <v>TRIBUTARIOS</v>
          </cell>
          <cell r="H23">
            <v>5051354.685099844</v>
          </cell>
          <cell r="I23">
            <v>6731364</v>
          </cell>
          <cell r="J23">
            <v>8229679.279999999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7864403.84641918</v>
          </cell>
          <cell r="Q24">
            <v>9076043.50925938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</v>
          </cell>
          <cell r="V24">
            <v>4.702694564150536</v>
          </cell>
          <cell r="W24">
            <v>4.431281189438372</v>
          </cell>
          <cell r="X24">
            <v>4.0629307791856615</v>
          </cell>
          <cell r="Y24">
            <v>4.093012088389606</v>
          </cell>
          <cell r="Z24">
            <v>4.044216801795387</v>
          </cell>
          <cell r="AA24">
            <v>3.9326118430115393</v>
          </cell>
          <cell r="AB24">
            <v>3.83703610892829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5222366.56</v>
          </cell>
          <cell r="P25">
            <v>6360920.4053122215</v>
          </cell>
          <cell r="Q25">
            <v>7480264.339145236</v>
          </cell>
          <cell r="R25">
            <v>8614424.94882499</v>
          </cell>
          <cell r="S25">
            <v>9854902.012106393</v>
          </cell>
          <cell r="T25">
            <v>11274007.752722</v>
          </cell>
          <cell r="U25">
            <v>2.8937518710918355</v>
          </cell>
          <cell r="V25">
            <v>2.91194087022089</v>
          </cell>
          <cell r="W25">
            <v>2.808197243014236</v>
          </cell>
          <cell r="X25">
            <v>3.1329559827560542</v>
          </cell>
          <cell r="Y25">
            <v>3.084926693902823</v>
          </cell>
          <cell r="Z25">
            <v>2.832806358217269</v>
          </cell>
          <cell r="AA25">
            <v>2.602481083588261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3237569.859449451</v>
          </cell>
          <cell r="R26">
            <v>3969400.4033376</v>
          </cell>
          <cell r="S26">
            <v>4429317.2790944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</v>
          </cell>
          <cell r="Q27">
            <v>2597327.772986058</v>
          </cell>
          <cell r="R27">
            <v>2416436.93385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0.9995784355077454</v>
          </cell>
          <cell r="Z27">
            <v>1.1551881501103878</v>
          </cell>
          <cell r="AA27">
            <v>0.8863687279416048</v>
          </cell>
          <cell r="AB27">
            <v>1.197780831457318</v>
          </cell>
        </row>
        <row r="28">
          <cell r="F28" t="str">
            <v>Gasolina</v>
          </cell>
          <cell r="H28">
            <v>319997.6850998439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0.7289545652085873</v>
          </cell>
          <cell r="V28">
            <v>0.6999671796336433</v>
          </cell>
          <cell r="W28">
            <v>0.6336238990096457</v>
          </cell>
          <cell r="X28">
            <v>0.7117440604413859</v>
          </cell>
          <cell r="Y28">
            <v>0.512637373162325</v>
          </cell>
          <cell r="Z28">
            <v>0.4502273347499809</v>
          </cell>
          <cell r="AA28">
            <v>0.520840406203543</v>
          </cell>
          <cell r="AB28">
            <v>0.5328657254230934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730191.8834349101</v>
          </cell>
          <cell r="T29">
            <v>835339.514269603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0.7722766251289082</v>
          </cell>
          <cell r="AB29">
            <v>0.8985444480610422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0.7024976390642116</v>
          </cell>
          <cell r="Y30">
            <v>0.059931384889219175</v>
          </cell>
          <cell r="Z30">
            <v>0</v>
          </cell>
          <cell r="AA30">
            <v>0.5783478096659511</v>
          </cell>
          <cell r="AB30">
            <v>0</v>
          </cell>
        </row>
        <row r="31">
          <cell r="E31" t="str">
            <v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</v>
          </cell>
          <cell r="M31">
            <v>181738</v>
          </cell>
          <cell r="N31">
            <v>272004</v>
          </cell>
          <cell r="O31">
            <v>739080.9345281838</v>
          </cell>
          <cell r="P31">
            <v>480536.19646507886</v>
          </cell>
          <cell r="Q31">
            <v>156136.1441305266</v>
          </cell>
          <cell r="R31">
            <v>191809.66267521112</v>
          </cell>
          <cell r="S31">
            <v>219430.25442665338</v>
          </cell>
          <cell r="T31">
            <v>251028.2109499173</v>
          </cell>
          <cell r="U31">
            <v>0.48372408086479063</v>
          </cell>
          <cell r="V31">
            <v>0.22441680037128575</v>
          </cell>
          <cell r="W31">
            <v>0.3154172372512786</v>
          </cell>
          <cell r="X31">
            <v>0.370614195390045</v>
          </cell>
          <cell r="Y31">
            <v>0.4345010855318926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</v>
          </cell>
          <cell r="V32">
            <v>0.1995436882537754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0.028951945060827218</v>
          </cell>
          <cell r="AA32">
            <v>0.00912278076954305</v>
          </cell>
          <cell r="AB32">
            <v>0.033018412117478295</v>
          </cell>
        </row>
        <row r="33">
          <cell r="F33" t="str">
            <v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</v>
          </cell>
          <cell r="R33">
            <v>191809.66267521112</v>
          </cell>
          <cell r="S33">
            <v>219430.25442665338</v>
          </cell>
          <cell r="T33">
            <v>251028.2109499173</v>
          </cell>
          <cell r="U33">
            <v>0.27414812728167276</v>
          </cell>
          <cell r="V33">
            <v>0.024873112117510362</v>
          </cell>
          <cell r="W33">
            <v>0.08101991784561036</v>
          </cell>
          <cell r="X33">
            <v>0.07142791398186923</v>
          </cell>
          <cell r="Y33">
            <v>0.20992016215405432</v>
          </cell>
          <cell r="Z33">
            <v>0.0985449313225263</v>
          </cell>
          <cell r="AA33">
            <v>0.1681224235475132</v>
          </cell>
          <cell r="AB33">
            <v>0.3863788242996158</v>
          </cell>
        </row>
        <row r="34">
          <cell r="D34" t="str">
            <v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</v>
          </cell>
          <cell r="V34">
            <v>0.37787400256181675</v>
          </cell>
          <cell r="W34">
            <v>0.3530825145269008</v>
          </cell>
        </row>
        <row r="35">
          <cell r="D35" t="str">
            <v> 1.3.</v>
          </cell>
          <cell r="E35" t="str">
            <v>FONDOS ESPECIALES</v>
          </cell>
          <cell r="K35">
            <v>400315</v>
          </cell>
          <cell r="L35">
            <v>382093.3480299054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0.4471603000336536</v>
          </cell>
          <cell r="Y35">
            <v>0.307786502572044</v>
          </cell>
          <cell r="Z35">
            <v>0.27104994910311336</v>
          </cell>
          <cell r="AA35">
            <v>0.3518532733645167</v>
          </cell>
          <cell r="AB35">
            <v>0.3430004308139569</v>
          </cell>
        </row>
        <row r="36">
          <cell r="D36" t="str">
            <v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0.9811342841354989</v>
          </cell>
          <cell r="Z36">
            <v>1.0453533001597413</v>
          </cell>
          <cell r="AA36">
            <v>2.061919831869757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</v>
          </cell>
          <cell r="S37">
            <v>683762.3520000001</v>
          </cell>
          <cell r="T37">
            <v>711112.84608</v>
          </cell>
          <cell r="U37">
            <v>0.2776881384976311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0.2568116610406246</v>
          </cell>
          <cell r="Z37">
            <v>0.2047100140238286</v>
          </cell>
          <cell r="AA37">
            <v>0.2088843112802272</v>
          </cell>
          <cell r="AB37">
            <v>0.2806061765737988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</v>
          </cell>
          <cell r="X38">
            <v>0.6143616027840813</v>
          </cell>
          <cell r="Y38">
            <v>0.5121564735523662</v>
          </cell>
          <cell r="Z38">
            <v>0.5000354278811111</v>
          </cell>
          <cell r="AA38">
            <v>1.723559802890592</v>
          </cell>
          <cell r="AB38">
            <v>0.8598534733183616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</v>
          </cell>
          <cell r="W40">
            <v>0.3193813725106366</v>
          </cell>
          <cell r="X40">
            <v>0.3616646223691249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</v>
          </cell>
          <cell r="S41">
            <v>5336.604</v>
          </cell>
          <cell r="T41">
            <v>5550.068160000001</v>
          </cell>
          <cell r="U41">
            <v>0.1519425663477604</v>
          </cell>
          <cell r="V41">
            <v>0.0952014830735385</v>
          </cell>
          <cell r="W41">
            <v>0.008026024779848182</v>
          </cell>
          <cell r="X41">
            <v>0.009047870877365562</v>
          </cell>
          <cell r="Y41">
            <v>0.06105894545208084</v>
          </cell>
          <cell r="Z41">
            <v>0.05268581923642744</v>
          </cell>
          <cell r="AA41">
            <v>0.0022683142756270967</v>
          </cell>
          <cell r="AB41">
            <v>0.0021728526375665233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83188.01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264401.7677600001</v>
          </cell>
          <cell r="R42">
            <v>277621.8561480001</v>
          </cell>
          <cell r="S42">
            <v>288726.7303939201</v>
          </cell>
          <cell r="T42">
            <v>300275.79960967693</v>
          </cell>
          <cell r="U42">
            <v>0.17859516044474388</v>
          </cell>
          <cell r="V42">
            <v>0.2956075036015307</v>
          </cell>
          <cell r="W42">
            <v>0.30825376527349113</v>
          </cell>
          <cell r="X42">
            <v>0.21446805042644293</v>
          </cell>
          <cell r="Y42">
            <v>0.06701018687146643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</v>
          </cell>
          <cell r="Q43">
            <v>6545.737440000001</v>
          </cell>
          <cell r="R43">
            <v>6873.024312000001</v>
          </cell>
          <cell r="S43">
            <v>7147.945284480002</v>
          </cell>
          <cell r="T43">
            <v>7433.863095859202</v>
          </cell>
          <cell r="U43">
            <v>0.31923884929497964</v>
          </cell>
          <cell r="V43">
            <v>0.08367037590271098</v>
          </cell>
          <cell r="W43">
            <v>0</v>
          </cell>
          <cell r="X43">
            <v>0.11294423705582549</v>
          </cell>
          <cell r="Y43">
            <v>0.08409701721896094</v>
          </cell>
          <cell r="Z43">
            <v>0.14768164856804714</v>
          </cell>
          <cell r="AA43">
            <v>0.0033871581742917693</v>
          </cell>
          <cell r="AB43">
            <v>0.003244610172384598</v>
          </cell>
        </row>
        <row r="45">
          <cell r="C45" t="str">
            <v> 2.</v>
          </cell>
          <cell r="D45" t="str">
            <v> PAGOS TOTALES</v>
          </cell>
          <cell r="H45">
            <v>6046333.041055875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</v>
          </cell>
          <cell r="Q45">
            <v>38373303.2303877</v>
          </cell>
          <cell r="R45">
            <v>41980882.71451927</v>
          </cell>
          <cell r="S45">
            <v>45846335.122750215</v>
          </cell>
          <cell r="T45">
            <v>51033025.45853042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> 2.1.</v>
          </cell>
          <cell r="E46" t="str">
            <v> PAGOS CORRIENTES</v>
          </cell>
          <cell r="H46">
            <v>5073285.041055875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</v>
          </cell>
          <cell r="R46">
            <v>39158525.66451927</v>
          </cell>
          <cell r="S46">
            <v>42617558.65275022</v>
          </cell>
          <cell r="T46">
            <v>47339305.17853042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13.22662501254407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> 2.1.1.</v>
          </cell>
          <cell r="F47" t="str">
            <v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</v>
          </cell>
          <cell r="P47">
            <v>2554433</v>
          </cell>
          <cell r="Q47">
            <v>3248517</v>
          </cell>
          <cell r="R47">
            <v>2777321.149882</v>
          </cell>
          <cell r="S47">
            <v>3084712.2691718875</v>
          </cell>
          <cell r="T47">
            <v>3426119.7874645363</v>
          </cell>
          <cell r="U47">
            <v>0.7716677730910216</v>
          </cell>
          <cell r="V47">
            <v>0.6471458785087653</v>
          </cell>
          <cell r="W47">
            <v>0.5215555763718293</v>
          </cell>
          <cell r="X47">
            <v>0.5217359794639693</v>
          </cell>
          <cell r="Y47">
            <v>0.4974129131485477</v>
          </cell>
          <cell r="Z47">
            <v>0.6236710159944606</v>
          </cell>
          <cell r="AA47">
            <v>0.9235903251085383</v>
          </cell>
          <cell r="AB47">
            <v>1.2942451792309768</v>
          </cell>
        </row>
        <row r="48">
          <cell r="E48" t="str">
            <v> 2.1.2.</v>
          </cell>
          <cell r="F48" t="str">
            <v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</v>
          </cell>
          <cell r="P48">
            <v>4087899</v>
          </cell>
          <cell r="Q48">
            <v>4167775</v>
          </cell>
          <cell r="R48">
            <v>5441978.686251364</v>
          </cell>
          <cell r="S48">
            <v>6082000.8508751765</v>
          </cell>
          <cell r="T48">
            <v>7184995.553362543</v>
          </cell>
          <cell r="U48">
            <v>0.5550072410769963</v>
          </cell>
          <cell r="V48">
            <v>0.698351168951761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</v>
          </cell>
          <cell r="AB48">
            <v>2.731954558433853</v>
          </cell>
        </row>
        <row r="49">
          <cell r="E49" t="str">
            <v> 2.1.3.</v>
          </cell>
          <cell r="F49" t="str">
            <v> Otros</v>
          </cell>
          <cell r="H49">
            <v>4490899.041055875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30939225.82838591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</v>
          </cell>
          <cell r="Z49">
            <v>12.01144495945437</v>
          </cell>
          <cell r="AA49">
            <v>13.526795366513584</v>
          </cell>
          <cell r="AB49">
            <v>12.62181900184628</v>
          </cell>
        </row>
        <row r="50">
          <cell r="F50" t="str">
            <v> 2.1.3.1.</v>
          </cell>
          <cell r="G50" t="str">
            <v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</v>
          </cell>
          <cell r="Q50">
            <v>5294024.374347793</v>
          </cell>
          <cell r="R50">
            <v>5666457.597241842</v>
          </cell>
          <cell r="S50">
            <v>5935094.206406673</v>
          </cell>
          <cell r="T50">
            <v>6315404.776584541</v>
          </cell>
          <cell r="U50">
            <v>2.4889263962778654</v>
          </cell>
          <cell r="V50">
            <v>2.630684300326876</v>
          </cell>
          <cell r="W50">
            <v>2.647339926445156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> 2.1.3.3.</v>
          </cell>
          <cell r="G52" t="str">
            <v> Transferencias</v>
          </cell>
          <cell r="H52">
            <v>3000623</v>
          </cell>
          <cell r="I52">
            <v>4254181</v>
          </cell>
          <cell r="J52">
            <v>5837260.2</v>
          </cell>
          <cell r="K52">
            <v>7937416.1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</v>
          </cell>
          <cell r="T52">
            <v>28754312.309958752</v>
          </cell>
          <cell r="U52">
            <v>6.835417680091692</v>
          </cell>
          <cell r="V52">
            <v>7.337035153320091</v>
          </cell>
          <cell r="W52">
            <v>7.940677120613822</v>
          </cell>
          <cell r="X52">
            <v>8.86626123120031</v>
          </cell>
          <cell r="Y52">
            <v>7.893651330898935</v>
          </cell>
          <cell r="Z52">
            <v>8.600275986701567</v>
          </cell>
          <cell r="AA52">
            <v>10.075861135116334</v>
          </cell>
          <cell r="AB52">
            <v>9.438525481351748</v>
          </cell>
        </row>
        <row r="53">
          <cell r="F53" t="str">
            <v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</v>
          </cell>
          <cell r="T53">
            <v>1658472.7511600466</v>
          </cell>
          <cell r="U53">
            <v>0.9059216733564678</v>
          </cell>
          <cell r="V53">
            <v>1.03423821308196</v>
          </cell>
          <cell r="W53">
            <v>0.9861908570736119</v>
          </cell>
          <cell r="X53">
            <v>0.9529107358059236</v>
          </cell>
          <cell r="Y53">
            <v>1.0648891940439915</v>
          </cell>
          <cell r="Z53">
            <v>0.9221716098499332</v>
          </cell>
          <cell r="AA53">
            <v>0.789498480340212</v>
          </cell>
          <cell r="AB53">
            <v>0.6559437572152258</v>
          </cell>
        </row>
        <row r="54">
          <cell r="D54" t="str">
            <v> 2.2.</v>
          </cell>
          <cell r="E54" t="str">
            <v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> 2.2.1.</v>
          </cell>
          <cell r="F55" t="str">
            <v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2.2166028530668</v>
          </cell>
          <cell r="V55">
            <v>2.257585893899672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> 2.1.1.</v>
          </cell>
          <cell r="F56" t="str">
            <v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0.05173993645301005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> 3.</v>
          </cell>
          <cell r="D58" t="str">
            <v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-7348851.825697288</v>
          </cell>
          <cell r="Q58">
            <v>-7973097.6963690035</v>
          </cell>
          <cell r="R58">
            <v>-8533599.423469253</v>
          </cell>
          <cell r="S58">
            <v>-9499962.983854324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</v>
          </cell>
          <cell r="AA58">
            <v>-4.971768251654254</v>
          </cell>
          <cell r="AB58">
            <v>-4.957349150115721</v>
          </cell>
        </row>
        <row r="60">
          <cell r="C60" t="str">
            <v> 4.</v>
          </cell>
          <cell r="D60" t="str">
            <v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248214.72892596</v>
          </cell>
          <cell r="M60">
            <v>321089.15788879</v>
          </cell>
          <cell r="N60">
            <v>259276.78503759997</v>
          </cell>
          <cell r="O60">
            <v>302834.40777</v>
          </cell>
          <cell r="P60">
            <v>1393080.9171751225</v>
          </cell>
          <cell r="Q60">
            <v>550863.1688459673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</v>
          </cell>
          <cell r="Z60">
            <v>0.2252575942916844</v>
          </cell>
          <cell r="AA60">
            <v>0.16895180489499742</v>
          </cell>
          <cell r="AB60">
            <v>0.1718457448666633</v>
          </cell>
        </row>
        <row r="62">
          <cell r="C62" t="str">
            <v> 5.</v>
          </cell>
          <cell r="D62" t="str">
            <v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</v>
          </cell>
          <cell r="M62">
            <v>-6930077.15788879</v>
          </cell>
          <cell r="N62">
            <v>-7889050.7850375995</v>
          </cell>
          <cell r="O62">
            <v>-9038901.13522517</v>
          </cell>
          <cell r="P62">
            <v>-8741932.74287241</v>
          </cell>
          <cell r="Q62">
            <v>-8523960.86521497</v>
          </cell>
          <cell r="R62">
            <v>-8693163.352837015</v>
          </cell>
          <cell r="S62">
            <v>-9698304.083611641</v>
          </cell>
          <cell r="T62">
            <v>-10445558.907346766</v>
          </cell>
          <cell r="U62">
            <v>-0.5351404271888209</v>
          </cell>
          <cell r="V62">
            <v>-1.5986553825314591</v>
          </cell>
          <cell r="W62">
            <v>-2.6371623692836046</v>
          </cell>
          <cell r="X62">
            <v>-4.132424783373865</v>
          </cell>
          <cell r="Y62">
            <v>-3.6648739325792157</v>
          </cell>
          <cell r="Z62">
            <v>-4.86174157703094</v>
          </cell>
          <cell r="AA62">
            <v>-5.140720056549251</v>
          </cell>
          <cell r="AB62">
            <v>-5.129194894982385</v>
          </cell>
        </row>
        <row r="64">
          <cell r="C64" t="str">
            <v> 6.</v>
          </cell>
          <cell r="D64" t="str">
            <v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</v>
          </cell>
          <cell r="M64">
            <v>6930077.15788879</v>
          </cell>
          <cell r="N64">
            <v>7889050.7850375995</v>
          </cell>
          <cell r="O64">
            <v>9038901.13522517</v>
          </cell>
          <cell r="P64">
            <v>8741932.74287241</v>
          </cell>
          <cell r="Q64">
            <v>8523960.86521497</v>
          </cell>
          <cell r="R64">
            <v>8693163.352837015</v>
          </cell>
          <cell r="S64">
            <v>9698304.083611641</v>
          </cell>
          <cell r="T64">
            <v>10445558.907346766</v>
          </cell>
          <cell r="U64">
            <v>0.5351404271888209</v>
          </cell>
          <cell r="V64">
            <v>1.5986553825314591</v>
          </cell>
          <cell r="W64">
            <v>2.6371623692836046</v>
          </cell>
          <cell r="X64">
            <v>4.132424783373865</v>
          </cell>
          <cell r="Y64">
            <v>3.6648739325792157</v>
          </cell>
          <cell r="Z64">
            <v>4.86174157703094</v>
          </cell>
          <cell r="AA64">
            <v>5.140720056549251</v>
          </cell>
          <cell r="AB64">
            <v>5.129194894982385</v>
          </cell>
        </row>
        <row r="65">
          <cell r="D65" t="str">
            <v> 6.1.</v>
          </cell>
          <cell r="E65" t="str">
            <v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1951997.695254</v>
          </cell>
          <cell r="P65">
            <v>2246137</v>
          </cell>
          <cell r="Q65">
            <v>2359507</v>
          </cell>
          <cell r="R65">
            <v>2898600.092054628</v>
          </cell>
          <cell r="S65">
            <v>3315998.510240162</v>
          </cell>
          <cell r="T65">
            <v>3793502.2939893613</v>
          </cell>
          <cell r="U65">
            <v>-0.6401178582266968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> 6.1.1.</v>
          </cell>
          <cell r="F66" t="str">
            <v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1951997.695254</v>
          </cell>
          <cell r="P66">
            <v>2246137</v>
          </cell>
          <cell r="Q66">
            <v>2359507</v>
          </cell>
          <cell r="R66">
            <v>2898600.092054628</v>
          </cell>
          <cell r="S66">
            <v>3315998.510240162</v>
          </cell>
          <cell r="T66">
            <v>3793502.2939893613</v>
          </cell>
          <cell r="U66">
            <v>-0.6401178582266968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> 6.1.1.1.</v>
          </cell>
          <cell r="G67" t="str">
            <v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</v>
          </cell>
          <cell r="S67">
            <v>9951362.81567897</v>
          </cell>
          <cell r="T67">
            <v>11384359.05595884</v>
          </cell>
          <cell r="U67">
            <v>0.9043657997010627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</v>
          </cell>
          <cell r="AB67">
            <v>2.323648304186431</v>
          </cell>
        </row>
        <row r="68">
          <cell r="F68" t="str">
            <v> 6.1.1.2.</v>
          </cell>
          <cell r="G68" t="str">
            <v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</v>
          </cell>
          <cell r="P68">
            <v>5058265</v>
          </cell>
          <cell r="Q68">
            <v>4721410</v>
          </cell>
          <cell r="R68">
            <v>5800143.615012648</v>
          </cell>
          <cell r="S68">
            <v>6635364.305438809</v>
          </cell>
          <cell r="T68">
            <v>7590856.761969478</v>
          </cell>
          <cell r="U68">
            <v>1.5444836579277594</v>
          </cell>
          <cell r="V68">
            <v>1.158974576547425</v>
          </cell>
          <cell r="W68">
            <v>0.8498063864357897</v>
          </cell>
          <cell r="X68">
            <v>0.8267609301407858</v>
          </cell>
          <cell r="Y68">
            <v>0.6388634516892521</v>
          </cell>
          <cell r="Z68">
            <v>0.7056111449800095</v>
          </cell>
          <cell r="AA68">
            <v>1.0390325994751273</v>
          </cell>
          <cell r="AB68">
            <v>1.2159719988780227</v>
          </cell>
        </row>
        <row r="69">
          <cell r="E69" t="str">
            <v> 6.1.2.</v>
          </cell>
          <cell r="F69" t="str">
            <v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> 6.2.</v>
          </cell>
          <cell r="E70" t="str">
            <v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5272589.6</v>
          </cell>
          <cell r="P70">
            <v>2875616</v>
          </cell>
          <cell r="Q70">
            <v>3462251</v>
          </cell>
          <cell r="R70">
            <v>5794563.260782387</v>
          </cell>
          <cell r="S70">
            <v>6382305.573371477</v>
          </cell>
          <cell r="T70">
            <v>6652056.613357404</v>
          </cell>
          <cell r="U70">
            <v>1.1025517558068372</v>
          </cell>
          <cell r="V70">
            <v>0.40564110179159873</v>
          </cell>
          <cell r="W70">
            <v>2.387946423482288</v>
          </cell>
          <cell r="X70">
            <v>2.000427282909631</v>
          </cell>
          <cell r="Y70">
            <v>2.833763380024738</v>
          </cell>
          <cell r="Z70">
            <v>2.7956456678716823</v>
          </cell>
          <cell r="AA70">
            <v>3.130576055385184</v>
          </cell>
          <cell r="AB70">
            <v>2.991972061102039</v>
          </cell>
        </row>
        <row r="71">
          <cell r="E71" t="str">
            <v> 6.2.1.</v>
          </cell>
          <cell r="F71" t="str">
            <v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</v>
          </cell>
          <cell r="Y71">
            <v>5.573413014773832</v>
          </cell>
          <cell r="Z71">
            <v>5.407978358826208</v>
          </cell>
          <cell r="AA71">
            <v>7.426500036034985</v>
          </cell>
          <cell r="AB71">
            <v>6.6561976378320935</v>
          </cell>
        </row>
        <row r="72">
          <cell r="E72" t="str">
            <v> 6.2.2.</v>
          </cell>
          <cell r="F72" t="str">
            <v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</v>
          </cell>
          <cell r="V72">
            <v>2.4112535051651114</v>
          </cell>
          <cell r="W72">
            <v>1.0276032404571722</v>
          </cell>
          <cell r="X72">
            <v>2.327002921591017</v>
          </cell>
          <cell r="Y72">
            <v>2.7396496347490937</v>
          </cell>
          <cell r="Z72">
            <v>2.6123326909545255</v>
          </cell>
          <cell r="AA72">
            <v>4.295923980649801</v>
          </cell>
          <cell r="AB72">
            <v>3.664225576730054</v>
          </cell>
        </row>
        <row r="73">
          <cell r="D73" t="str">
            <v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1.862645149230957E-09</v>
          </cell>
          <cell r="T73">
            <v>9.313225746154785E-10</v>
          </cell>
          <cell r="U73">
            <v>0.07270652960868051</v>
          </cell>
          <cell r="V73">
            <v>0.9869168672020371</v>
          </cell>
          <cell r="W73">
            <v>-0.054412652649888704</v>
          </cell>
          <cell r="X73">
            <v>0.9258224827393432</v>
          </cell>
          <cell r="Y73">
            <v>-0.052080511019371445</v>
          </cell>
          <cell r="Z73">
            <v>0.20174751207795374</v>
          </cell>
          <cell r="AA73">
            <v>-0.020713413812594166</v>
          </cell>
          <cell r="AB73">
            <v>1.0295465285719367</v>
          </cell>
        </row>
        <row r="74">
          <cell r="E74" t="str">
            <v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</v>
          </cell>
          <cell r="Q74">
            <v>238515.966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0.07379754919059278</v>
          </cell>
          <cell r="Z74">
            <v>0.07814548722456577</v>
          </cell>
          <cell r="AA74">
            <v>0.09038134396545647</v>
          </cell>
          <cell r="AB74">
            <v>0.11002425314609948</v>
          </cell>
        </row>
        <row r="75">
          <cell r="E75" t="str">
            <v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0.008026024779848182</v>
          </cell>
          <cell r="X75">
            <v>0.819111569675576</v>
          </cell>
          <cell r="Y75">
            <v>0.34618730464661635</v>
          </cell>
          <cell r="Z75">
            <v>0</v>
          </cell>
          <cell r="AA75">
            <v>0.7170368843149293</v>
          </cell>
          <cell r="AB75">
            <v>2.2852654590256885</v>
          </cell>
        </row>
        <row r="76">
          <cell r="E76" t="str">
            <v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> 6.3.4.</v>
          </cell>
          <cell r="F77" t="str">
            <v>Faltante</v>
          </cell>
          <cell r="K77">
            <v>76882.68999999994</v>
          </cell>
          <cell r="L77">
            <v>-73746.96193857491</v>
          </cell>
          <cell r="M77">
            <v>19880.15788878966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2263686.89921497</v>
          </cell>
          <cell r="R77">
            <v>0</v>
          </cell>
          <cell r="S77">
            <v>1.862645149230957E-09</v>
          </cell>
          <cell r="T77">
            <v>9.313225746154785E-10</v>
          </cell>
          <cell r="U77">
            <v>0</v>
          </cell>
          <cell r="V77">
            <v>0</v>
          </cell>
          <cell r="W77">
            <v>0</v>
          </cell>
          <cell r="X77">
            <v>0.08587958664500295</v>
          </cell>
          <cell r="Y77">
            <v>-0.05940516789266658</v>
          </cell>
          <cell r="Z77">
            <v>0.013946769705997458</v>
          </cell>
          <cell r="AA77">
            <v>-1.7348050735187963</v>
          </cell>
          <cell r="AB77">
            <v>-0.9608183535988573</v>
          </cell>
        </row>
        <row r="78">
          <cell r="E78" t="str">
            <v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-418176.9999999999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0.07270652960868051</v>
          </cell>
          <cell r="V78">
            <v>-1.4491718074605193</v>
          </cell>
          <cell r="W78">
            <v>-0.06243867742973688</v>
          </cell>
          <cell r="X78">
            <v>-0.07970057221863087</v>
          </cell>
          <cell r="Y78">
            <v>-0.41266019696391404</v>
          </cell>
          <cell r="AA78">
            <v>0.9066734314258162</v>
          </cell>
          <cell r="AB78">
            <v>-0.40492483000099416</v>
          </cell>
        </row>
        <row r="79">
          <cell r="D79" t="str">
            <v>DEFICIT REAL / PIB</v>
          </cell>
          <cell r="H79">
            <v>-0.0031603309591671266</v>
          </cell>
          <cell r="I79">
            <v>-0.013754837899641425</v>
          </cell>
          <cell r="J79">
            <v>-0.024031833418032847</v>
          </cell>
          <cell r="K79">
            <v>-0.037022883204810376</v>
          </cell>
          <cell r="L79">
            <v>-0.03464930270390651</v>
          </cell>
          <cell r="M79">
            <v>-0.046364839827392555</v>
          </cell>
          <cell r="N79">
            <v>-0.04971768251654254</v>
          </cell>
          <cell r="O79">
            <v>-0.04957349150115721</v>
          </cell>
          <cell r="P79">
            <v>-0.03586902969559318</v>
          </cell>
          <cell r="Q79">
            <v>-0.03470421000291743</v>
          </cell>
          <cell r="R79">
            <v>-0.030235718841700957</v>
          </cell>
          <cell r="S79">
            <v>-0.029422795514408354</v>
          </cell>
          <cell r="T79">
            <v>-0.02754108903321885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</v>
          </cell>
        </row>
        <row r="83">
          <cell r="H83">
            <v>36504.73417962963</v>
          </cell>
        </row>
        <row r="154">
          <cell r="AK154" t="str">
            <v>  </v>
          </cell>
        </row>
        <row r="156">
          <cell r="AY156">
            <v>36504.73417962963</v>
          </cell>
        </row>
        <row r="158">
          <cell r="AP158" t="str">
            <v>1998</v>
          </cell>
          <cell r="AU158" t="str">
            <v/>
          </cell>
          <cell r="AW158" t="str">
            <v>PORCENTAJE DEL PIB</v>
          </cell>
          <cell r="AX158" t="str">
            <v/>
          </cell>
          <cell r="AZ158" t="str">
            <v>1998</v>
          </cell>
          <cell r="BB158" t="str">
            <v/>
          </cell>
        </row>
        <row r="159">
          <cell r="AH159" t="str">
            <v>CONCEPTOS</v>
          </cell>
          <cell r="AK159" t="str">
            <v>        1993</v>
          </cell>
          <cell r="AL159" t="str">
            <v>        1994</v>
          </cell>
          <cell r="AM159" t="str">
            <v>        1995</v>
          </cell>
          <cell r="AN159" t="str">
            <v>        1996</v>
          </cell>
          <cell r="AO159" t="str">
            <v>        1997</v>
          </cell>
          <cell r="AP159" t="str">
            <v>Revisión</v>
          </cell>
          <cell r="AQ159" t="str">
            <v>Con Reforma</v>
          </cell>
          <cell r="AS159" t="str">
            <v>        1999</v>
          </cell>
          <cell r="AT159" t="str">
            <v>        2000</v>
          </cell>
          <cell r="AU159" t="str">
            <v>        1993</v>
          </cell>
          <cell r="AV159" t="str">
            <v>        1994</v>
          </cell>
          <cell r="AW159" t="str">
            <v>        1995</v>
          </cell>
          <cell r="AX159" t="str">
            <v>        1996</v>
          </cell>
          <cell r="AY159" t="str">
            <v>        1997</v>
          </cell>
          <cell r="AZ159" t="str">
            <v>Revisión</v>
          </cell>
          <cell r="BA159" t="str">
            <v>Con Reforma</v>
          </cell>
          <cell r="BB159" t="str">
            <v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5263700.685099844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13687699.34283463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>  1.1.1.</v>
          </cell>
          <cell r="AI164" t="str">
            <v>TRIBUTARIOS</v>
          </cell>
          <cell r="AK164">
            <v>5051354.685099844</v>
          </cell>
          <cell r="AL164">
            <v>6731364</v>
          </cell>
          <cell r="AM164">
            <v>8229679.279999999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4.093012088389606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2.832806358217269</v>
          </cell>
          <cell r="BA166">
            <v>2.832806358217269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0.9995784355077454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</v>
          </cell>
          <cell r="AY169">
            <v>0.512637373162325</v>
          </cell>
          <cell r="AZ169">
            <v>0.4502273347499809</v>
          </cell>
          <cell r="BA169">
            <v>0.2958880507018579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0.7024976390642116</v>
          </cell>
          <cell r="AY171">
            <v>0.059931384889219175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739080.9345281838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0.370614195390045</v>
          </cell>
          <cell r="AY172">
            <v>0.4345010855318926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0.028951945060827218</v>
          </cell>
          <cell r="BA173">
            <v>0.028951945060827218</v>
          </cell>
          <cell r="BB173" t="e">
            <v>#DIV/0!</v>
          </cell>
        </row>
        <row r="174">
          <cell r="AI174" t="str">
            <v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0.07142791398186923</v>
          </cell>
          <cell r="AY174">
            <v>0.20992016215405432</v>
          </cell>
          <cell r="AZ174">
            <v>0.0985449313225263</v>
          </cell>
          <cell r="BA174">
            <v>0.0985449313225263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0.4471603000336536</v>
          </cell>
          <cell r="AY176">
            <v>0.307786502572044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0.9811342841354989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0.2568116610406246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0.6143616027840813</v>
          </cell>
          <cell r="AY179">
            <v>0.5121564735523662</v>
          </cell>
          <cell r="AZ179">
            <v>0.5000354278811111</v>
          </cell>
          <cell r="BA179">
            <v>0.8010475428133667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0.009047870877365562</v>
          </cell>
          <cell r="AY182">
            <v>0.06105894545208084</v>
          </cell>
          <cell r="AZ182">
            <v>0.05268581923642744</v>
          </cell>
          <cell r="BA182">
            <v>0.05268581923642744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83188.01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0.06701018687146643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0.08409701721896094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6046333.041055875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> PAGOS CORRIENTES</v>
          </cell>
          <cell r="AK187">
            <v>5073285.041055875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13.22662501254407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> 2.1.1.</v>
          </cell>
          <cell r="AI188" t="str">
            <v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</v>
          </cell>
          <cell r="AY188">
            <v>0.4974129131485477</v>
          </cell>
          <cell r="AZ188">
            <v>0.6236710159944606</v>
          </cell>
          <cell r="BA188">
            <v>0.6236710159944606</v>
          </cell>
          <cell r="BB188" t="e">
            <v>#DIV/0!</v>
          </cell>
        </row>
        <row r="189">
          <cell r="AH189" t="str">
            <v> 2.1.2.</v>
          </cell>
          <cell r="AI189" t="str">
            <v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> 2.1.3.</v>
          </cell>
          <cell r="AI190" t="str">
            <v> Otros</v>
          </cell>
          <cell r="AK190">
            <v>4490899.041055875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</v>
          </cell>
          <cell r="AZ190">
            <v>12.01144495945437</v>
          </cell>
          <cell r="BA190">
            <v>12.01144495945437</v>
          </cell>
          <cell r="BB190" t="e">
            <v>#DIV/0!</v>
          </cell>
        </row>
        <row r="191">
          <cell r="AI191" t="str">
            <v> 2.1.3.1.</v>
          </cell>
          <cell r="AJ191" t="str">
            <v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> 2.1.3.3.</v>
          </cell>
          <cell r="AJ193" t="str">
            <v> Transferencias</v>
          </cell>
          <cell r="AK193">
            <v>3000623</v>
          </cell>
          <cell r="AL193">
            <v>4254181</v>
          </cell>
          <cell r="AM193">
            <v>5837260.2</v>
          </cell>
          <cell r="AN193">
            <v>7937416.1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</v>
          </cell>
          <cell r="AY193">
            <v>7.893651330898935</v>
          </cell>
          <cell r="AZ193">
            <v>8.600275986701567</v>
          </cell>
          <cell r="BA193">
            <v>8.600275986701567</v>
          </cell>
          <cell r="BB193" t="e">
            <v>#DIV/0!</v>
          </cell>
        </row>
        <row r="194">
          <cell r="AI194" t="str">
            <v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0.9529107358059236</v>
          </cell>
          <cell r="AY194">
            <v>1.0648891940439915</v>
          </cell>
          <cell r="AZ194">
            <v>0.9221716098499332</v>
          </cell>
          <cell r="BA194">
            <v>0.9221716098499332</v>
          </cell>
          <cell r="BB194" t="e">
            <v>#DIV/0!</v>
          </cell>
        </row>
        <row r="195">
          <cell r="AH195" t="str">
            <v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> 2.2.1.</v>
          </cell>
          <cell r="AI196" t="str">
            <v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> 2.1.1.</v>
          </cell>
          <cell r="AI197" t="str">
            <v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248214.72892596</v>
          </cell>
          <cell r="AP201">
            <v>321089.15788879</v>
          </cell>
          <cell r="AQ201">
            <v>321089.15788879</v>
          </cell>
          <cell r="AS201">
            <v>259276.78503759997</v>
          </cell>
          <cell r="AT201">
            <v>302834.40777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</v>
          </cell>
          <cell r="AP203">
            <v>-6930077.15788879</v>
          </cell>
          <cell r="AQ203">
            <v>-6621887.15788879</v>
          </cell>
          <cell r="AS203">
            <v>-7889050.7850375995</v>
          </cell>
          <cell r="AT203">
            <v>-9038901.13522517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-4.132424783373865</v>
          </cell>
          <cell r="AY203">
            <v>-3.6648739325792157</v>
          </cell>
          <cell r="AZ203">
            <v>-4.86174157703094</v>
          </cell>
          <cell r="BA203">
            <v>-4.645533286345526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</v>
          </cell>
          <cell r="AP205">
            <v>6930077.15788879</v>
          </cell>
          <cell r="AQ205">
            <v>6621887.15788879</v>
          </cell>
          <cell r="AS205">
            <v>7889050.7850375995</v>
          </cell>
          <cell r="AT205">
            <v>9038901.13522517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4.132424783373865</v>
          </cell>
          <cell r="AY205">
            <v>3.6648739325792157</v>
          </cell>
          <cell r="AZ205">
            <v>4.86174157703094</v>
          </cell>
          <cell r="BA205">
            <v>4.645533286345526</v>
          </cell>
          <cell r="BB205" t="e">
            <v>#DIV/0!</v>
          </cell>
        </row>
        <row r="206">
          <cell r="AH206" t="str">
            <v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1951997.695254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> 6.1.1.</v>
          </cell>
          <cell r="AI207" t="str">
            <v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1951997.695254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> 6.1.1.1.</v>
          </cell>
          <cell r="AJ208" t="str">
            <v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> 6.1.1.2.</v>
          </cell>
          <cell r="AJ209" t="str">
            <v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0.8267609301407858</v>
          </cell>
          <cell r="AY209">
            <v>0.6388634516892521</v>
          </cell>
          <cell r="AZ209">
            <v>0.7056111449800095</v>
          </cell>
          <cell r="BA209">
            <v>0.7056111449800095</v>
          </cell>
          <cell r="BB209" t="e">
            <v>#DIV/0!</v>
          </cell>
        </row>
        <row r="210">
          <cell r="AH210" t="str">
            <v> 6.1.2.</v>
          </cell>
          <cell r="AI210" t="str">
            <v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> 6.2.1.</v>
          </cell>
          <cell r="AI212" t="str">
            <v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</v>
          </cell>
          <cell r="AY212">
            <v>5.573413014773832</v>
          </cell>
          <cell r="AZ212">
            <v>5.407978358826208</v>
          </cell>
          <cell r="BA212">
            <v>5.407978358826208</v>
          </cell>
          <cell r="BB212" t="e">
            <v>#DIV/0!</v>
          </cell>
        </row>
        <row r="213">
          <cell r="AH213" t="str">
            <v> 6.2.2.</v>
          </cell>
          <cell r="AI213" t="str">
            <v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-20612.84211121034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-0.052080511019371445</v>
          </cell>
          <cell r="AZ214">
            <v>0.3114027672253442</v>
          </cell>
          <cell r="BA214">
            <v>-0.014460778607460015</v>
          </cell>
          <cell r="BB214" t="e">
            <v>#DIV/0!</v>
          </cell>
        </row>
        <row r="215">
          <cell r="AH215" t="str">
            <v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0.07379754919059278</v>
          </cell>
          <cell r="AZ215">
            <v>0.07814548722456577</v>
          </cell>
          <cell r="BA215">
            <v>0.07814548722456577</v>
          </cell>
          <cell r="BB215" t="e">
            <v>#DIV/0!</v>
          </cell>
        </row>
        <row r="216">
          <cell r="AH216" t="str">
            <v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0.819111569675576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0.08587958664500295</v>
          </cell>
          <cell r="AY218">
            <v>-0.05940516789266658</v>
          </cell>
          <cell r="AZ218">
            <v>0.12360202485338796</v>
          </cell>
          <cell r="BA218">
            <v>-0.09260626583202577</v>
          </cell>
        </row>
        <row r="219">
          <cell r="AH219" t="str">
            <v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-0.07970057221863087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-0.0031603309591671266</v>
          </cell>
          <cell r="AL220">
            <v>-0.013754837899641425</v>
          </cell>
          <cell r="AM220">
            <v>-0.024031833418032847</v>
          </cell>
          <cell r="AN220">
            <v>-0.037022883204810376</v>
          </cell>
          <cell r="AO220">
            <v>-0.03464930270390651</v>
          </cell>
          <cell r="AP220">
            <v>-0.046364839827392555</v>
          </cell>
          <cell r="AQ220">
            <v>-0.04420275692053842</v>
          </cell>
          <cell r="AS220">
            <v>-0.04971768251654254</v>
          </cell>
          <cell r="AT220">
            <v>-0.04957349150115721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</sheetNames>
    <sheetDataSet>
      <sheetData sheetId="0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</v>
          </cell>
          <cell r="O12">
            <v>218.1948</v>
          </cell>
        </row>
        <row r="13">
          <cell r="L13" t="str">
            <v>RENDIMIENTOS FINANCIEROS</v>
          </cell>
          <cell r="M13">
            <v>179.5</v>
          </cell>
          <cell r="N13">
            <v>304.989993355</v>
          </cell>
          <cell r="O13">
            <v>484.489993355</v>
          </cell>
        </row>
        <row r="14">
          <cell r="L14" t="str">
            <v>DONACIONES</v>
          </cell>
          <cell r="M14">
            <v>2.27</v>
          </cell>
          <cell r="N14">
            <v>19.0174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</v>
          </cell>
          <cell r="O15">
            <v>0.798296514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>SUPERAVIT </v>
          </cell>
          <cell r="M18">
            <v>335.01</v>
          </cell>
          <cell r="N18">
            <v>0.52548</v>
          </cell>
          <cell r="O18">
            <v>335.53548</v>
          </cell>
        </row>
        <row r="19">
          <cell r="L19" t="str">
            <v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</v>
          </cell>
          <cell r="N22">
            <v>498.4677236570001</v>
          </cell>
          <cell r="O22">
            <v>4645.170723657</v>
          </cell>
        </row>
      </sheetData>
      <sheetData sheetId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2665.486</v>
          </cell>
        </row>
        <row r="24">
          <cell r="D24" t="str">
            <v>IMPUESTO A LA GASOLINA Y ACPM</v>
          </cell>
          <cell r="E24">
            <v>917.324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</v>
          </cell>
        </row>
        <row r="35">
          <cell r="D35" t="str">
            <v>FONDO DE RECURSOS DEL SUPERAVIT DE LA NACION</v>
          </cell>
          <cell r="E35">
            <v>151.52</v>
          </cell>
        </row>
        <row r="36">
          <cell r="D36" t="str">
            <v>CONCESION SOCIEDADES PORTUARIAS</v>
          </cell>
          <cell r="E36">
            <v>17.764</v>
          </cell>
        </row>
        <row r="37">
          <cell r="D37" t="str">
            <v> CONCESION LARGA DISTANCIA</v>
          </cell>
          <cell r="E37">
            <v>179.902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</v>
          </cell>
        </row>
        <row r="58">
          <cell r="D58" t="str">
            <v>FONDO DE PRESTACIONES SOCIALES DEL MAGISTERIO</v>
          </cell>
          <cell r="E58">
            <v>495.721437148</v>
          </cell>
        </row>
        <row r="60">
          <cell r="B60">
            <v>4</v>
          </cell>
          <cell r="C60" t="str">
            <v>FONDOS ESPECIALES</v>
          </cell>
          <cell r="E60">
            <v>2306.878694672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4.062721</v>
          </cell>
        </row>
        <row r="63">
          <cell r="D63" t="str">
            <v>CONTRIBUCIONES SUPERBANCARIA</v>
          </cell>
          <cell r="E63">
            <v>53.962781024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</v>
          </cell>
        </row>
        <row r="66">
          <cell r="D66" t="str">
            <v>CONTRIB. ENTIDADES CONTROLADAS POR SUPERPUERTOS</v>
          </cell>
          <cell r="E66">
            <v>19.84738616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</v>
          </cell>
        </row>
        <row r="71">
          <cell r="D71" t="str">
            <v>FONDOS INTERNOS DEL MINISTERIO DE DEFENSA </v>
          </cell>
          <cell r="E71">
            <v>95.972661885</v>
          </cell>
        </row>
        <row r="72">
          <cell r="D72" t="str">
            <v>FONDOS INTERNOS DE LA POLICIA </v>
          </cell>
          <cell r="E72">
            <v>39.214421839</v>
          </cell>
        </row>
        <row r="73">
          <cell r="D73" t="str">
            <v>FONDO ROTATORIO MINISTERIO DE MINAS Y ENERGIA</v>
          </cell>
          <cell r="E73">
            <v>0.9125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</v>
          </cell>
        </row>
        <row r="76">
          <cell r="D76" t="str">
            <v>FONDO DE SOLIDARIDAD Y GARANTIA DEL SECTOR SALUD</v>
          </cell>
          <cell r="E76">
            <v>565.1668510000001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</v>
          </cell>
        </row>
        <row r="79">
          <cell r="D79" t="str">
            <v>COMISION DE REGULACION DE ENERGIA Y GAS</v>
          </cell>
          <cell r="E79">
            <v>4.22884852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</v>
          </cell>
        </row>
        <row r="83">
          <cell r="D83" t="str">
            <v>FONDO BIENESTAR DE LA CONTRALORIA</v>
          </cell>
          <cell r="E83">
            <v>2.432483254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</sheetNames>
    <sheetDataSet>
      <sheetData sheetId="0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0.008177232215971855</v>
          </cell>
          <cell r="AD8">
            <v>13.53554972165989</v>
          </cell>
          <cell r="AE8">
            <v>726.3358503923716</v>
          </cell>
          <cell r="AF8">
            <v>1438.1227019431008</v>
          </cell>
          <cell r="AG8">
            <v>1024.6103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</v>
          </cell>
          <cell r="AP8">
            <v>16.457900064195314</v>
          </cell>
          <cell r="AQ8">
            <v>-113.88698517506805</v>
          </cell>
          <cell r="AR8">
            <v>92.77783191971025</v>
          </cell>
          <cell r="AS8">
            <v>-81.18992877895107</v>
          </cell>
          <cell r="AT8">
            <v>154.68090191172018</v>
          </cell>
          <cell r="AU8">
            <v>57.127029905906284</v>
          </cell>
          <cell r="AV8">
            <v>111.9011346176735</v>
          </cell>
          <cell r="AW8">
            <v>152.06653752172724</v>
          </cell>
          <cell r="AX8">
            <v>144.1911626034671</v>
          </cell>
          <cell r="AY8">
            <v>2057.1933626519794</v>
          </cell>
          <cell r="AZ8">
            <v>3166.61590671432</v>
          </cell>
          <cell r="BA8">
            <v>4301.171641834199</v>
          </cell>
          <cell r="BB8">
            <v>5477.367634007485</v>
          </cell>
          <cell r="BC8">
            <v>6848.265359637466</v>
          </cell>
          <cell r="BD8">
            <v>8344.297758504057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</v>
          </cell>
          <cell r="BK8">
            <v>5433.397098926417</v>
          </cell>
          <cell r="BL8">
            <v>6751.909618825173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43.97053508106695</v>
          </cell>
          <cell r="BU8">
            <v>96.35574081229296</v>
          </cell>
          <cell r="BV8">
            <v>205.5349760702762</v>
          </cell>
          <cell r="BW8">
            <v>354.48921096936294</v>
          </cell>
          <cell r="BX8">
            <v>490.2617783522396</v>
          </cell>
          <cell r="BY8">
            <v>508.85928048651846</v>
          </cell>
          <cell r="BZ8">
            <v>618.838982</v>
          </cell>
          <cell r="CA8">
            <v>1132.2671618140002</v>
          </cell>
          <cell r="CB8">
            <v>923.918918</v>
          </cell>
          <cell r="CC8">
            <v>3166.61590671432</v>
          </cell>
          <cell r="CD8">
            <v>2675.0250618139994</v>
          </cell>
          <cell r="CE8">
            <v>491.59084490032046</v>
          </cell>
          <cell r="CF8">
            <v>18.3770556738994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1300.82735611338</v>
          </cell>
          <cell r="W9">
            <v>1030.26896782149</v>
          </cell>
          <cell r="X9">
            <v>1285.1797225266603</v>
          </cell>
          <cell r="Y9">
            <v>916.57072490872</v>
          </cell>
          <cell r="Z9">
            <v>1367.4223958232521</v>
          </cell>
          <cell r="AA9">
            <v>13075.6127799125</v>
          </cell>
          <cell r="AB9">
            <v>11.611762310490029</v>
          </cell>
          <cell r="AC9" t="str">
            <v> </v>
          </cell>
          <cell r="AD9">
            <v>11.611762310490029</v>
          </cell>
          <cell r="AE9">
            <v>653.7783</v>
          </cell>
          <cell r="AF9">
            <v>1354.6194</v>
          </cell>
          <cell r="AG9">
            <v>786.8803</v>
          </cell>
          <cell r="AH9">
            <v>1121.4405222222222</v>
          </cell>
          <cell r="AI9">
            <v>935.237337910198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891.5034814079302</v>
          </cell>
          <cell r="AN9">
            <v>1227.5820335033711</v>
          </cell>
          <cell r="AO9">
            <v>803.267345736616</v>
          </cell>
          <cell r="AP9">
            <v>-76.76635311794973</v>
          </cell>
          <cell r="AQ9">
            <v>-135.55540350364004</v>
          </cell>
          <cell r="AR9">
            <v>131.79511202805008</v>
          </cell>
          <cell r="AS9">
            <v>-80.11903702367204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</v>
          </cell>
          <cell r="AX9">
            <v>138.76548641355976</v>
          </cell>
          <cell r="AY9">
            <v>1796.07594337841</v>
          </cell>
          <cell r="AZ9">
            <v>2714.75135540646</v>
          </cell>
          <cell r="BA9">
            <v>3756.0728406050107</v>
          </cell>
          <cell r="BB9">
            <v>4816.534829488791</v>
          </cell>
          <cell r="BC9">
            <v>5999.9937413491</v>
          </cell>
          <cell r="BD9">
            <v>7175.343612718998</v>
          </cell>
          <cell r="BE9">
            <v>8476.17096883238</v>
          </cell>
          <cell r="BF9">
            <v>9506.43993665387</v>
          </cell>
          <cell r="BG9">
            <v>10791.619659180531</v>
          </cell>
          <cell r="BH9">
            <v>2008.3977000000002</v>
          </cell>
          <cell r="BI9">
            <v>2795.278</v>
          </cell>
          <cell r="BJ9">
            <v>3916.7185222222224</v>
          </cell>
          <cell r="BK9">
            <v>4851.95586013242</v>
          </cell>
          <cell r="BL9">
            <v>6045.462698042618</v>
          </cell>
          <cell r="BM9">
            <v>7065.450293540124</v>
          </cell>
          <cell r="BN9">
            <v>8312.827376393005</v>
          </cell>
          <cell r="BO9">
            <v>9204.330857800933</v>
          </cell>
          <cell r="BP9">
            <v>10431.912891304304</v>
          </cell>
          <cell r="BQ9">
            <v>-212.32175662158994</v>
          </cell>
          <cell r="BR9">
            <v>-80.52664459353977</v>
          </cell>
          <cell r="BS9">
            <v>-160.645681617212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302.1090788529357</v>
          </cell>
          <cell r="BY9">
            <v>359.7067678762249</v>
          </cell>
          <cell r="BZ9">
            <v>506.79</v>
          </cell>
          <cell r="CA9">
            <v>1047.8119000000002</v>
          </cell>
          <cell r="CB9">
            <v>643.2534999999999</v>
          </cell>
          <cell r="CC9">
            <v>2714.75135540646</v>
          </cell>
          <cell r="CD9">
            <v>2197.8553999999995</v>
          </cell>
          <cell r="CE9">
            <v>516.8959554064604</v>
          </cell>
          <cell r="CF9">
            <v>23.518196666007253</v>
          </cell>
        </row>
        <row r="10">
          <cell r="Q10">
            <v>612.1861350610002</v>
          </cell>
          <cell r="R10">
            <v>752.901555189</v>
          </cell>
          <cell r="S10">
            <v>709.4972773779998</v>
          </cell>
          <cell r="T10">
            <v>851.278704287</v>
          </cell>
          <cell r="U10">
            <v>803.174428981</v>
          </cell>
          <cell r="V10">
            <v>972.7071308799999</v>
          </cell>
          <cell r="W10">
            <v>690.390968228</v>
          </cell>
          <cell r="X10">
            <v>919.5669539930002</v>
          </cell>
          <cell r="Y10">
            <v>560.750024557</v>
          </cell>
          <cell r="Z10">
            <v>976.0156491428003</v>
          </cell>
          <cell r="AA10">
            <v>9152.5181370445</v>
          </cell>
          <cell r="AB10">
            <v>8.064394588623657</v>
          </cell>
          <cell r="AC10" t="e">
            <v>#VALUE!</v>
          </cell>
          <cell r="AD10">
            <v>8.064394588623657</v>
          </cell>
          <cell r="AE10">
            <v>372.33579999999995</v>
          </cell>
          <cell r="AF10">
            <v>1072.5493999999999</v>
          </cell>
          <cell r="AG10">
            <v>494.4103</v>
          </cell>
          <cell r="AH10">
            <v>798.1958</v>
          </cell>
          <cell r="AI10">
            <v>600.2614</v>
          </cell>
          <cell r="AJ10">
            <v>857.1218999999999</v>
          </cell>
          <cell r="AK10">
            <v>668.1943000000001</v>
          </cell>
          <cell r="AL10">
            <v>897.2391</v>
          </cell>
          <cell r="AM10">
            <v>538.2522</v>
          </cell>
          <cell r="AN10">
            <v>873.6769999999999</v>
          </cell>
          <cell r="AO10">
            <v>452.3449</v>
          </cell>
          <cell r="AP10">
            <v>-28.36885688229995</v>
          </cell>
          <cell r="AQ10">
            <v>-112.46703376999994</v>
          </cell>
          <cell r="AR10">
            <v>117.77583506100018</v>
          </cell>
          <cell r="AS10">
            <v>-45.294244811</v>
          </cell>
          <cell r="AT10">
            <v>109.23587737799983</v>
          </cell>
          <cell r="AU10">
            <v>-5.843195712999886</v>
          </cell>
          <cell r="AV10">
            <v>134.9801289809999</v>
          </cell>
          <cell r="AW10">
            <v>75.4680308799999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</v>
          </cell>
          <cell r="BB10">
            <v>3378.6342769757002</v>
          </cell>
          <cell r="BC10">
            <v>4229.9129812627</v>
          </cell>
          <cell r="BD10">
            <v>5033.087410243699</v>
          </cell>
          <cell r="BE10">
            <v>6005.7945411237</v>
          </cell>
          <cell r="BF10">
            <v>6696.185509351699</v>
          </cell>
          <cell r="BG10">
            <v>7615.752463344699</v>
          </cell>
          <cell r="BH10">
            <v>1444.8852</v>
          </cell>
          <cell r="BI10">
            <v>1939.2955</v>
          </cell>
          <cell r="BJ10">
            <v>2737.4913</v>
          </cell>
          <cell r="BK10">
            <v>3337.7527</v>
          </cell>
          <cell r="BL10">
            <v>4194.8746</v>
          </cell>
          <cell r="BM10">
            <v>4863.0689</v>
          </cell>
          <cell r="BN10">
            <v>5760.308000000001</v>
          </cell>
          <cell r="BO10">
            <v>6298.5602</v>
          </cell>
          <cell r="BP10">
            <v>7172.2372000000005</v>
          </cell>
          <cell r="BQ10">
            <v>-140.8358906523</v>
          </cell>
          <cell r="BR10">
            <v>-23.06005559129983</v>
          </cell>
          <cell r="BS10">
            <v>-68.35430040229994</v>
          </cell>
          <cell r="BT10">
            <v>40.88157697569977</v>
          </cell>
          <cell r="BU10">
            <v>35.03838126269966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</v>
          </cell>
        </row>
        <row r="11">
          <cell r="F11" t="str">
            <v>  Renta </v>
          </cell>
          <cell r="L11">
            <v>4723.1066</v>
          </cell>
          <cell r="N11">
            <v>4723.1066</v>
          </cell>
          <cell r="O11">
            <v>243.55664311769996</v>
          </cell>
          <cell r="P11">
            <v>368.38189932499995</v>
          </cell>
          <cell r="Q11">
            <v>547.2508932010002</v>
          </cell>
          <cell r="R11">
            <v>273.534887641</v>
          </cell>
          <cell r="S11">
            <v>633.2626624339998</v>
          </cell>
          <cell r="T11">
            <v>407.0639527949999</v>
          </cell>
          <cell r="U11">
            <v>716.377360256</v>
          </cell>
          <cell r="V11">
            <v>457.377056551</v>
          </cell>
          <cell r="W11">
            <v>587.309967256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5064.615720117946</v>
          </cell>
          <cell r="AB11">
            <v>4.388856755566964</v>
          </cell>
          <cell r="AC11" t="str">
            <v> </v>
          </cell>
          <cell r="AD11">
            <v>4.388856755566964</v>
          </cell>
          <cell r="AE11">
            <v>300.03099999999995</v>
          </cell>
          <cell r="AF11">
            <v>412.96669999999995</v>
          </cell>
          <cell r="AG11">
            <v>411.4792</v>
          </cell>
          <cell r="AH11">
            <v>256.96799999999996</v>
          </cell>
          <cell r="AI11">
            <v>517.7282</v>
          </cell>
          <cell r="AJ11">
            <v>367.7209</v>
          </cell>
          <cell r="AK11">
            <v>564.8566000000001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-44.584800675</v>
          </cell>
          <cell r="AR11">
            <v>135.77169320100018</v>
          </cell>
          <cell r="AS11">
            <v>16.56688764100005</v>
          </cell>
          <cell r="AT11">
            <v>115.5344624339998</v>
          </cell>
          <cell r="AU11">
            <v>39.34305279499995</v>
          </cell>
          <cell r="AV11">
            <v>151.5207602559999</v>
          </cell>
          <cell r="AW11">
            <v>81.74345655100001</v>
          </cell>
          <cell r="AX11">
            <v>142.47956725600005</v>
          </cell>
          <cell r="AY11">
            <v>611.9385424426999</v>
          </cell>
          <cell r="AZ11">
            <v>1159.1894356437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</v>
          </cell>
          <cell r="BG11">
            <v>4570.8842189347</v>
          </cell>
          <cell r="BH11">
            <v>712.9976999999999</v>
          </cell>
          <cell r="BI11">
            <v>1124.4769</v>
          </cell>
          <cell r="BJ11">
            <v>1381.4449</v>
          </cell>
          <cell r="BK11">
            <v>1899.1731</v>
          </cell>
          <cell r="BL11">
            <v>2266.894</v>
          </cell>
          <cell r="BM11">
            <v>2831.7506</v>
          </cell>
          <cell r="BN11">
            <v>3207.3842</v>
          </cell>
          <cell r="BO11">
            <v>3652.2146</v>
          </cell>
          <cell r="BP11">
            <v>3935.8370999999997</v>
          </cell>
          <cell r="BQ11">
            <v>-101.05915755729995</v>
          </cell>
          <cell r="BR11">
            <v>34.71253564370022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357.6776987696999</v>
          </cell>
          <cell r="BW11">
            <v>439.42115532069965</v>
          </cell>
          <cell r="BX11">
            <v>581.9007225766995</v>
          </cell>
          <cell r="BY11">
            <v>635.0471189346999</v>
          </cell>
          <cell r="BZ11">
            <v>234.09999999999997</v>
          </cell>
          <cell r="CA11">
            <v>321.4</v>
          </cell>
          <cell r="CB11">
            <v>335.8999999999999</v>
          </cell>
          <cell r="CC11">
            <v>1159.1894356437</v>
          </cell>
          <cell r="CD11">
            <v>891.3999999999999</v>
          </cell>
          <cell r="CE11">
            <v>267.78943564370024</v>
          </cell>
          <cell r="CF11">
            <v>30.04144442940322</v>
          </cell>
        </row>
        <row r="12">
          <cell r="F12" t="str">
            <v>  Ventas Internas</v>
          </cell>
          <cell r="L12">
            <v>3955.4622</v>
          </cell>
          <cell r="N12">
            <v>3955.4622</v>
          </cell>
          <cell r="O12">
            <v>100.4103</v>
          </cell>
          <cell r="P12">
            <v>591.700466905</v>
          </cell>
          <cell r="Q12">
            <v>64.93524185999999</v>
          </cell>
          <cell r="R12">
            <v>479.366667548</v>
          </cell>
          <cell r="S12">
            <v>76.23461494400001</v>
          </cell>
          <cell r="T12">
            <v>444.214751492</v>
          </cell>
          <cell r="U12">
            <v>86.79706872500002</v>
          </cell>
          <cell r="V12">
            <v>515.3300743289999</v>
          </cell>
          <cell r="W12">
            <v>103.08100097199998</v>
          </cell>
          <cell r="X12">
            <v>582.7980576350002</v>
          </cell>
          <cell r="Y12">
            <v>188.79344609618767</v>
          </cell>
          <cell r="Z12">
            <v>854.2407264203665</v>
          </cell>
          <cell r="AA12">
            <v>4087.902416926554</v>
          </cell>
          <cell r="AB12">
            <v>3.6755378330566932</v>
          </cell>
          <cell r="AC12" t="str">
            <v> </v>
          </cell>
          <cell r="AD12">
            <v>3.6755378330566932</v>
          </cell>
          <cell r="AE12">
            <v>72.3048</v>
          </cell>
          <cell r="AF12">
            <v>659.5827</v>
          </cell>
          <cell r="AG12">
            <v>82.9311</v>
          </cell>
          <cell r="AH12">
            <v>541.2278</v>
          </cell>
          <cell r="AI12">
            <v>82.5332</v>
          </cell>
          <cell r="AJ12">
            <v>489.40099999999995</v>
          </cell>
          <cell r="AK12">
            <v>103.3377</v>
          </cell>
          <cell r="AL12">
            <v>521.6055</v>
          </cell>
          <cell r="AM12">
            <v>93.4218</v>
          </cell>
          <cell r="AN12">
            <v>590.0545</v>
          </cell>
          <cell r="AO12">
            <v>98.8653</v>
          </cell>
          <cell r="AP12">
            <v>28.105500000000006</v>
          </cell>
          <cell r="AQ12">
            <v>-67.88223309500006</v>
          </cell>
          <cell r="AR12">
            <v>-17.99585814000001</v>
          </cell>
          <cell r="AS12">
            <v>-61.86113245199999</v>
          </cell>
          <cell r="AT12">
            <v>-6.298585055999979</v>
          </cell>
          <cell r="AU12">
            <v>-45.18624850799995</v>
          </cell>
          <cell r="AV12">
            <v>-16.54063127499998</v>
          </cell>
          <cell r="AW12">
            <v>-6.275425671000107</v>
          </cell>
          <cell r="AX12">
            <v>9.65920097199998</v>
          </cell>
          <cell r="AY12">
            <v>692.110766905</v>
          </cell>
          <cell r="AZ12">
            <v>757.046008765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1843.659111474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</v>
          </cell>
          <cell r="BI12">
            <v>814.8186000000001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18.4</v>
          </cell>
          <cell r="CA12">
            <v>475.8</v>
          </cell>
          <cell r="CB12">
            <v>68.69999999999999</v>
          </cell>
          <cell r="CC12">
            <v>757.046008765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</v>
          </cell>
          <cell r="R13">
            <v>75.48188634248501</v>
          </cell>
          <cell r="S13">
            <v>100.79985627792065</v>
          </cell>
          <cell r="T13">
            <v>96.82237280412623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 t="str">
            <v> </v>
          </cell>
          <cell r="AD13">
            <v>1.0069033117662627</v>
          </cell>
          <cell r="AE13">
            <v>79.53099217699052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</v>
          </cell>
          <cell r="AR13">
            <v>8.08110000000002</v>
          </cell>
          <cell r="AS13">
            <v>-11.318113657514985</v>
          </cell>
          <cell r="AT13">
            <v>10.399856277920648</v>
          </cell>
          <cell r="AU13">
            <v>6.422372804126226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</v>
          </cell>
          <cell r="BB13">
            <v>400.56741237440576</v>
          </cell>
          <cell r="BC13">
            <v>497.389785178532</v>
          </cell>
          <cell r="BD13">
            <v>617.3431545146508</v>
          </cell>
          <cell r="BE13">
            <v>724.1444746042589</v>
          </cell>
          <cell r="BF13">
            <v>845.448444354776</v>
          </cell>
          <cell r="BG13">
            <v>968.5996198215526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</v>
          </cell>
          <cell r="BL13">
            <v>506.1309921769905</v>
          </cell>
          <cell r="BM13">
            <v>602.7309921769905</v>
          </cell>
          <cell r="BN13">
            <v>699.4309921769906</v>
          </cell>
          <cell r="BO13">
            <v>796.1309921769906</v>
          </cell>
          <cell r="BP13">
            <v>892.8309921769907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-8.741206998458495</v>
          </cell>
          <cell r="BV13">
            <v>14.612162337660266</v>
          </cell>
          <cell r="BW13">
            <v>24.71348242726833</v>
          </cell>
          <cell r="BX13">
            <v>49.31745217778541</v>
          </cell>
          <cell r="BY13">
            <v>75.76862764456189</v>
          </cell>
          <cell r="BZ13">
            <v>80.6</v>
          </cell>
          <cell r="CA13">
            <v>71.549</v>
          </cell>
          <cell r="CB13">
            <v>69.2</v>
          </cell>
          <cell r="CC13">
            <v>224.28566975400008</v>
          </cell>
          <cell r="CD13">
            <v>221.349</v>
          </cell>
          <cell r="CE13">
            <v>2.936669754000093</v>
          </cell>
          <cell r="CF13">
            <v>1.3267147147717484</v>
          </cell>
        </row>
        <row r="14">
          <cell r="L14">
            <v>1889.97950399282</v>
          </cell>
          <cell r="N14">
            <v>1889.97950399282</v>
          </cell>
          <cell r="Q14">
            <v>142.834725642</v>
          </cell>
          <cell r="R14">
            <v>133.223790180515</v>
          </cell>
          <cell r="S14">
            <v>177.96080820747937</v>
          </cell>
          <cell r="T14">
            <v>166.1057360058337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208.7575649884405</v>
          </cell>
          <cell r="AA14">
            <v>1975.881513407258</v>
          </cell>
          <cell r="AB14">
            <v>1.7562274190427944</v>
          </cell>
          <cell r="AC14" t="str">
            <v> </v>
          </cell>
          <cell r="AD14">
            <v>1.7562274190427944</v>
          </cell>
          <cell r="AE14">
            <v>140.4690078230095</v>
          </cell>
          <cell r="AF14">
            <v>140.5</v>
          </cell>
          <cell r="AG14">
            <v>140.5</v>
          </cell>
          <cell r="AH14">
            <v>153.2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</v>
          </cell>
          <cell r="AQ14">
            <v>-25.100000000000065</v>
          </cell>
          <cell r="AR14">
            <v>2.334725641999995</v>
          </cell>
          <cell r="AS14">
            <v>-19.97620981948498</v>
          </cell>
          <cell r="AT14">
            <v>18.36080820747938</v>
          </cell>
          <cell r="AU14">
            <v>6.505736005833711</v>
          </cell>
          <cell r="AV14">
            <v>19.11520713288124</v>
          </cell>
          <cell r="AW14">
            <v>-1.8550813046081487</v>
          </cell>
          <cell r="AX14">
            <v>6.908952791632714</v>
          </cell>
          <cell r="AY14">
            <v>228.49999999999991</v>
          </cell>
          <cell r="AZ14">
            <v>371.3347256419999</v>
          </cell>
          <cell r="BA14">
            <v>504.5585158225149</v>
          </cell>
          <cell r="BB14">
            <v>682.5193240299943</v>
          </cell>
          <cell r="BC14">
            <v>848.625060035828</v>
          </cell>
          <cell r="BD14">
            <v>1038.3402671687093</v>
          </cell>
          <cell r="BE14">
            <v>1207.285185864101</v>
          </cell>
          <cell r="BF14">
            <v>1384.9941386557339</v>
          </cell>
          <cell r="BG14">
            <v>1579.8022675161274</v>
          </cell>
          <cell r="BH14">
            <v>280.9690078230095</v>
          </cell>
          <cell r="BI14">
            <v>421.4690078230095</v>
          </cell>
          <cell r="BJ14">
            <v>574.6690078230095</v>
          </cell>
          <cell r="BK14">
            <v>734.2690078230095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</v>
          </cell>
          <cell r="BU14">
            <v>-45.24394778718147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</v>
          </cell>
          <cell r="CD14">
            <v>378.349</v>
          </cell>
          <cell r="CE14">
            <v>-7.01427435800008</v>
          </cell>
          <cell r="CF14">
            <v>-1.8539164522702767</v>
          </cell>
        </row>
        <row r="15">
          <cell r="L15">
            <v>790.4335</v>
          </cell>
          <cell r="N15">
            <v>790.4335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65.37891124526</v>
          </cell>
          <cell r="U15">
            <v>60.21443681602</v>
          </cell>
          <cell r="V15">
            <v>49.163226856559994</v>
          </cell>
          <cell r="W15">
            <v>38.87063087264</v>
          </cell>
          <cell r="X15">
            <v>45.708496023</v>
          </cell>
          <cell r="Y15">
            <v>45.870645472</v>
          </cell>
          <cell r="Z15">
            <v>50.68219898418843</v>
          </cell>
          <cell r="AA15">
            <v>634.4261906985785</v>
          </cell>
          <cell r="AB15">
            <v>0.7344952591799305</v>
          </cell>
          <cell r="AC15" t="str">
            <v> </v>
          </cell>
          <cell r="AD15">
            <v>0.7344952591799305</v>
          </cell>
          <cell r="AE15">
            <v>60.4425</v>
          </cell>
          <cell r="AF15">
            <v>60.4</v>
          </cell>
          <cell r="AG15">
            <v>60.4</v>
          </cell>
          <cell r="AH15">
            <v>67.6747222222222</v>
          </cell>
          <cell r="AI15">
            <v>68.01493791019796</v>
          </cell>
          <cell r="AJ15">
            <v>68.01493791019796</v>
          </cell>
          <cell r="AK15">
            <v>67.71493791019796</v>
          </cell>
          <cell r="AL15">
            <v>67.98993791019795</v>
          </cell>
          <cell r="AM15">
            <v>67.98993791019795</v>
          </cell>
          <cell r="AN15">
            <v>67.98993791019795</v>
          </cell>
          <cell r="AO15">
            <v>67.98993791019795</v>
          </cell>
          <cell r="AP15">
            <v>-4.25264619750989</v>
          </cell>
          <cell r="AQ15">
            <v>-4.913413935020003</v>
          </cell>
          <cell r="AR15">
            <v>-11.644321280419994</v>
          </cell>
          <cell r="AS15">
            <v>-5.747174533422196</v>
          </cell>
          <cell r="AT15">
            <v>-11.836959757137961</v>
          </cell>
          <cell r="AU15">
            <v>-2.6360266649379582</v>
          </cell>
          <cell r="AV15">
            <v>-7.500501094177963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</v>
          </cell>
          <cell r="BD15">
            <v>404.1309924901901</v>
          </cell>
          <cell r="BE15">
            <v>453.29421934675014</v>
          </cell>
          <cell r="BF15">
            <v>492.16485021939013</v>
          </cell>
          <cell r="BG15">
            <v>537.8733462423901</v>
          </cell>
          <cell r="BH15">
            <v>120.8425</v>
          </cell>
          <cell r="BI15">
            <v>181.2425</v>
          </cell>
          <cell r="BJ15">
            <v>248.91722222222222</v>
          </cell>
          <cell r="BK15">
            <v>316.93216013242017</v>
          </cell>
          <cell r="BL15">
            <v>384.9470980426181</v>
          </cell>
          <cell r="BM15">
            <v>452.66203595281604</v>
          </cell>
          <cell r="BN15">
            <v>520.651973863014</v>
          </cell>
          <cell r="BO15">
            <v>588.6419117732119</v>
          </cell>
          <cell r="BP15">
            <v>656.6318496834098</v>
          </cell>
          <cell r="BQ15">
            <v>-9.166060132529893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</v>
          </cell>
          <cell r="BV15">
            <v>-48.53104346262592</v>
          </cell>
          <cell r="BW15">
            <v>-67.35775451626381</v>
          </cell>
          <cell r="BX15">
            <v>-96.47706155382173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42.349</v>
          </cell>
          <cell r="CC15">
            <v>160.43211858705013</v>
          </cell>
          <cell r="CD15">
            <v>138.689</v>
          </cell>
          <cell r="CE15">
            <v>21.743118587050134</v>
          </cell>
          <cell r="CF15">
            <v>15.67760859696885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1.23376638409</v>
          </cell>
          <cell r="U16">
            <v>1.6918586908800002</v>
          </cell>
          <cell r="V16">
            <v>2.1747027288200016</v>
          </cell>
          <cell r="W16">
            <v>1.621678393699998</v>
          </cell>
          <cell r="X16">
            <v>1.5270022994900003</v>
          </cell>
          <cell r="Y16">
            <v>1.519413526719994</v>
          </cell>
          <cell r="Z16">
            <v>-0.0003339999999987242</v>
          </cell>
          <cell r="AA16">
            <v>17.118780173479994</v>
          </cell>
          <cell r="AB16">
            <v>0.016289418266589386</v>
          </cell>
          <cell r="AC16" t="str">
            <v> </v>
          </cell>
          <cell r="AD16">
            <v>0.016289418266589386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16.961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18.41509559317315</v>
          </cell>
          <cell r="AO16">
            <v>15.432507826418014</v>
          </cell>
          <cell r="AP16">
            <v>0.4359524988599972</v>
          </cell>
          <cell r="AQ16">
            <v>0.2832159103800027</v>
          </cell>
          <cell r="AR16">
            <v>-11.05222739453</v>
          </cell>
          <cell r="AS16">
            <v>-14.271737066250001</v>
          </cell>
          <cell r="AT16">
            <v>-15.31551179868</v>
          </cell>
          <cell r="AU16">
            <v>-17.13623361591</v>
          </cell>
          <cell r="AV16">
            <v>-15.186498896428294</v>
          </cell>
          <cell r="AW16">
            <v>-12.47334221386054</v>
          </cell>
          <cell r="AX16">
            <v>-16.139665104032126</v>
          </cell>
          <cell r="AY16">
            <v>3.38916840924</v>
          </cell>
          <cell r="AZ16">
            <v>4.40694101471</v>
          </cell>
          <cell r="BA16">
            <v>5.7052039484599995</v>
          </cell>
          <cell r="BB16">
            <v>7.350692149779999</v>
          </cell>
          <cell r="BC16">
            <v>8.584458533869999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</v>
          </cell>
          <cell r="BL16">
            <v>65.641</v>
          </cell>
          <cell r="BM16">
            <v>82.51935758730829</v>
          </cell>
          <cell r="BN16">
            <v>97.16740252998883</v>
          </cell>
          <cell r="BO16">
            <v>114.92874602772096</v>
          </cell>
          <cell r="BP16">
            <v>133.34384162089412</v>
          </cell>
          <cell r="BQ16">
            <v>0.7191684092399999</v>
          </cell>
          <cell r="BR16">
            <v>-10.33305898529</v>
          </cell>
          <cell r="BS16">
            <v>-24.604796051540003</v>
          </cell>
          <cell r="BT16">
            <v>-39.92030785022</v>
          </cell>
          <cell r="BU16">
            <v>-57.05654146613001</v>
          </cell>
          <cell r="BV16">
            <v>-72.24304036255829</v>
          </cell>
          <cell r="BW16">
            <v>-84.71638257641884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2.1639</v>
          </cell>
          <cell r="CB16">
            <v>1.3045</v>
          </cell>
          <cell r="CC16">
            <v>4.40694101471</v>
          </cell>
          <cell r="CD16">
            <v>5.1684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74.36481477899999</v>
          </cell>
          <cell r="AB17">
            <v>0.03345231361079395</v>
          </cell>
          <cell r="AC17">
            <v>0</v>
          </cell>
          <cell r="AD17">
            <v>0.03345231361079395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38.056456</v>
          </cell>
          <cell r="BA17">
            <v>54.544898864</v>
          </cell>
          <cell r="BB17">
            <v>68.92547952999999</v>
          </cell>
          <cell r="BC17">
            <v>71.56490066399999</v>
          </cell>
          <cell r="BD17">
            <v>72.16547107699999</v>
          </cell>
          <cell r="BE17">
            <v>73.20152793999999</v>
          </cell>
          <cell r="BF17">
            <v>73.57429572499998</v>
          </cell>
          <cell r="BG17">
            <v>73.99226160899998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38.056456</v>
          </cell>
          <cell r="BS17">
            <v>54.544898864</v>
          </cell>
          <cell r="BT17">
            <v>68.92547952999999</v>
          </cell>
          <cell r="BU17">
            <v>71.56490066399999</v>
          </cell>
          <cell r="BV17">
            <v>72.16547107699999</v>
          </cell>
          <cell r="BW17">
            <v>73.20152793999999</v>
          </cell>
          <cell r="BX17">
            <v>73.57429572499998</v>
          </cell>
          <cell r="BY17">
            <v>73.99226160899998</v>
          </cell>
          <cell r="BZ17">
            <v>0</v>
          </cell>
          <cell r="CA17">
            <v>0</v>
          </cell>
          <cell r="CB17">
            <v>0</v>
          </cell>
          <cell r="CC17">
            <v>38.056456</v>
          </cell>
          <cell r="CD17">
            <v>0</v>
          </cell>
          <cell r="CE17">
            <v>38.056456</v>
          </cell>
          <cell r="CF17" t="str">
            <v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74.36481477899999</v>
          </cell>
          <cell r="AB18">
            <v>0.03345231361079395</v>
          </cell>
          <cell r="AC18" t="str">
            <v> </v>
          </cell>
          <cell r="AD18">
            <v>0.03345231361079395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38.056456</v>
          </cell>
          <cell r="BA18">
            <v>54.544898864</v>
          </cell>
          <cell r="BB18">
            <v>68.92547952999999</v>
          </cell>
          <cell r="BC18">
            <v>71.56490066399999</v>
          </cell>
          <cell r="BD18">
            <v>72.16547107699999</v>
          </cell>
          <cell r="BE18">
            <v>73.20152793999999</v>
          </cell>
          <cell r="BF18">
            <v>73.57429572499998</v>
          </cell>
          <cell r="BG18">
            <v>73.99226160899998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38.056456</v>
          </cell>
          <cell r="BS18">
            <v>54.544898864</v>
          </cell>
          <cell r="BT18">
            <v>68.92547952999999</v>
          </cell>
          <cell r="BU18">
            <v>71.56490066399999</v>
          </cell>
          <cell r="BV18">
            <v>72.16547107699999</v>
          </cell>
          <cell r="BW18">
            <v>73.20152793999999</v>
          </cell>
          <cell r="BX18">
            <v>73.57429572499998</v>
          </cell>
          <cell r="BY18">
            <v>73.99226160899998</v>
          </cell>
          <cell r="BZ18">
            <v>0</v>
          </cell>
          <cell r="CA18">
            <v>0</v>
          </cell>
          <cell r="CB18">
            <v>0</v>
          </cell>
          <cell r="CC18">
            <v>38.056456</v>
          </cell>
          <cell r="CD18">
            <v>0</v>
          </cell>
          <cell r="CE18">
            <v>38.056456</v>
          </cell>
          <cell r="CF18" t="str">
            <v>n.a. </v>
          </cell>
        </row>
        <row r="19">
          <cell r="L19">
            <v>387.1827</v>
          </cell>
          <cell r="M19">
            <v>0</v>
          </cell>
          <cell r="N19">
            <v>387.1827</v>
          </cell>
          <cell r="Q19">
            <v>35.09447176415</v>
          </cell>
          <cell r="R19">
            <v>35.14656270695</v>
          </cell>
          <cell r="S19">
            <v>29.18071709571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</v>
          </cell>
          <cell r="X19">
            <v>29.501093009100003</v>
          </cell>
          <cell r="Y19">
            <v>16.48154729986</v>
          </cell>
          <cell r="Z19">
            <v>54.88108176512267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30.44474367098939</v>
          </cell>
          <cell r="AJ19">
            <v>28.784751352719894</v>
          </cell>
          <cell r="AK19">
            <v>31.027972937692418</v>
          </cell>
          <cell r="AL19">
            <v>31.81877408611866</v>
          </cell>
          <cell r="AM19">
            <v>31.9750645314349</v>
          </cell>
          <cell r="AN19">
            <v>40.14861912759605</v>
          </cell>
          <cell r="AO19">
            <v>39.13053434859568</v>
          </cell>
          <cell r="AP19">
            <v>6.335174915566773</v>
          </cell>
          <cell r="AQ19">
            <v>26.924484573620003</v>
          </cell>
          <cell r="AR19">
            <v>3.7944717641499963</v>
          </cell>
          <cell r="AS19">
            <v>8.015618719158592</v>
          </cell>
          <cell r="AT19">
            <v>-1.2640265752793898</v>
          </cell>
          <cell r="AU19">
            <v>2.9748062302501026</v>
          </cell>
          <cell r="AV19">
            <v>-5.015072347162416</v>
          </cell>
          <cell r="AW19">
            <v>-3.2681930169386604</v>
          </cell>
          <cell r="AX19">
            <v>-2.2639028098548977</v>
          </cell>
          <cell r="AY19">
            <v>91.25852859802</v>
          </cell>
          <cell r="AZ19">
            <v>126.35300036217</v>
          </cell>
          <cell r="BA19">
            <v>161.49956306912</v>
          </cell>
          <cell r="BB19">
            <v>190.68028016483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175.6593081203339</v>
          </cell>
          <cell r="BM19">
            <v>206.68728105802634</v>
          </cell>
          <cell r="BN19">
            <v>238.506055144145</v>
          </cell>
          <cell r="BO19">
            <v>270.4811196755799</v>
          </cell>
          <cell r="BP19">
            <v>310.629738803176</v>
          </cell>
          <cell r="BQ19">
            <v>91.25852859802</v>
          </cell>
          <cell r="BR19">
            <v>37.05413125333677</v>
          </cell>
          <cell r="BS19">
            <v>45.06974997249537</v>
          </cell>
          <cell r="BT19">
            <v>43.80572339721599</v>
          </cell>
          <cell r="BU19">
            <v>46.78052962746611</v>
          </cell>
          <cell r="BV19">
            <v>41.76545728030367</v>
          </cell>
          <cell r="BW19">
            <v>38.49726426336503</v>
          </cell>
          <cell r="BX19">
            <v>36.23336145351013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126.35300036217</v>
          </cell>
          <cell r="CD19">
            <v>63.797999999999995</v>
          </cell>
          <cell r="CE19">
            <v>62.55500036217</v>
          </cell>
          <cell r="CF19">
            <v>98.05166362922036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20.49106819726</v>
          </cell>
          <cell r="U20">
            <v>18.79330255493</v>
          </cell>
          <cell r="V20">
            <v>20.67312519244</v>
          </cell>
          <cell r="W20">
            <v>21.78866378708</v>
          </cell>
          <cell r="X20">
            <v>23.042011341850003</v>
          </cell>
          <cell r="Y20">
            <v>10.44828470136</v>
          </cell>
          <cell r="Z20">
            <v>47.23616385739811</v>
          </cell>
          <cell r="AA20">
            <v>281.14187918592813</v>
          </cell>
          <cell r="AB20">
            <v>0.31086268638339837</v>
          </cell>
          <cell r="AC20" t="str">
            <v> </v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26.85414930339405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0.7915249447099946</v>
          </cell>
          <cell r="AQ20">
            <v>4.8372196887000065</v>
          </cell>
          <cell r="AR20">
            <v>0.9039720258999999</v>
          </cell>
          <cell r="AS20">
            <v>2.0219692973</v>
          </cell>
          <cell r="AT20">
            <v>-5.81467298171426</v>
          </cell>
          <cell r="AU20">
            <v>-6.36308110613405</v>
          </cell>
          <cell r="AV20">
            <v>-8.06193686607839</v>
          </cell>
          <cell r="AW20">
            <v>-8.544951660693606</v>
          </cell>
          <cell r="AX20">
            <v>-9.210283949473695</v>
          </cell>
          <cell r="AY20">
            <v>49.62874463341</v>
          </cell>
          <cell r="AZ20">
            <v>72.53271665931</v>
          </cell>
          <cell r="BA20">
            <v>97.55468595661</v>
          </cell>
          <cell r="BB20">
            <v>118.66925955361</v>
          </cell>
          <cell r="BC20">
            <v>139.16032775087</v>
          </cell>
          <cell r="BD20">
            <v>157.9536303058</v>
          </cell>
          <cell r="BE20">
            <v>178.62675549824002</v>
          </cell>
          <cell r="BF20">
            <v>200.41541928532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142.7833958821083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</v>
          </cell>
          <cell r="BR20">
            <v>6.5327166593099975</v>
          </cell>
          <cell r="BS20">
            <v>8.554685956610001</v>
          </cell>
          <cell r="BT20">
            <v>2.7400129748957482</v>
          </cell>
          <cell r="BU20">
            <v>-3.623068131238284</v>
          </cell>
          <cell r="BV20">
            <v>-11.685004997316696</v>
          </cell>
          <cell r="BW20">
            <v>-20.22995665801028</v>
          </cell>
          <cell r="BX20">
            <v>-29.440240607483986</v>
          </cell>
          <cell r="BY20">
            <v>-39.47806493361418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72.53271665931</v>
          </cell>
          <cell r="CD20">
            <v>44.6</v>
          </cell>
          <cell r="CE20">
            <v>27.932716659309996</v>
          </cell>
          <cell r="CF20">
            <v>62.62940955002241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31.2304659832</v>
          </cell>
          <cell r="Z21">
            <v>7.907048356790001</v>
          </cell>
          <cell r="AA21">
            <v>148.33041223079556</v>
          </cell>
          <cell r="AB21">
            <v>0.13599411610972822</v>
          </cell>
          <cell r="AC21" t="str">
            <v> </v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</v>
          </cell>
          <cell r="AL21">
            <v>0</v>
          </cell>
          <cell r="AM21">
            <v>0</v>
          </cell>
          <cell r="AN21">
            <v>0</v>
          </cell>
          <cell r="AO21">
            <v>35.310048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</v>
          </cell>
          <cell r="BN21">
            <v>111.04121</v>
          </cell>
          <cell r="BO21">
            <v>111.04121</v>
          </cell>
          <cell r="BP21">
            <v>111.04121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>n.a. </v>
          </cell>
        </row>
        <row r="22">
          <cell r="L22">
            <v>52.6451</v>
          </cell>
          <cell r="N22">
            <v>52.6451</v>
          </cell>
          <cell r="Q22">
            <v>12.190499738249997</v>
          </cell>
          <cell r="R22">
            <v>10.12459340965</v>
          </cell>
          <cell r="S22">
            <v>8.06614349871</v>
          </cell>
          <cell r="T22">
            <v>11.26848938571</v>
          </cell>
          <cell r="U22">
            <v>7.219598035600001</v>
          </cell>
          <cell r="V22">
            <v>7.877455876739999</v>
          </cell>
          <cell r="W22">
            <v>7.9224979345</v>
          </cell>
          <cell r="X22">
            <v>6.45908166725</v>
          </cell>
          <cell r="Y22">
            <v>6.0332625985</v>
          </cell>
          <cell r="Z22">
            <v>7.6449179077245635</v>
          </cell>
          <cell r="AA22">
            <v>126.43632401724457</v>
          </cell>
          <cell r="AB22">
            <v>0.04891945542421135</v>
          </cell>
          <cell r="AC22" t="str">
            <v> </v>
          </cell>
          <cell r="AD22">
            <v>0.04891945542421135</v>
          </cell>
          <cell r="AE22">
            <v>7.19886910883322</v>
          </cell>
          <cell r="AF22">
            <v>6.800000000000001</v>
          </cell>
          <cell r="AG22">
            <v>9.3</v>
          </cell>
          <cell r="AH22">
            <v>4.130943987791407</v>
          </cell>
          <cell r="AI22">
            <v>3.5154970922751296</v>
          </cell>
          <cell r="AJ22">
            <v>1.9306020493258464</v>
          </cell>
          <cell r="AK22">
            <v>4.172733516684026</v>
          </cell>
          <cell r="AL22">
            <v>2.6006972329850533</v>
          </cell>
          <cell r="AM22">
            <v>0.9761167948812041</v>
          </cell>
          <cell r="AN22">
            <v>7.0687834596158625</v>
          </cell>
          <cell r="AO22">
            <v>6.032386198351867</v>
          </cell>
          <cell r="AP22">
            <v>5.543649970856778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</v>
          </cell>
          <cell r="AU22">
            <v>9.337887336384153</v>
          </cell>
          <cell r="AV22">
            <v>3.0468645189159744</v>
          </cell>
          <cell r="AW22">
            <v>5.276758643754945</v>
          </cell>
          <cell r="AX22">
            <v>6.946381139618796</v>
          </cell>
          <cell r="AY22">
            <v>41.62978396461</v>
          </cell>
          <cell r="AZ22">
            <v>53.820283702859996</v>
          </cell>
          <cell r="BA22">
            <v>63.94487711251</v>
          </cell>
          <cell r="BB22">
            <v>72.01102061122</v>
          </cell>
          <cell r="BC22">
            <v>83.27950999693</v>
          </cell>
          <cell r="BD22">
            <v>90.49910803253</v>
          </cell>
          <cell r="BE22">
            <v>98.37656390927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</v>
          </cell>
          <cell r="BK22">
            <v>30.94531018889976</v>
          </cell>
          <cell r="BL22">
            <v>32.87591223822561</v>
          </cell>
          <cell r="BM22">
            <v>37.048645754909636</v>
          </cell>
          <cell r="BN22">
            <v>39.64934298789469</v>
          </cell>
          <cell r="BO22">
            <v>40.6254597827759</v>
          </cell>
          <cell r="BP22">
            <v>47.694243242391764</v>
          </cell>
          <cell r="BQ22">
            <v>41.62978396461</v>
          </cell>
          <cell r="BR22">
            <v>30.521414594026773</v>
          </cell>
          <cell r="BS22">
            <v>36.51506401588537</v>
          </cell>
          <cell r="BT22">
            <v>41.065710422320244</v>
          </cell>
          <cell r="BU22">
            <v>50.40359775870439</v>
          </cell>
          <cell r="BV22">
            <v>53.45046227762037</v>
          </cell>
          <cell r="BW22">
            <v>58.72722092137531</v>
          </cell>
          <cell r="BX22">
            <v>65.67360206099411</v>
          </cell>
          <cell r="BY22">
            <v>65.06390026862825</v>
          </cell>
          <cell r="BZ22">
            <v>7.699999999999996</v>
          </cell>
          <cell r="CA22">
            <v>5.6</v>
          </cell>
          <cell r="CB22">
            <v>5.898</v>
          </cell>
          <cell r="CC22">
            <v>53.820283702859996</v>
          </cell>
          <cell r="CD22">
            <v>19.197999999999993</v>
          </cell>
          <cell r="CE22">
            <v>34.62228370286</v>
          </cell>
          <cell r="CF22">
            <v>180.34318003364942</v>
          </cell>
        </row>
        <row r="23">
          <cell r="L23">
            <v>1674.317955670295</v>
          </cell>
          <cell r="M23">
            <v>8.8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90.09618647295537</v>
          </cell>
          <cell r="T23">
            <v>160.4210803613822</v>
          </cell>
          <cell r="U23">
            <v>297.3915262658524</v>
          </cell>
          <cell r="V23">
            <v>186.98624629550562</v>
          </cell>
          <cell r="W23">
            <v>231.99092437548458</v>
          </cell>
          <cell r="X23">
            <v>65.7089678422025</v>
          </cell>
          <cell r="Y23">
            <v>158.71604268705073</v>
          </cell>
          <cell r="Z23">
            <v>89.27336039992247</v>
          </cell>
          <cell r="AA23">
            <v>1685.5098574418048</v>
          </cell>
          <cell r="AB23">
            <v>1.419833921036553</v>
          </cell>
          <cell r="AC23" t="e">
            <v>#VALUE!</v>
          </cell>
          <cell r="AD23">
            <v>1.4280111532525248</v>
          </cell>
          <cell r="AE23">
            <v>43.3586812835384</v>
          </cell>
          <cell r="AF23">
            <v>54.703301943100755</v>
          </cell>
          <cell r="AG23">
            <v>206.42999999999998</v>
          </cell>
          <cell r="AH23">
            <v>70.69878984020619</v>
          </cell>
          <cell r="AI23">
            <v>59.375908959537576</v>
          </cell>
          <cell r="AJ23">
            <v>96.22093063583816</v>
          </cell>
          <cell r="AK23">
            <v>335.8375951734104</v>
          </cell>
          <cell r="AL23">
            <v>85.10178901734105</v>
          </cell>
          <cell r="AM23">
            <v>224.30134537572255</v>
          </cell>
          <cell r="AN23">
            <v>94.0616286127168</v>
          </cell>
          <cell r="AO23">
            <v>129.78339337572254</v>
          </cell>
          <cell r="AP23">
            <v>83.80531423512831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59.45832555086404</v>
          </cell>
          <cell r="AV23">
            <v>-38.446068907558015</v>
          </cell>
          <cell r="AW23">
            <v>101.88445727816458</v>
          </cell>
          <cell r="AX23">
            <v>7.689578999762034</v>
          </cell>
          <cell r="AY23">
            <v>169.85889067554956</v>
          </cell>
          <cell r="AZ23">
            <v>325.51155094568986</v>
          </cell>
          <cell r="BA23">
            <v>383.5992381600687</v>
          </cell>
          <cell r="BB23">
            <v>470.152524353864</v>
          </cell>
          <cell r="BC23">
            <v>625.8317805405662</v>
          </cell>
          <cell r="BD23">
            <v>811.308509555923</v>
          </cell>
          <cell r="BE23">
            <v>1104.3753511195941</v>
          </cell>
          <cell r="BF23">
            <v>1327.947680274489</v>
          </cell>
          <cell r="BG23">
            <v>1393.6566481166917</v>
          </cell>
          <cell r="BH23">
            <v>98.06198322663916</v>
          </cell>
          <cell r="BI23">
            <v>304.49198322663915</v>
          </cell>
          <cell r="BJ23">
            <v>375.19077306684534</v>
          </cell>
          <cell r="BK23">
            <v>434.5666820263829</v>
          </cell>
          <cell r="BL23">
            <v>530.787612662221</v>
          </cell>
          <cell r="BM23">
            <v>866.6252078356314</v>
          </cell>
          <cell r="BN23">
            <v>951.7269968529724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</v>
          </cell>
          <cell r="BT23">
            <v>35.58584232748113</v>
          </cell>
          <cell r="BU23">
            <v>95.04416787834515</v>
          </cell>
          <cell r="BV23">
            <v>53.876199611097185</v>
          </cell>
          <cell r="BW23">
            <v>152.6483542666217</v>
          </cell>
          <cell r="BX23">
            <v>151.91933804579378</v>
          </cell>
          <cell r="BY23">
            <v>123.5666772752795</v>
          </cell>
          <cell r="BZ23">
            <v>87.848982</v>
          </cell>
          <cell r="CA23">
            <v>68.755261814</v>
          </cell>
          <cell r="CB23">
            <v>256.767418</v>
          </cell>
          <cell r="CC23">
            <v>325.51155094568986</v>
          </cell>
          <cell r="CD23">
            <v>413.37166181400005</v>
          </cell>
          <cell r="CE23">
            <v>-87.86011086831019</v>
          </cell>
          <cell r="CF23">
            <v>-21.25450750125285</v>
          </cell>
        </row>
        <row r="24">
          <cell r="L24">
            <v>493.00005823502755</v>
          </cell>
          <cell r="M24">
            <v>8.8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</v>
          </cell>
          <cell r="U24">
            <v>30.953203019040004</v>
          </cell>
          <cell r="V24">
            <v>36.70824383657</v>
          </cell>
          <cell r="W24">
            <v>24.578930537091</v>
          </cell>
          <cell r="X24">
            <v>18.250467203880003</v>
          </cell>
          <cell r="Y24">
            <v>20.02734643026</v>
          </cell>
          <cell r="Z24">
            <v>54.98650159597383</v>
          </cell>
          <cell r="AA24">
            <v>364.86700234252476</v>
          </cell>
          <cell r="AB24">
            <v>0.45811090439493946</v>
          </cell>
          <cell r="AC24">
            <v>0.008177232215971855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-5.038594073989991</v>
          </cell>
          <cell r="AV24">
            <v>-8.046796980959996</v>
          </cell>
          <cell r="AW24">
            <v>-6.491756163430004</v>
          </cell>
          <cell r="AX24">
            <v>-18.621069462909002</v>
          </cell>
          <cell r="AY24">
            <v>62.663441046989874</v>
          </cell>
          <cell r="AZ24">
            <v>83.05343023045987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271.6026871124109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-25.73769028029014</v>
          </cell>
          <cell r="BV24">
            <v>-33.78448726125012</v>
          </cell>
          <cell r="BW24">
            <v>-40.27624342468013</v>
          </cell>
          <cell r="BX24">
            <v>-58.89731288758912</v>
          </cell>
          <cell r="BY24">
            <v>-83.84684568370909</v>
          </cell>
          <cell r="BZ24">
            <v>25.247000000000003</v>
          </cell>
          <cell r="CA24">
            <v>20.698</v>
          </cell>
          <cell r="CB24">
            <v>19.547</v>
          </cell>
          <cell r="CC24">
            <v>83.05343023045987</v>
          </cell>
          <cell r="CD24">
            <v>65.492</v>
          </cell>
          <cell r="CE24">
            <v>17.561430230459862</v>
          </cell>
          <cell r="CF24">
            <v>26.81461893125856</v>
          </cell>
        </row>
        <row r="25">
          <cell r="L25">
            <v>74.0801394352678</v>
          </cell>
          <cell r="N25">
            <v>74.0801394352678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</v>
          </cell>
          <cell r="V25">
            <v>21.110588443768986</v>
          </cell>
          <cell r="W25">
            <v>19.33208827139603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225.4843543551167</v>
          </cell>
          <cell r="AB25">
            <v>0.06883755713110895</v>
          </cell>
          <cell r="AC25" t="str">
            <v> </v>
          </cell>
          <cell r="AD25">
            <v>0.06883755713110895</v>
          </cell>
          <cell r="AE25">
            <v>2</v>
          </cell>
          <cell r="AF25">
            <v>4.1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</v>
          </cell>
          <cell r="BB25">
            <v>70.86426163911828</v>
          </cell>
          <cell r="BC25">
            <v>83.111827868619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78.69999999999999</v>
          </cell>
          <cell r="BN25">
            <v>85.89999999999999</v>
          </cell>
          <cell r="BO25">
            <v>93.1</v>
          </cell>
          <cell r="BP25">
            <v>100.3</v>
          </cell>
          <cell r="BQ25">
            <v>9.132332266573853</v>
          </cell>
          <cell r="BR25">
            <v>24.551478082790332</v>
          </cell>
          <cell r="BS25">
            <v>20.70479045397291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</v>
          </cell>
          <cell r="BY25">
            <v>71.08952254395608</v>
          </cell>
          <cell r="BZ25">
            <v>23.35186</v>
          </cell>
          <cell r="CA25">
            <v>20.5769068</v>
          </cell>
          <cell r="CB25">
            <v>29.963</v>
          </cell>
          <cell r="CC25">
            <v>35.651478082790334</v>
          </cell>
          <cell r="CD25">
            <v>73.8917668</v>
          </cell>
          <cell r="CE25">
            <v>-38.240288717209665</v>
          </cell>
          <cell r="CF25">
            <v>-51.75175851555043</v>
          </cell>
        </row>
        <row r="26">
          <cell r="L26">
            <v>10.8</v>
          </cell>
          <cell r="N26">
            <v>10.8</v>
          </cell>
          <cell r="Q26">
            <v>7.44633831064</v>
          </cell>
          <cell r="R26">
            <v>0.08145702919</v>
          </cell>
          <cell r="S26">
            <v>0</v>
          </cell>
          <cell r="T26">
            <v>0</v>
          </cell>
          <cell r="U26">
            <v>0.09326167294</v>
          </cell>
          <cell r="V26">
            <v>0.87509684561</v>
          </cell>
          <cell r="W26">
            <v>6.27858797593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0.010035694083238185</v>
          </cell>
          <cell r="AC26" t="str">
            <v> </v>
          </cell>
          <cell r="AD26">
            <v>0.010035694083238185</v>
          </cell>
          <cell r="AE26">
            <v>1.539</v>
          </cell>
          <cell r="AF26">
            <v>2.1778</v>
          </cell>
          <cell r="AG26">
            <v>19.13</v>
          </cell>
          <cell r="AH26">
            <v>1.223</v>
          </cell>
          <cell r="AI26">
            <v>3.237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-0.7421186405</v>
          </cell>
          <cell r="AQ26">
            <v>-2.1778</v>
          </cell>
          <cell r="AR26">
            <v>-11.68366168936</v>
          </cell>
          <cell r="AS26">
            <v>-1.14154297081</v>
          </cell>
          <cell r="AT26">
            <v>-3.237</v>
          </cell>
          <cell r="AU26">
            <v>-2</v>
          </cell>
          <cell r="AV26">
            <v>-3.00673832706</v>
          </cell>
          <cell r="AW26">
            <v>-2.62490315439</v>
          </cell>
          <cell r="AX26">
            <v>2.77858797593</v>
          </cell>
          <cell r="AY26">
            <v>0.7968813594999999</v>
          </cell>
          <cell r="AZ26">
            <v>8.24321967014</v>
          </cell>
          <cell r="BA26">
            <v>8.32467669933</v>
          </cell>
          <cell r="BB26">
            <v>8.32467669933</v>
          </cell>
          <cell r="BC26">
            <v>8.32467669933</v>
          </cell>
          <cell r="BD26">
            <v>8.417938372270001</v>
          </cell>
          <cell r="BE26">
            <v>9.293035217880002</v>
          </cell>
          <cell r="BF26">
            <v>15.571623193810002</v>
          </cell>
          <cell r="BG26">
            <v>15.571623193810002</v>
          </cell>
          <cell r="BH26">
            <v>3.7168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32.4068</v>
          </cell>
          <cell r="BN26">
            <v>35.9068</v>
          </cell>
          <cell r="BO26">
            <v>39.4068</v>
          </cell>
          <cell r="BP26">
            <v>42.9068</v>
          </cell>
          <cell r="BQ26">
            <v>-2.9199186405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0.555222</v>
          </cell>
          <cell r="CA26">
            <v>0.17439501400000001</v>
          </cell>
          <cell r="CB26">
            <v>0.149418</v>
          </cell>
          <cell r="CC26">
            <v>8.24321967014</v>
          </cell>
          <cell r="CD26">
            <v>0.8790350140000001</v>
          </cell>
          <cell r="CE26">
            <v>7.36418465614</v>
          </cell>
          <cell r="CF26">
            <v>837.7578297626264</v>
          </cell>
        </row>
        <row r="27">
          <cell r="Q27">
            <v>7.96558785737</v>
          </cell>
          <cell r="R27">
            <v>3.5245921513900003</v>
          </cell>
          <cell r="S27">
            <v>3.5429002791599995</v>
          </cell>
          <cell r="T27">
            <v>4.741824174679999</v>
          </cell>
          <cell r="U27">
            <v>2.7218993596900005</v>
          </cell>
          <cell r="V27">
            <v>3.1123026226399997</v>
          </cell>
          <cell r="W27">
            <v>8.41859522059</v>
          </cell>
          <cell r="X27">
            <v>0</v>
          </cell>
          <cell r="Y27">
            <v>0</v>
          </cell>
          <cell r="Z27">
            <v>0</v>
          </cell>
          <cell r="AA27">
            <v>43.86380623813999</v>
          </cell>
        </row>
        <row r="28">
          <cell r="L28">
            <v>186.15</v>
          </cell>
          <cell r="N28">
            <v>186.15</v>
          </cell>
          <cell r="Q28">
            <v>5.011376580700978</v>
          </cell>
          <cell r="R28">
            <v>4.781875676633764</v>
          </cell>
          <cell r="S28">
            <v>21.554095750260004</v>
          </cell>
          <cell r="T28">
            <v>5.94972883212949</v>
          </cell>
          <cell r="U28">
            <v>3.9456540861499994</v>
          </cell>
          <cell r="V28">
            <v>21.94146290483878</v>
          </cell>
          <cell r="W28">
            <v>6.955168192077534</v>
          </cell>
          <cell r="X28">
            <v>11.505704975772867</v>
          </cell>
          <cell r="Y28">
            <v>5.83378635612</v>
          </cell>
          <cell r="Z28">
            <v>7.36052589671857</v>
          </cell>
          <cell r="AA28">
            <v>167.42776221485198</v>
          </cell>
          <cell r="AB28">
            <v>0.17297633829581371</v>
          </cell>
          <cell r="AC28" t="str">
            <v> </v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9.399999999999999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</v>
          </cell>
          <cell r="AS28">
            <v>-2.993914163572427</v>
          </cell>
          <cell r="AT28">
            <v>10.754095750260003</v>
          </cell>
          <cell r="AU28">
            <v>-18.05027116787051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72.58838296345002</v>
          </cell>
          <cell r="AZ28">
            <v>77.599759544151</v>
          </cell>
          <cell r="BA28">
            <v>82.38163522078476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37.6545149743598</v>
          </cell>
          <cell r="BK28">
            <v>48.454514974359796</v>
          </cell>
          <cell r="BL28">
            <v>72.4545149743598</v>
          </cell>
          <cell r="BM28">
            <v>77.6545149743598</v>
          </cell>
          <cell r="BN28">
            <v>107.1545149743598</v>
          </cell>
          <cell r="BO28">
            <v>136.6545149743598</v>
          </cell>
          <cell r="BP28">
            <v>166.1545149743598</v>
          </cell>
          <cell r="BQ28">
            <v>52.1096578292964</v>
          </cell>
          <cell r="BR28">
            <v>47.72103440999739</v>
          </cell>
          <cell r="BS28">
            <v>44.72712024642496</v>
          </cell>
          <cell r="BT28">
            <v>55.481215996684966</v>
          </cell>
          <cell r="BU28">
            <v>37.43094482881446</v>
          </cell>
          <cell r="BV28">
            <v>36.17659891496446</v>
          </cell>
          <cell r="BW28">
            <v>28.61806181980323</v>
          </cell>
          <cell r="BX28">
            <v>6.073230011880753</v>
          </cell>
          <cell r="BY28">
            <v>-11.92106501234639</v>
          </cell>
          <cell r="BZ28">
            <v>32.9949</v>
          </cell>
          <cell r="CA28">
            <v>16.900000000000002</v>
          </cell>
          <cell r="CB28">
            <v>8.8</v>
          </cell>
          <cell r="CC28">
            <v>77.599759544151</v>
          </cell>
          <cell r="CD28">
            <v>58.694900000000004</v>
          </cell>
          <cell r="CE28">
            <v>18.904859544150995</v>
          </cell>
          <cell r="CF28">
            <v>32.20869197179142</v>
          </cell>
        </row>
        <row r="29">
          <cell r="L29">
            <v>650.6763</v>
          </cell>
          <cell r="M29">
            <v>0</v>
          </cell>
          <cell r="N29">
            <v>650.6763</v>
          </cell>
          <cell r="Q29">
            <v>100</v>
          </cell>
          <cell r="R29">
            <v>0</v>
          </cell>
          <cell r="S29">
            <v>17.9</v>
          </cell>
          <cell r="T29">
            <v>88.8122686835</v>
          </cell>
          <cell r="U29">
            <v>114.15</v>
          </cell>
          <cell r="V29">
            <v>98.24796075691</v>
          </cell>
          <cell r="W29">
            <v>150.15</v>
          </cell>
          <cell r="X29">
            <v>0.5</v>
          </cell>
          <cell r="Y29">
            <v>58.70827434781</v>
          </cell>
          <cell r="Z29">
            <v>0.14164135505006925</v>
          </cell>
          <cell r="AA29">
            <v>633.51014514327</v>
          </cell>
          <cell r="AB29">
            <v>0.6046285457419734</v>
          </cell>
          <cell r="AC29" t="str">
            <v> </v>
          </cell>
          <cell r="AD29">
            <v>0.6046285457419734</v>
          </cell>
          <cell r="AE29">
            <v>0</v>
          </cell>
          <cell r="AF29">
            <v>0</v>
          </cell>
          <cell r="AG29">
            <v>138.2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</v>
          </cell>
          <cell r="AQ29">
            <v>0.5</v>
          </cell>
          <cell r="AR29">
            <v>-38.19999999999999</v>
          </cell>
          <cell r="AS29">
            <v>0</v>
          </cell>
          <cell r="AT29">
            <v>17.9</v>
          </cell>
          <cell r="AU29">
            <v>88.8122686835</v>
          </cell>
          <cell r="AV29">
            <v>-24.928494999999998</v>
          </cell>
          <cell r="AW29">
            <v>98.24796075691</v>
          </cell>
          <cell r="AX29">
            <v>11.072000000000003</v>
          </cell>
          <cell r="AY29">
            <v>4.9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211.6122686835</v>
          </cell>
          <cell r="BD29">
            <v>325.7622686835</v>
          </cell>
          <cell r="BE29">
            <v>424.01022944041</v>
          </cell>
          <cell r="BF29">
            <v>574.16022944041</v>
          </cell>
          <cell r="BG29">
            <v>574.66022944041</v>
          </cell>
          <cell r="BH29">
            <v>0</v>
          </cell>
          <cell r="BI29">
            <v>138.2</v>
          </cell>
          <cell r="BJ29">
            <v>138.2</v>
          </cell>
          <cell r="BK29">
            <v>138.2</v>
          </cell>
          <cell r="BL29">
            <v>138.2</v>
          </cell>
          <cell r="BM29">
            <v>277.278495</v>
          </cell>
          <cell r="BN29">
            <v>277.278495</v>
          </cell>
          <cell r="BO29">
            <v>416.356495</v>
          </cell>
          <cell r="BP29">
            <v>416.356495</v>
          </cell>
          <cell r="BQ29">
            <v>4.9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</v>
          </cell>
          <cell r="BV29">
            <v>48.483773683500004</v>
          </cell>
          <cell r="BW29">
            <v>146.73173444041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0.1923508032620652</v>
          </cell>
          <cell r="AC30" t="str">
            <v> </v>
          </cell>
          <cell r="AD30">
            <v>0.1923508032620652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</v>
          </cell>
          <cell r="BP30">
            <v>278.156495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</v>
          </cell>
          <cell r="BY30">
            <v>-174.656495</v>
          </cell>
          <cell r="CC30">
            <v>0</v>
          </cell>
          <cell r="CD30">
            <v>0</v>
          </cell>
          <cell r="CE30">
            <v>0</v>
          </cell>
          <cell r="CF30" t="str">
            <v>n.a. </v>
          </cell>
        </row>
        <row r="31">
          <cell r="G31" t="str">
            <v>Telecom</v>
          </cell>
          <cell r="L31">
            <v>40.8</v>
          </cell>
          <cell r="N31">
            <v>40.8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0.03791262209223314</v>
          </cell>
          <cell r="AC31" t="str">
            <v> </v>
          </cell>
          <cell r="AD31">
            <v>0.03791262209223314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>n.a. </v>
          </cell>
        </row>
        <row r="32">
          <cell r="G32" t="str">
            <v>Banco de la República</v>
          </cell>
          <cell r="L32">
            <v>99.99999999999999</v>
          </cell>
          <cell r="N32">
            <v>99.99999999999999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0.09292309336331651</v>
          </cell>
          <cell r="AC32" t="str">
            <v> </v>
          </cell>
          <cell r="AD32">
            <v>0.09292309336331651</v>
          </cell>
          <cell r="AE32">
            <v>0</v>
          </cell>
          <cell r="AF32">
            <v>0</v>
          </cell>
          <cell r="AG32">
            <v>138.2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138.2</v>
          </cell>
          <cell r="BJ32">
            <v>138.2</v>
          </cell>
          <cell r="BK32">
            <v>138.2</v>
          </cell>
          <cell r="BL32">
            <v>138.2</v>
          </cell>
          <cell r="BM32">
            <v>138.2</v>
          </cell>
          <cell r="BN32">
            <v>138.2</v>
          </cell>
          <cell r="BO32">
            <v>138.2</v>
          </cell>
          <cell r="BP32">
            <v>138.2</v>
          </cell>
          <cell r="BQ32">
            <v>0</v>
          </cell>
          <cell r="BR32">
            <v>-38.19999999999999</v>
          </cell>
          <cell r="BS32">
            <v>-38.19999999999999</v>
          </cell>
          <cell r="BT32">
            <v>-38.19999999999999</v>
          </cell>
          <cell r="BU32">
            <v>-38.19999999999999</v>
          </cell>
          <cell r="BV32">
            <v>-38.19999999999999</v>
          </cell>
          <cell r="BW32">
            <v>-38.19999999999999</v>
          </cell>
          <cell r="BX32">
            <v>-38.19999999999999</v>
          </cell>
          <cell r="BY32">
            <v>-38.19999999999999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</v>
          </cell>
          <cell r="CF32">
            <v>-47.17379820390914</v>
          </cell>
        </row>
        <row r="33">
          <cell r="G33" t="str">
            <v>Isagen</v>
          </cell>
          <cell r="L33">
            <v>175.3033</v>
          </cell>
          <cell r="N33">
            <v>175.3033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 t="str">
            <v> </v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>n.a. </v>
          </cell>
        </row>
        <row r="34">
          <cell r="G34" t="str">
            <v>Resto  </v>
          </cell>
          <cell r="L34">
            <v>127.573</v>
          </cell>
          <cell r="N34">
            <v>127.573</v>
          </cell>
          <cell r="O34">
            <v>4.4</v>
          </cell>
          <cell r="P34">
            <v>0.5</v>
          </cell>
          <cell r="Q34">
            <v>0</v>
          </cell>
          <cell r="R34">
            <v>0</v>
          </cell>
          <cell r="S34">
            <v>17.9</v>
          </cell>
          <cell r="T34">
            <v>88.8122686835</v>
          </cell>
          <cell r="U34">
            <v>10.650000000000006</v>
          </cell>
          <cell r="V34">
            <v>98.24796075691</v>
          </cell>
          <cell r="W34">
            <v>150.15</v>
          </cell>
          <cell r="X34">
            <v>0.5</v>
          </cell>
          <cell r="Y34">
            <v>58.70827434781</v>
          </cell>
          <cell r="Z34">
            <v>0.14164135505006925</v>
          </cell>
          <cell r="AA34">
            <v>430.0101451432701</v>
          </cell>
          <cell r="AB34">
            <v>0.11854477789638378</v>
          </cell>
          <cell r="AC34" t="str">
            <v> </v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</v>
          </cell>
          <cell r="AQ34">
            <v>0.5</v>
          </cell>
          <cell r="AR34">
            <v>0</v>
          </cell>
          <cell r="AS34">
            <v>0</v>
          </cell>
          <cell r="AT34">
            <v>17.9</v>
          </cell>
          <cell r="AU34">
            <v>88.8122686835</v>
          </cell>
          <cell r="AV34">
            <v>10.650000000000006</v>
          </cell>
          <cell r="AW34">
            <v>98.24796075691</v>
          </cell>
          <cell r="AX34">
            <v>150.15</v>
          </cell>
          <cell r="AY34">
            <v>4.9</v>
          </cell>
          <cell r="AZ34">
            <v>4.9</v>
          </cell>
          <cell r="BA34">
            <v>4.9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</v>
          </cell>
          <cell r="BR34">
            <v>4.9</v>
          </cell>
          <cell r="BS34">
            <v>4.9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31.2304659832</v>
          </cell>
          <cell r="Z35">
            <v>7.907048356790001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</v>
          </cell>
          <cell r="AL35">
            <v>0</v>
          </cell>
          <cell r="AM35">
            <v>0</v>
          </cell>
          <cell r="AN35">
            <v>0</v>
          </cell>
          <cell r="AO35">
            <v>35.310048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</v>
          </cell>
          <cell r="BN35">
            <v>111.04121</v>
          </cell>
          <cell r="BO35">
            <v>111.04121</v>
          </cell>
          <cell r="BP35">
            <v>111.04121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</v>
          </cell>
          <cell r="W37">
            <v>16.2775541784</v>
          </cell>
          <cell r="X37">
            <v>12.998436634050623</v>
          </cell>
          <cell r="Y37">
            <v>6.440335663690104</v>
          </cell>
          <cell r="Z37">
            <v>1.2586452902</v>
          </cell>
          <cell r="AA37">
            <v>86.45475172329546</v>
          </cell>
          <cell r="AB37">
            <v>0.10524488138947902</v>
          </cell>
          <cell r="AC37" t="str">
            <v> </v>
          </cell>
          <cell r="AD37">
            <v>0.10524488138947902</v>
          </cell>
          <cell r="AE37">
            <v>2</v>
          </cell>
          <cell r="AF37">
            <v>2.066458092485549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1.70178901734104</v>
          </cell>
          <cell r="AM37">
            <v>1.823345375722543</v>
          </cell>
          <cell r="AN37">
            <v>10.6616286127168</v>
          </cell>
          <cell r="AO37">
            <v>11.073345375722543</v>
          </cell>
          <cell r="AP37">
            <v>9.302667248088934</v>
          </cell>
          <cell r="AQ37">
            <v>0.308727698461301</v>
          </cell>
          <cell r="AR37">
            <v>0.3858103791129004</v>
          </cell>
          <cell r="AS37">
            <v>-3.1122648902875625</v>
          </cell>
          <cell r="AT37">
            <v>0.9366437632724303</v>
          </cell>
          <cell r="AU37">
            <v>-4.712644120276188</v>
          </cell>
          <cell r="AV37">
            <v>-4.063938867856599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33.53523776623309</v>
          </cell>
          <cell r="BD37">
            <v>44.48918907178689</v>
          </cell>
          <cell r="BE37">
            <v>49.47977995695474</v>
          </cell>
          <cell r="BF37">
            <v>65.75733413535474</v>
          </cell>
          <cell r="BG37">
            <v>78.75577076940536</v>
          </cell>
          <cell r="BH37">
            <v>4.066458092485549</v>
          </cell>
          <cell r="BI37">
            <v>6.066458092485549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47.14597687861271</v>
          </cell>
          <cell r="BO37">
            <v>48.96932225433525</v>
          </cell>
          <cell r="BP37">
            <v>59.63095086705205</v>
          </cell>
          <cell r="BQ37">
            <v>9.611394946550234</v>
          </cell>
          <cell r="BR37">
            <v>9.997205325663137</v>
          </cell>
          <cell r="BS37">
            <v>6.884940435375576</v>
          </cell>
          <cell r="BT37">
            <v>7.821584198648008</v>
          </cell>
          <cell r="BU37">
            <v>3.1089400783718233</v>
          </cell>
          <cell r="BV37">
            <v>-0.954998789484776</v>
          </cell>
          <cell r="BW37">
            <v>2.3338030783420294</v>
          </cell>
          <cell r="BX37">
            <v>16.788011881019486</v>
          </cell>
          <cell r="BY37">
            <v>19.12481990235331</v>
          </cell>
          <cell r="BZ37">
            <v>5.7</v>
          </cell>
          <cell r="CA37">
            <v>1.9059599999999999</v>
          </cell>
          <cell r="CB37">
            <v>9.008</v>
          </cell>
          <cell r="CC37">
            <v>16.063663418148685</v>
          </cell>
          <cell r="CD37">
            <v>16.61396</v>
          </cell>
          <cell r="CE37">
            <v>-0.5502965818513132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135.7</v>
          </cell>
          <cell r="N39">
            <v>16508.98115549424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1776.25412914078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</v>
          </cell>
          <cell r="AB39">
            <v>15.21455933475822</v>
          </cell>
          <cell r="AC39">
            <v>0.1260966376940205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</v>
          </cell>
          <cell r="AQ39">
            <v>33.701126584312306</v>
          </cell>
          <cell r="AR39">
            <v>-127.85199168396048</v>
          </cell>
          <cell r="AS39">
            <v>-23.22815055069782</v>
          </cell>
          <cell r="AT39">
            <v>84.55571733343186</v>
          </cell>
          <cell r="AU39">
            <v>-20.08220766459067</v>
          </cell>
          <cell r="AV39">
            <v>63.24549432733511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</v>
          </cell>
          <cell r="BB39">
            <v>6562.781851331626</v>
          </cell>
          <cell r="BC39">
            <v>7722.092644306598</v>
          </cell>
          <cell r="BD39">
            <v>9319.655298544674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</v>
          </cell>
          <cell r="BI39">
            <v>3790.969228042095</v>
          </cell>
          <cell r="BJ39">
            <v>5149.749097844494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-46.01473836851058</v>
          </cell>
          <cell r="BT39">
            <v>38.540978964921635</v>
          </cell>
          <cell r="BU39">
            <v>18.458771300331165</v>
          </cell>
          <cell r="BV39">
            <v>81.70426562766644</v>
          </cell>
          <cell r="BW39">
            <v>-24.098150440275276</v>
          </cell>
          <cell r="BX39">
            <v>29.164455313210055</v>
          </cell>
          <cell r="BY39">
            <v>44.94001448453673</v>
          </cell>
          <cell r="BZ39">
            <v>842.5788969399999</v>
          </cell>
          <cell r="CA39">
            <v>927.68931686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</v>
          </cell>
          <cell r="CF39">
            <v>26.495906498639666</v>
          </cell>
        </row>
        <row r="40">
          <cell r="L40">
            <v>13835.694171749044</v>
          </cell>
          <cell r="M40">
            <v>135.7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</v>
          </cell>
          <cell r="W40">
            <v>1265.1986597871232</v>
          </cell>
          <cell r="X40">
            <v>936.9034296585967</v>
          </cell>
          <cell r="Y40">
            <v>1228.3875718281001</v>
          </cell>
          <cell r="Z40">
            <v>1156.932677723296</v>
          </cell>
          <cell r="AA40">
            <v>13489.21330987201</v>
          </cell>
          <cell r="AB40">
            <v>12.856555012677306</v>
          </cell>
          <cell r="AC40">
            <v>0.1260966376940205</v>
          </cell>
          <cell r="AD40">
            <v>12.982651650371327</v>
          </cell>
          <cell r="AE40">
            <v>929.4594790884893</v>
          </cell>
          <cell r="AF40">
            <v>892.9213076770682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1305.849342043513</v>
          </cell>
          <cell r="AP40">
            <v>72.71709756872406</v>
          </cell>
          <cell r="AQ40">
            <v>20.271336872389384</v>
          </cell>
          <cell r="AR40">
            <v>-92.05320612626906</v>
          </cell>
          <cell r="AS40">
            <v>-24.58261069271566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</v>
          </cell>
          <cell r="BB40">
            <v>5572.453745489787</v>
          </cell>
          <cell r="BC40">
            <v>6587.0349623380025</v>
          </cell>
          <cell r="BD40">
            <v>7941.7687211643015</v>
          </cell>
          <cell r="BE40">
            <v>8901.790970874896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</v>
          </cell>
          <cell r="BJ40">
            <v>4300.683255422906</v>
          </cell>
          <cell r="BK40">
            <v>5495.2100814687265</v>
          </cell>
          <cell r="BL40">
            <v>6510.910030435112</v>
          </cell>
          <cell r="BM40">
            <v>7850.438280238027</v>
          </cell>
          <cell r="BN40">
            <v>8836.538123005434</v>
          </cell>
          <cell r="BO40">
            <v>10121.3061486981</v>
          </cell>
          <cell r="BP40">
            <v>11140.110960150343</v>
          </cell>
          <cell r="BQ40">
            <v>92.9884344411133</v>
          </cell>
          <cell r="BR40">
            <v>0.9352283148444442</v>
          </cell>
          <cell r="BS40">
            <v>-23.64738237787101</v>
          </cell>
          <cell r="BT40">
            <v>77.24366402106085</v>
          </cell>
          <cell r="BU40">
            <v>76.124931902891</v>
          </cell>
          <cell r="BV40">
            <v>91.33044092627435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</v>
          </cell>
          <cell r="CA40">
            <v>742.3781366</v>
          </cell>
          <cell r="CB40">
            <v>1032.1294165</v>
          </cell>
          <cell r="CC40">
            <v>3184.0912787237703</v>
          </cell>
          <cell r="CD40">
            <v>2565.7139451</v>
          </cell>
          <cell r="CE40">
            <v>618.3773336237705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2.823933601721715</v>
          </cell>
          <cell r="AC41" t="str">
            <v> </v>
          </cell>
          <cell r="AD41">
            <v>2.823933601721715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238.4141038529235</v>
          </cell>
          <cell r="AI41">
            <v>234.579779344998</v>
          </cell>
          <cell r="AJ41">
            <v>263.5554388547723</v>
          </cell>
          <cell r="AK41">
            <v>313.56136992002473</v>
          </cell>
          <cell r="AL41">
            <v>219.88163636300035</v>
          </cell>
          <cell r="AM41">
            <v>232.6703649144783</v>
          </cell>
          <cell r="AN41">
            <v>252.648158950605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</v>
          </cell>
          <cell r="AT41">
            <v>-14.21015209111465</v>
          </cell>
          <cell r="AU41">
            <v>-3.1121959213890023</v>
          </cell>
          <cell r="AV41">
            <v>8.479833219308603</v>
          </cell>
          <cell r="AW41">
            <v>17.068972190333</v>
          </cell>
          <cell r="AX41">
            <v>6.522694439855002</v>
          </cell>
          <cell r="AY41">
            <v>386.72142430632664</v>
          </cell>
          <cell r="AZ41">
            <v>616.54705150758</v>
          </cell>
          <cell r="BA41">
            <v>848.3333248925234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2356.113904490123</v>
          </cell>
          <cell r="BH41">
            <v>372.0534304014046</v>
          </cell>
          <cell r="BI41">
            <v>625.1207319886915</v>
          </cell>
          <cell r="BJ41">
            <v>863.5348358416151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2127.783425238889</v>
          </cell>
          <cell r="BP41">
            <v>2380.431584189494</v>
          </cell>
          <cell r="BQ41">
            <v>14.667993904922014</v>
          </cell>
          <cell r="BR41">
            <v>-8.573680481111523</v>
          </cell>
          <cell r="BS41">
            <v>-15.201510949091698</v>
          </cell>
          <cell r="BT41">
            <v>-29.41166304020635</v>
          </cell>
          <cell r="BU41">
            <v>-32.52385896159535</v>
          </cell>
          <cell r="BV41">
            <v>-24.044025742286976</v>
          </cell>
          <cell r="BW41">
            <v>-6.9750535519540335</v>
          </cell>
          <cell r="BX41">
            <v>-0.4523591120992023</v>
          </cell>
          <cell r="BY41">
            <v>-24.317679699371183</v>
          </cell>
          <cell r="BZ41">
            <v>145.951</v>
          </cell>
          <cell r="CA41">
            <v>215.89788499999997</v>
          </cell>
          <cell r="CB41">
            <v>186.133637</v>
          </cell>
          <cell r="CC41">
            <v>616.54705150758</v>
          </cell>
          <cell r="CD41">
            <v>547.982522</v>
          </cell>
          <cell r="CE41">
            <v>68.56452950758</v>
          </cell>
          <cell r="CF41">
            <v>12.512174522891083</v>
          </cell>
        </row>
        <row r="42">
          <cell r="L42">
            <v>1136.2711188686997</v>
          </cell>
          <cell r="M42">
            <v>135.7</v>
          </cell>
          <cell r="N42">
            <v>1271.9711188686997</v>
          </cell>
          <cell r="Q42">
            <v>114.93062309356779</v>
          </cell>
          <cell r="R42">
            <v>97.57709519194758</v>
          </cell>
          <cell r="S42">
            <v>99.83912244359665</v>
          </cell>
          <cell r="T42">
            <v>80.18463653231557</v>
          </cell>
          <cell r="U42">
            <v>78.34377842714889</v>
          </cell>
          <cell r="V42">
            <v>99.02572180284668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99.25481402451543</v>
          </cell>
          <cell r="AA42">
            <v>1168.2704795129862</v>
          </cell>
          <cell r="AB42">
            <v>1.055858272646763</v>
          </cell>
          <cell r="AC42">
            <v>0.1260966376940205</v>
          </cell>
          <cell r="AD42">
            <v>1.1819549103407834</v>
          </cell>
          <cell r="AE42">
            <v>38.69980255866842</v>
          </cell>
          <cell r="AF42">
            <v>119.90133607843137</v>
          </cell>
          <cell r="AG42">
            <v>90.2846819607843</v>
          </cell>
          <cell r="AH42">
            <v>72.29543464052284</v>
          </cell>
          <cell r="AI42">
            <v>91.40188640522874</v>
          </cell>
          <cell r="AJ42">
            <v>98.85333346405226</v>
          </cell>
          <cell r="AK42">
            <v>94.98743474484274</v>
          </cell>
          <cell r="AL42">
            <v>64.01910799124283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</v>
          </cell>
          <cell r="AS42">
            <v>25.281660551424736</v>
          </cell>
          <cell r="AT42">
            <v>8.437236038367914</v>
          </cell>
          <cell r="AU42">
            <v>-18.66869693173669</v>
          </cell>
          <cell r="AV42">
            <v>-16.643656317693853</v>
          </cell>
          <cell r="AW42">
            <v>35.00661381160384</v>
          </cell>
          <cell r="AX42">
            <v>-0.9246419897436198</v>
          </cell>
          <cell r="AY42">
            <v>181.51572049261338</v>
          </cell>
          <cell r="AZ42">
            <v>296.4463435861812</v>
          </cell>
          <cell r="BA42">
            <v>394.0234387781287</v>
          </cell>
          <cell r="BB42">
            <v>493.8625612217254</v>
          </cell>
          <cell r="BC42">
            <v>574.0471977540409</v>
          </cell>
          <cell r="BD42">
            <v>652.3909761811898</v>
          </cell>
          <cell r="BE42">
            <v>751.4166979840365</v>
          </cell>
          <cell r="BF42">
            <v>853.0360922208298</v>
          </cell>
          <cell r="BG42">
            <v>957.0854575258043</v>
          </cell>
          <cell r="BH42">
            <v>158.6011386370998</v>
          </cell>
          <cell r="BI42">
            <v>248.8858205978841</v>
          </cell>
          <cell r="BJ42">
            <v>321.18125523840695</v>
          </cell>
          <cell r="BK42">
            <v>412.5831416436357</v>
          </cell>
          <cell r="BL42">
            <v>511.43647510768795</v>
          </cell>
          <cell r="BM42">
            <v>606.4239098525306</v>
          </cell>
          <cell r="BN42">
            <v>670.4430178437735</v>
          </cell>
          <cell r="BO42">
            <v>772.9870540703105</v>
          </cell>
          <cell r="BP42">
            <v>928.5407160661521</v>
          </cell>
          <cell r="BQ42">
            <v>22.914581855513553</v>
          </cell>
          <cell r="BR42">
            <v>47.56052298829704</v>
          </cell>
          <cell r="BS42">
            <v>72.84218353972177</v>
          </cell>
          <cell r="BT42">
            <v>81.2794195780897</v>
          </cell>
          <cell r="BU42">
            <v>62.61072264635299</v>
          </cell>
          <cell r="BV42">
            <v>45.96706632865915</v>
          </cell>
          <cell r="BW42">
            <v>80.97368014026301</v>
          </cell>
          <cell r="BX42">
            <v>80.04903815051932</v>
          </cell>
          <cell r="BY42">
            <v>28.544741459652187</v>
          </cell>
          <cell r="BZ42">
            <v>22.829712</v>
          </cell>
          <cell r="CA42">
            <v>98.0862114</v>
          </cell>
          <cell r="CB42">
            <v>88.478015</v>
          </cell>
          <cell r="CC42">
            <v>296.4463435861812</v>
          </cell>
          <cell r="CD42">
            <v>209.3939384</v>
          </cell>
          <cell r="CE42">
            <v>87.05240518618118</v>
          </cell>
          <cell r="CF42">
            <v>41.57350773921982</v>
          </cell>
        </row>
        <row r="43">
          <cell r="L43">
            <v>345.9</v>
          </cell>
          <cell r="M43">
            <v>135.7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</v>
          </cell>
          <cell r="W43">
            <v>32.53915174666667</v>
          </cell>
          <cell r="X43">
            <v>28.857724697777776</v>
          </cell>
          <cell r="Y43">
            <v>28.825</v>
          </cell>
          <cell r="Z43">
            <v>28.825</v>
          </cell>
          <cell r="AA43">
            <v>316.25375747975755</v>
          </cell>
          <cell r="AB43">
            <v>0.3214209799437118</v>
          </cell>
          <cell r="AC43">
            <v>0.1260966376940205</v>
          </cell>
          <cell r="AD43">
            <v>0.44751761763773235</v>
          </cell>
          <cell r="AE43">
            <v>0.3865941176470588</v>
          </cell>
          <cell r="AF43">
            <v>29.059669411764705</v>
          </cell>
          <cell r="AG43">
            <v>6.743015294117647</v>
          </cell>
          <cell r="AH43">
            <v>6.409323529411764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</v>
          </cell>
          <cell r="AP43">
            <v>34.45582525235295</v>
          </cell>
          <cell r="AQ43">
            <v>-5.2075197517647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</v>
          </cell>
          <cell r="AW43">
            <v>35.294517505882354</v>
          </cell>
          <cell r="AX43">
            <v>3.7155082172549037</v>
          </cell>
          <cell r="AY43">
            <v>58.69456903000001</v>
          </cell>
          <cell r="AZ43">
            <v>84.83088763111112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</v>
          </cell>
          <cell r="BG43">
            <v>258.6037574797576</v>
          </cell>
          <cell r="BH43">
            <v>29.446263529411763</v>
          </cell>
          <cell r="BI43">
            <v>36.189278823529406</v>
          </cell>
          <cell r="BJ43">
            <v>42.59860235294117</v>
          </cell>
          <cell r="BK43">
            <v>55.01437764705882</v>
          </cell>
          <cell r="BL43">
            <v>77.4816</v>
          </cell>
          <cell r="BM43">
            <v>107.47723411764706</v>
          </cell>
          <cell r="BN43">
            <v>122.1759494117647</v>
          </cell>
          <cell r="BO43">
            <v>150.99959294117647</v>
          </cell>
          <cell r="BP43">
            <v>179.82323647058823</v>
          </cell>
          <cell r="BQ43">
            <v>29.24830550058825</v>
          </cell>
          <cell r="BR43">
            <v>48.64160880758172</v>
          </cell>
          <cell r="BS43">
            <v>70.34411698726086</v>
          </cell>
          <cell r="BT43">
            <v>68.84130880214322</v>
          </cell>
          <cell r="BU43">
            <v>57.366465203090925</v>
          </cell>
          <cell r="BV43">
            <v>39.73641411766609</v>
          </cell>
          <cell r="BW43">
            <v>75.03093162354843</v>
          </cell>
          <cell r="BX43">
            <v>78.74643984080333</v>
          </cell>
          <cell r="BY43">
            <v>78.78052100916935</v>
          </cell>
          <cell r="BZ43">
            <v>7.562712</v>
          </cell>
          <cell r="CA43">
            <v>26.583966399999994</v>
          </cell>
          <cell r="CB43">
            <v>8.624015</v>
          </cell>
          <cell r="CC43">
            <v>84.83088763111112</v>
          </cell>
          <cell r="CD43">
            <v>42.77069339999999</v>
          </cell>
          <cell r="CE43">
            <v>42.06019423111113</v>
          </cell>
          <cell r="CF43">
            <v>98.3388177454966</v>
          </cell>
        </row>
        <row r="44">
          <cell r="Q44">
            <v>88.79430449245667</v>
          </cell>
          <cell r="R44">
            <v>69.46526348285667</v>
          </cell>
          <cell r="S44">
            <v>88.92615533459666</v>
          </cell>
          <cell r="T44">
            <v>69.19225777842668</v>
          </cell>
          <cell r="U44">
            <v>65.97819539492667</v>
          </cell>
          <cell r="V44">
            <v>49.03248900284667</v>
          </cell>
          <cell r="W44">
            <v>69.08024249012666</v>
          </cell>
          <cell r="X44">
            <v>75.19164060719667</v>
          </cell>
          <cell r="Y44">
            <v>83.10520796266667</v>
          </cell>
          <cell r="Z44">
            <v>70.42981402451542</v>
          </cell>
          <cell r="AA44">
            <v>852.0167220332287</v>
          </cell>
          <cell r="AE44">
            <v>38.31320844102136</v>
          </cell>
          <cell r="AF44">
            <v>90.84166666666667</v>
          </cell>
          <cell r="AG44">
            <v>83.54166666666666</v>
          </cell>
          <cell r="AH44">
            <v>65.88611111111108</v>
          </cell>
          <cell r="AI44">
            <v>78.98611111111109</v>
          </cell>
          <cell r="AJ44">
            <v>76.38611111111108</v>
          </cell>
          <cell r="AK44">
            <v>64.99180062719569</v>
          </cell>
          <cell r="AL44">
            <v>49.32039269712518</v>
          </cell>
          <cell r="AM44">
            <v>73.72039269712519</v>
          </cell>
          <cell r="AN44">
            <v>126.73001846642978</v>
          </cell>
          <cell r="AO44">
            <v>74.78611111111107</v>
          </cell>
          <cell r="AP44">
            <v>-3.7590416194746936</v>
          </cell>
          <cell r="AQ44">
            <v>-2.574682025599998</v>
          </cell>
          <cell r="AR44">
            <v>5.252637825790018</v>
          </cell>
          <cell r="AS44">
            <v>3.579152371745593</v>
          </cell>
          <cell r="AT44">
            <v>9.940044223485572</v>
          </cell>
          <cell r="AU44">
            <v>-7.193853332684398</v>
          </cell>
          <cell r="AV44">
            <v>0.9863947677309852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281.0807194379267</v>
          </cell>
          <cell r="BB44">
            <v>370.00687477252336</v>
          </cell>
          <cell r="BC44">
            <v>439.19913255095</v>
          </cell>
          <cell r="BD44">
            <v>505.1773279458767</v>
          </cell>
          <cell r="BE44">
            <v>554.2098169487234</v>
          </cell>
          <cell r="BF44">
            <v>623.29005943885</v>
          </cell>
          <cell r="BG44">
            <v>698.4817000460466</v>
          </cell>
          <cell r="BH44">
            <v>129.15487510768804</v>
          </cell>
          <cell r="BI44">
            <v>212.6965417743547</v>
          </cell>
          <cell r="BJ44">
            <v>278.5826528854658</v>
          </cell>
          <cell r="BK44">
            <v>357.5687639965769</v>
          </cell>
          <cell r="BL44">
            <v>433.95487510768794</v>
          </cell>
          <cell r="BM44">
            <v>498.9466757348836</v>
          </cell>
          <cell r="BN44">
            <v>548.2670684320088</v>
          </cell>
          <cell r="BO44">
            <v>621.9874611291341</v>
          </cell>
          <cell r="BP44">
            <v>748.7174795955639</v>
          </cell>
          <cell r="BQ44">
            <v>-6.333723645074696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6.230652210993066</v>
          </cell>
          <cell r="BW44">
            <v>5.942748516714573</v>
          </cell>
          <cell r="BX44">
            <v>1.3025983097159042</v>
          </cell>
          <cell r="BY44">
            <v>-50.23577954951725</v>
          </cell>
          <cell r="BZ44">
            <v>15.267</v>
          </cell>
          <cell r="CA44">
            <v>71.502245</v>
          </cell>
          <cell r="CB44">
            <v>79.854</v>
          </cell>
          <cell r="CC44">
            <v>211.61545595507002</v>
          </cell>
          <cell r="CD44">
            <v>166.623245</v>
          </cell>
          <cell r="CE44">
            <v>44.99221095507002</v>
          </cell>
          <cell r="CF44">
            <v>27.002361498283168</v>
          </cell>
        </row>
        <row r="45">
          <cell r="G45" t="str">
            <v>  Pagos Tesorería</v>
          </cell>
          <cell r="L45">
            <v>788.5757288686997</v>
          </cell>
          <cell r="N45">
            <v>788.5757288686997</v>
          </cell>
          <cell r="O45">
            <v>33.48546479666667</v>
          </cell>
          <cell r="P45">
            <v>88.22859740536667</v>
          </cell>
          <cell r="Q45">
            <v>87.87399340750667</v>
          </cell>
          <cell r="R45">
            <v>69.33878510909668</v>
          </cell>
          <cell r="S45">
            <v>88.05349795820666</v>
          </cell>
          <cell r="T45">
            <v>68.57182835401667</v>
          </cell>
          <cell r="U45">
            <v>62.22011128540667</v>
          </cell>
          <cell r="V45">
            <v>48.59290600663667</v>
          </cell>
          <cell r="W45">
            <v>68.96069230796667</v>
          </cell>
          <cell r="X45">
            <v>75.10925210666667</v>
          </cell>
          <cell r="Y45">
            <v>82.92524581666667</v>
          </cell>
          <cell r="Z45">
            <v>70.42981402451542</v>
          </cell>
          <cell r="AA45">
            <v>843.7901885787187</v>
          </cell>
          <cell r="AB45">
            <v>0.7327689607771155</v>
          </cell>
          <cell r="AC45" t="str">
            <v> </v>
          </cell>
          <cell r="AD45">
            <v>0.7327689607771155</v>
          </cell>
          <cell r="AE45">
            <v>38.31320844102136</v>
          </cell>
          <cell r="AF45">
            <v>90.84166666666667</v>
          </cell>
          <cell r="AG45">
            <v>83.54166666666666</v>
          </cell>
          <cell r="AH45">
            <v>65.88611111111108</v>
          </cell>
          <cell r="AI45">
            <v>78.98611111111109</v>
          </cell>
          <cell r="AJ45">
            <v>76.38611111111108</v>
          </cell>
          <cell r="AK45">
            <v>56.38611111111107</v>
          </cell>
          <cell r="AL45">
            <v>47.88611111111107</v>
          </cell>
          <cell r="AM45">
            <v>72.28611111111108</v>
          </cell>
          <cell r="AN45">
            <v>58.88611111111107</v>
          </cell>
          <cell r="AO45">
            <v>74.78611111111107</v>
          </cell>
          <cell r="AP45">
            <v>-4.82774364435469</v>
          </cell>
          <cell r="AQ45">
            <v>-2.613069261299998</v>
          </cell>
          <cell r="AR45">
            <v>4.332326740840017</v>
          </cell>
          <cell r="AS45">
            <v>3.452673997985599</v>
          </cell>
          <cell r="AT45">
            <v>9.067386847095577</v>
          </cell>
          <cell r="AU45">
            <v>-7.814282757094404</v>
          </cell>
          <cell r="AV45">
            <v>5.834000174295596</v>
          </cell>
          <cell r="AW45">
            <v>0.7067948955255972</v>
          </cell>
          <cell r="AX45">
            <v>-3.325418803144416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</v>
          </cell>
          <cell r="BD45">
            <v>497.7722783162667</v>
          </cell>
          <cell r="BE45">
            <v>546.3651843229034</v>
          </cell>
          <cell r="BF45">
            <v>615.32587663087</v>
          </cell>
          <cell r="BG45">
            <v>690.4351287375366</v>
          </cell>
          <cell r="BH45">
            <v>129.15487510768804</v>
          </cell>
          <cell r="BI45">
            <v>212.6965417743547</v>
          </cell>
          <cell r="BJ45">
            <v>278.5826528854658</v>
          </cell>
          <cell r="BK45">
            <v>357.5687639965769</v>
          </cell>
          <cell r="BL45">
            <v>433.95487510768794</v>
          </cell>
          <cell r="BM45">
            <v>490.340986218799</v>
          </cell>
          <cell r="BN45">
            <v>538.2270973299101</v>
          </cell>
          <cell r="BO45">
            <v>610.5132084410211</v>
          </cell>
          <cell r="BP45">
            <v>669.3993195521322</v>
          </cell>
          <cell r="BQ45">
            <v>-7.440812905654695</v>
          </cell>
          <cell r="BR45">
            <v>-3.1084861648146784</v>
          </cell>
          <cell r="BS45">
            <v>0.3441878331709063</v>
          </cell>
          <cell r="BT45">
            <v>9.411574680266483</v>
          </cell>
          <cell r="BU45">
            <v>1.5972919231720653</v>
          </cell>
          <cell r="BV45">
            <v>7.43129209746769</v>
          </cell>
          <cell r="BW45">
            <v>8.138086992993294</v>
          </cell>
          <cell r="BX45">
            <v>4.812668189848864</v>
          </cell>
          <cell r="BY45">
            <v>21.035809185404446</v>
          </cell>
          <cell r="BZ45">
            <v>15.267</v>
          </cell>
          <cell r="CA45">
            <v>69.202245</v>
          </cell>
          <cell r="CB45">
            <v>77.554</v>
          </cell>
          <cell r="CC45">
            <v>209.58805560954002</v>
          </cell>
          <cell r="CD45">
            <v>162.023245</v>
          </cell>
          <cell r="CE45">
            <v>47.56481060954002</v>
          </cell>
          <cell r="CF45">
            <v>29.35678186765116</v>
          </cell>
        </row>
        <row r="46">
          <cell r="G46" t="str">
            <v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0.038387235699999994</v>
          </cell>
          <cell r="Q46">
            <v>0.92031108495</v>
          </cell>
          <cell r="R46">
            <v>0.12647837375999998</v>
          </cell>
          <cell r="S46">
            <v>0.8726573763899999</v>
          </cell>
          <cell r="T46">
            <v>0.6204294244099992</v>
          </cell>
          <cell r="U46">
            <v>3.7580841095200004</v>
          </cell>
          <cell r="V46">
            <v>0.43958299621</v>
          </cell>
          <cell r="W46">
            <v>0.11955018215999999</v>
          </cell>
          <cell r="X46">
            <v>0.08238850052999999</v>
          </cell>
          <cell r="Y46">
            <v>0.179962146</v>
          </cell>
          <cell r="Z46">
            <v>0</v>
          </cell>
          <cell r="AA46">
            <v>8.22653345451</v>
          </cell>
          <cell r="AB46">
            <v>0.0016683319259356486</v>
          </cell>
          <cell r="AC46" t="str">
            <v> </v>
          </cell>
          <cell r="AD46">
            <v>0.0016683319259356486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8.605689516084624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0.038387235699999994</v>
          </cell>
          <cell r="AR46">
            <v>0.92031108495</v>
          </cell>
          <cell r="AS46">
            <v>0.12647837375999998</v>
          </cell>
          <cell r="AT46">
            <v>0.8726573763899999</v>
          </cell>
          <cell r="AU46">
            <v>0.6204294244099992</v>
          </cell>
          <cell r="AV46">
            <v>-4.8476054065646235</v>
          </cell>
          <cell r="AW46">
            <v>-0.9946985898041087</v>
          </cell>
          <cell r="AX46">
            <v>-1.3147314038541087</v>
          </cell>
          <cell r="AY46">
            <v>1.1070892605799998</v>
          </cell>
          <cell r="AZ46">
            <v>2.02740034553</v>
          </cell>
          <cell r="BA46">
            <v>2.1538787192899997</v>
          </cell>
          <cell r="BB46">
            <v>3.0265360956799996</v>
          </cell>
          <cell r="BC46">
            <v>3.646965520089999</v>
          </cell>
          <cell r="BD46">
            <v>7.40504962961</v>
          </cell>
          <cell r="BE46">
            <v>7.84463262582</v>
          </cell>
          <cell r="BF46">
            <v>7.96418280798</v>
          </cell>
          <cell r="BG46">
            <v>8.04657130851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8.605689516084624</v>
          </cell>
          <cell r="BN46">
            <v>10.039971102098733</v>
          </cell>
          <cell r="BO46">
            <v>11.474252688112841</v>
          </cell>
          <cell r="BP46">
            <v>79.31816004343156</v>
          </cell>
          <cell r="BQ46">
            <v>1.1070892605799998</v>
          </cell>
          <cell r="BR46">
            <v>2.02740034553</v>
          </cell>
          <cell r="BS46">
            <v>2.1538787192899997</v>
          </cell>
          <cell r="BT46">
            <v>3.0265360956799996</v>
          </cell>
          <cell r="BU46">
            <v>3.646965520089999</v>
          </cell>
          <cell r="BV46">
            <v>-1.2006398864746242</v>
          </cell>
          <cell r="BW46">
            <v>-2.1953384762787325</v>
          </cell>
          <cell r="BX46">
            <v>-3.510069880132841</v>
          </cell>
          <cell r="BY46">
            <v>-71.27158873492156</v>
          </cell>
          <cell r="BZ46">
            <v>0</v>
          </cell>
          <cell r="CA46">
            <v>2.3</v>
          </cell>
          <cell r="CB46">
            <v>2.3</v>
          </cell>
          <cell r="CC46">
            <v>2.02740034553</v>
          </cell>
          <cell r="CD46">
            <v>4.6</v>
          </cell>
          <cell r="CE46">
            <v>-2.57259965447</v>
          </cell>
          <cell r="CF46">
            <v>-55.926079445</v>
          </cell>
        </row>
        <row r="47">
          <cell r="L47">
            <v>9660.422197968506</v>
          </cell>
          <cell r="M47">
            <v>0</v>
          </cell>
          <cell r="N47">
            <v>9660.422197968506</v>
          </cell>
          <cell r="Q47">
            <v>923.9658072222788</v>
          </cell>
          <cell r="R47">
            <v>763.5812257443737</v>
          </cell>
          <cell r="S47">
            <v>975.2091227472721</v>
          </cell>
          <cell r="T47">
            <v>673.9533373825166</v>
          </cell>
          <cell r="U47">
            <v>954.3487772598156</v>
          </cell>
          <cell r="V47">
            <v>624.0459193544133</v>
          </cell>
          <cell r="W47">
            <v>924.3862061959965</v>
          </cell>
          <cell r="X47">
            <v>604.0712259902889</v>
          </cell>
          <cell r="Y47">
            <v>875.4671114221001</v>
          </cell>
          <cell r="Z47">
            <v>567.78305003</v>
          </cell>
          <cell r="AA47">
            <v>9233.943859756786</v>
          </cell>
          <cell r="AB47">
            <v>8.976763138308828</v>
          </cell>
          <cell r="AC47" t="str">
            <v> </v>
          </cell>
          <cell r="AD47">
            <v>8.976763138308828</v>
          </cell>
          <cell r="AE47">
            <v>754.7020865003558</v>
          </cell>
          <cell r="AF47">
            <v>537.0241312266972</v>
          </cell>
          <cell r="AG47">
            <v>1017.4232800952977</v>
          </cell>
          <cell r="AH47">
            <v>806.8176665205337</v>
          </cell>
          <cell r="AI47">
            <v>868.5451602955936</v>
          </cell>
          <cell r="AJ47">
            <v>653.2911766475607</v>
          </cell>
          <cell r="AK47">
            <v>930.9794451380474</v>
          </cell>
          <cell r="AL47">
            <v>702.1990984131627</v>
          </cell>
          <cell r="AM47">
            <v>949.5536245516514</v>
          </cell>
          <cell r="AN47">
            <v>610.6029905057961</v>
          </cell>
          <cell r="AO47">
            <v>905.1984385768424</v>
          </cell>
          <cell r="AP47">
            <v>15.338831711977491</v>
          </cell>
          <cell r="AQ47">
            <v>40.06702696870025</v>
          </cell>
          <cell r="AR47">
            <v>-93.4574728730189</v>
          </cell>
          <cell r="AS47">
            <v>-43.236440776160066</v>
          </cell>
          <cell r="AT47">
            <v>106.66396245167846</v>
          </cell>
          <cell r="AU47">
            <v>20.66216073495582</v>
          </cell>
          <cell r="AV47">
            <v>23.369332121768252</v>
          </cell>
          <cell r="AW47">
            <v>-78.1531790587494</v>
          </cell>
          <cell r="AX47">
            <v>-25.167418355654945</v>
          </cell>
          <cell r="AY47">
            <v>1347.1320764077307</v>
          </cell>
          <cell r="AZ47">
            <v>2271.097883630009</v>
          </cell>
          <cell r="BA47">
            <v>3034.679109374383</v>
          </cell>
          <cell r="BB47">
            <v>4009.8882321216556</v>
          </cell>
          <cell r="BC47">
            <v>4683.841569504172</v>
          </cell>
          <cell r="BD47">
            <v>5638.190346763989</v>
          </cell>
          <cell r="BE47">
            <v>6262.2362661184015</v>
          </cell>
          <cell r="BF47">
            <v>7186.622472314398</v>
          </cell>
          <cell r="BG47">
            <v>7790.693698304686</v>
          </cell>
          <cell r="BH47">
            <v>1291.726217727053</v>
          </cell>
          <cell r="BI47">
            <v>2309.1494978223504</v>
          </cell>
          <cell r="BJ47">
            <v>3115.967164342884</v>
          </cell>
          <cell r="BK47">
            <v>3984.512324638478</v>
          </cell>
          <cell r="BL47">
            <v>4637.803501286039</v>
          </cell>
          <cell r="BM47">
            <v>5568.782946424086</v>
          </cell>
          <cell r="BN47">
            <v>6270.982044837249</v>
          </cell>
          <cell r="BO47">
            <v>7220.535669388901</v>
          </cell>
          <cell r="BP47">
            <v>7831.1386598946965</v>
          </cell>
          <cell r="BQ47">
            <v>55.40585868067773</v>
          </cell>
          <cell r="BR47">
            <v>-38.05161419234107</v>
          </cell>
          <cell r="BS47">
            <v>-81.28805496850109</v>
          </cell>
          <cell r="BT47">
            <v>25.375907483177507</v>
          </cell>
          <cell r="BU47">
            <v>46.038068218133375</v>
          </cell>
          <cell r="BV47">
            <v>69.40740033990217</v>
          </cell>
          <cell r="BW47">
            <v>-8.74577871884776</v>
          </cell>
          <cell r="BX47">
            <v>-33.91319707450293</v>
          </cell>
          <cell r="BY47">
            <v>-40.44496159001028</v>
          </cell>
          <cell r="BZ47">
            <v>622.4256799999999</v>
          </cell>
          <cell r="CA47">
            <v>428.39404019999995</v>
          </cell>
          <cell r="CB47">
            <v>757.5177644999999</v>
          </cell>
          <cell r="CC47">
            <v>2271.097883630009</v>
          </cell>
          <cell r="CD47">
            <v>1808.3374846999998</v>
          </cell>
          <cell r="CE47">
            <v>462.7603989300094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</v>
          </cell>
          <cell r="N48">
            <v>9136.268283298617</v>
          </cell>
          <cell r="O48">
            <v>758.2664752733333</v>
          </cell>
          <cell r="P48">
            <v>522.7509955343975</v>
          </cell>
          <cell r="Q48">
            <v>911.1945479559455</v>
          </cell>
          <cell r="R48">
            <v>754.83617747001</v>
          </cell>
          <cell r="S48">
            <v>949.1304839492917</v>
          </cell>
          <cell r="T48">
            <v>631.9893091406277</v>
          </cell>
          <cell r="U48">
            <v>913.3574032705934</v>
          </cell>
          <cell r="V48">
            <v>568.9759809127466</v>
          </cell>
          <cell r="W48">
            <v>891.6274300126631</v>
          </cell>
          <cell r="X48">
            <v>570.2913054285111</v>
          </cell>
          <cell r="Y48">
            <v>847.5092407817667</v>
          </cell>
          <cell r="Z48">
            <v>544.375</v>
          </cell>
          <cell r="AA48">
            <v>8864.304349729888</v>
          </cell>
          <cell r="AB48">
            <v>8.48970310681265</v>
          </cell>
          <cell r="AC48" t="str">
            <v> </v>
          </cell>
          <cell r="AD48">
            <v>8.48970310681265</v>
          </cell>
          <cell r="AE48">
            <v>751.9638076487769</v>
          </cell>
          <cell r="AF48">
            <v>497.77500000000003</v>
          </cell>
          <cell r="AG48">
            <v>1008.3259613790808</v>
          </cell>
          <cell r="AH48">
            <v>790.6324589868805</v>
          </cell>
          <cell r="AI48">
            <v>855.453319357342</v>
          </cell>
          <cell r="AJ48">
            <v>580.5184783818402</v>
          </cell>
          <cell r="AK48">
            <v>906.4337875980093</v>
          </cell>
          <cell r="AL48">
            <v>560.8945148639011</v>
          </cell>
          <cell r="AM48">
            <v>880.8832593161651</v>
          </cell>
          <cell r="AN48">
            <v>574.8212041861433</v>
          </cell>
          <cell r="AO48">
            <v>862.1910952781163</v>
          </cell>
          <cell r="AP48">
            <v>6.30266762455642</v>
          </cell>
          <cell r="AQ48">
            <v>24.97599553439744</v>
          </cell>
          <cell r="AR48">
            <v>-97.13141342313531</v>
          </cell>
          <cell r="AS48">
            <v>-35.79628151687041</v>
          </cell>
          <cell r="AT48">
            <v>93.67716459194969</v>
          </cell>
          <cell r="AU48">
            <v>51.47083075878754</v>
          </cell>
          <cell r="AV48">
            <v>6.923615672584106</v>
          </cell>
          <cell r="AW48">
            <v>8.081466048845527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</v>
          </cell>
          <cell r="BB48">
            <v>3896.178680182978</v>
          </cell>
          <cell r="BC48">
            <v>4528.167989323606</v>
          </cell>
          <cell r="BD48">
            <v>5441.5253925942</v>
          </cell>
          <cell r="BE48">
            <v>6010.501373506946</v>
          </cell>
          <cell r="BF48">
            <v>6902.128803519609</v>
          </cell>
          <cell r="BG48">
            <v>7472.42010894812</v>
          </cell>
          <cell r="BH48">
            <v>1249.7388076487769</v>
          </cell>
          <cell r="BI48">
            <v>2258.0647690278574</v>
          </cell>
          <cell r="BJ48">
            <v>3048.697228014738</v>
          </cell>
          <cell r="BK48">
            <v>3904.15054737208</v>
          </cell>
          <cell r="BL48">
            <v>4484.66902575392</v>
          </cell>
          <cell r="BM48">
            <v>5391.102813351929</v>
          </cell>
          <cell r="BN48">
            <v>5951.997328215831</v>
          </cell>
          <cell r="BO48">
            <v>6832.880587531996</v>
          </cell>
          <cell r="BP48">
            <v>7407.701791718139</v>
          </cell>
          <cell r="BQ48">
            <v>31.278663158953805</v>
          </cell>
          <cell r="BR48">
            <v>-65.8527502641814</v>
          </cell>
          <cell r="BS48">
            <v>-101.64903178105169</v>
          </cell>
          <cell r="BT48">
            <v>-7.971867189101886</v>
          </cell>
          <cell r="BU48">
            <v>43.49896356968566</v>
          </cell>
          <cell r="BV48">
            <v>50.42257924227033</v>
          </cell>
          <cell r="BW48">
            <v>58.50404529111529</v>
          </cell>
          <cell r="BX48">
            <v>69.24821598761355</v>
          </cell>
          <cell r="BY48">
            <v>64.71831722998104</v>
          </cell>
          <cell r="BZ48">
            <v>615.19398</v>
          </cell>
          <cell r="CA48">
            <v>400.79887673999997</v>
          </cell>
          <cell r="CB48">
            <v>724.8749649999999</v>
          </cell>
          <cell r="CC48">
            <v>2192.212018763676</v>
          </cell>
          <cell r="CD48">
            <v>1740.8678217399997</v>
          </cell>
          <cell r="CE48">
            <v>451.3441970236763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29.652178</v>
          </cell>
          <cell r="Q49">
            <v>10.730986</v>
          </cell>
          <cell r="R49">
            <v>5.4240189999999995</v>
          </cell>
          <cell r="S49">
            <v>14.8517029</v>
          </cell>
          <cell r="T49">
            <v>13.2781456</v>
          </cell>
          <cell r="U49">
            <v>40.5774</v>
          </cell>
          <cell r="V49">
            <v>20.845372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</v>
          </cell>
          <cell r="AC49" t="str">
            <v> </v>
          </cell>
          <cell r="AD49">
            <v>0.321792672317165</v>
          </cell>
          <cell r="AE49">
            <v>0</v>
          </cell>
          <cell r="AF49">
            <v>1.4073423994790084</v>
          </cell>
          <cell r="AG49">
            <v>8.488656521767378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</v>
          </cell>
          <cell r="AM49">
            <v>67.32752114670242</v>
          </cell>
          <cell r="AN49">
            <v>33.373038673950695</v>
          </cell>
          <cell r="AO49">
            <v>35.53015062144065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-78.93767973003128</v>
          </cell>
          <cell r="AX49">
            <v>-35.80752114670243</v>
          </cell>
          <cell r="AY49">
            <v>40.772351400000005</v>
          </cell>
          <cell r="AZ49">
            <v>51.5033374</v>
          </cell>
          <cell r="BA49">
            <v>56.9273564</v>
          </cell>
          <cell r="BB49">
            <v>71.7790593</v>
          </cell>
          <cell r="BC49">
            <v>85.0572049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209.5199769</v>
          </cell>
          <cell r="BH49">
            <v>1.4073423994790084</v>
          </cell>
          <cell r="BI49">
            <v>9.895998921246388</v>
          </cell>
          <cell r="BJ49">
            <v>23.10565577415408</v>
          </cell>
          <cell r="BK49">
            <v>24.22256070744885</v>
          </cell>
          <cell r="BL49">
            <v>51.19692821822598</v>
          </cell>
          <cell r="BM49">
            <v>74.75661448874851</v>
          </cell>
          <cell r="BN49">
            <v>174.5396662187798</v>
          </cell>
          <cell r="BO49">
            <v>241.8671873654822</v>
          </cell>
          <cell r="BP49">
            <v>275.2402260394329</v>
          </cell>
          <cell r="BQ49">
            <v>39.36500900052099</v>
          </cell>
          <cell r="BR49">
            <v>41.60733847875361</v>
          </cell>
          <cell r="BS49">
            <v>33.82170062584592</v>
          </cell>
          <cell r="BT49">
            <v>47.55649859255115</v>
          </cell>
          <cell r="BU49">
            <v>33.86027668177402</v>
          </cell>
          <cell r="BV49">
            <v>50.877990411251474</v>
          </cell>
          <cell r="BW49">
            <v>-28.05968931877979</v>
          </cell>
          <cell r="BX49">
            <v>-63.86721046548223</v>
          </cell>
          <cell r="BY49">
            <v>-65.72024913943292</v>
          </cell>
          <cell r="BZ49">
            <v>5.098</v>
          </cell>
          <cell r="CA49">
            <v>1.729</v>
          </cell>
          <cell r="CB49">
            <v>32.038000000000004</v>
          </cell>
          <cell r="CC49">
            <v>51.5033374</v>
          </cell>
          <cell r="CD49">
            <v>38.865</v>
          </cell>
          <cell r="CE49">
            <v>12.638337399999998</v>
          </cell>
          <cell r="CF49">
            <v>32.51855757107938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</v>
          </cell>
          <cell r="AB50">
            <v>0.09022832365578033</v>
          </cell>
          <cell r="AC50" t="str">
            <v> </v>
          </cell>
          <cell r="AD50">
            <v>0.09022832365578033</v>
          </cell>
          <cell r="AE50">
            <v>0</v>
          </cell>
          <cell r="AF50">
            <v>1.398905882451426</v>
          </cell>
          <cell r="AG50">
            <v>8.346290296926927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0.007315603104045807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</v>
          </cell>
          <cell r="BF50">
            <v>64.054</v>
          </cell>
          <cell r="BG50">
            <v>91.054</v>
          </cell>
          <cell r="BH50">
            <v>1.398905882451426</v>
          </cell>
          <cell r="BI50">
            <v>9.745196179378354</v>
          </cell>
          <cell r="BJ50">
            <v>10.03538176917217</v>
          </cell>
          <cell r="BK50">
            <v>10.2158333124053</v>
          </cell>
          <cell r="BL50">
            <v>36.40244104573193</v>
          </cell>
          <cell r="BM50">
            <v>36.40975664883598</v>
          </cell>
          <cell r="BN50">
            <v>62.41997706287618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-9.745196179378354</v>
          </cell>
          <cell r="BS50">
            <v>-10.03538176917217</v>
          </cell>
          <cell r="BT50">
            <v>-10.2158333124053</v>
          </cell>
          <cell r="BU50">
            <v>-36.40244104573193</v>
          </cell>
          <cell r="BV50">
            <v>-9.40975664883598</v>
          </cell>
          <cell r="BW50">
            <v>-25.365977062876176</v>
          </cell>
          <cell r="BX50">
            <v>-33.04599999999999</v>
          </cell>
          <cell r="BY50">
            <v>-6.045999999999992</v>
          </cell>
          <cell r="BZ50">
            <v>0</v>
          </cell>
          <cell r="CA50">
            <v>1.721</v>
          </cell>
          <cell r="CB50">
            <v>10.268</v>
          </cell>
          <cell r="CC50">
            <v>0</v>
          </cell>
          <cell r="CD50">
            <v>11.989</v>
          </cell>
          <cell r="CE50">
            <v>-11.989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</v>
          </cell>
          <cell r="U51">
            <v>4.52</v>
          </cell>
          <cell r="V51">
            <v>3</v>
          </cell>
          <cell r="W51">
            <v>4.52</v>
          </cell>
          <cell r="X51">
            <v>4.52</v>
          </cell>
          <cell r="Y51">
            <v>9.52</v>
          </cell>
          <cell r="Z51">
            <v>10.82</v>
          </cell>
          <cell r="AA51">
            <v>70.98599999999999</v>
          </cell>
          <cell r="AB51" t="str">
            <v> </v>
          </cell>
          <cell r="AC51" t="str">
            <v> </v>
          </cell>
          <cell r="AD51" t="str">
            <v> 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</v>
          </cell>
          <cell r="AV51">
            <v>4.52</v>
          </cell>
          <cell r="AW51">
            <v>3</v>
          </cell>
          <cell r="AX51">
            <v>4.52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34.086</v>
          </cell>
          <cell r="BD51">
            <v>38.605999999999995</v>
          </cell>
          <cell r="BE51">
            <v>41.605999999999995</v>
          </cell>
          <cell r="BF51">
            <v>46.12599999999999</v>
          </cell>
          <cell r="BG51">
            <v>50.64599999999999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34.086</v>
          </cell>
          <cell r="BV51">
            <v>38.605999999999995</v>
          </cell>
          <cell r="BW51">
            <v>41.605999999999995</v>
          </cell>
          <cell r="BX51">
            <v>46.12599999999999</v>
          </cell>
          <cell r="BY51">
            <v>50.64599999999999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</v>
          </cell>
          <cell r="Q52">
            <v>2.837776</v>
          </cell>
          <cell r="R52">
            <v>0.374019</v>
          </cell>
          <cell r="S52">
            <v>4.415202900000001</v>
          </cell>
          <cell r="T52">
            <v>1.4326456</v>
          </cell>
          <cell r="U52">
            <v>0.22790000000000002</v>
          </cell>
          <cell r="V52">
            <v>0.07656199999999999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0.02694769707536179</v>
          </cell>
          <cell r="AC52" t="str">
            <v> </v>
          </cell>
          <cell r="AD52">
            <v>0.02694769707536179</v>
          </cell>
          <cell r="AE52">
            <v>0</v>
          </cell>
          <cell r="AF52">
            <v>0.00843651702758232</v>
          </cell>
          <cell r="AG52">
            <v>0.14236622484045164</v>
          </cell>
          <cell r="AH52">
            <v>12.919471263113875</v>
          </cell>
          <cell r="AI52">
            <v>0.9364533900616375</v>
          </cell>
          <cell r="AJ52">
            <v>0.7877597774504991</v>
          </cell>
          <cell r="AK52">
            <v>0.3385152457317406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</v>
          </cell>
          <cell r="AP52">
            <v>1.8348734</v>
          </cell>
          <cell r="AQ52">
            <v>5.918541482972418</v>
          </cell>
          <cell r="AR52">
            <v>2.6954097751595483</v>
          </cell>
          <cell r="AS52">
            <v>-12.545452263113875</v>
          </cell>
          <cell r="AT52">
            <v>3.478749509938363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</v>
          </cell>
          <cell r="AZ52">
            <v>10.5996274</v>
          </cell>
          <cell r="BA52">
            <v>10.9736464</v>
          </cell>
          <cell r="BB52">
            <v>15.3888493</v>
          </cell>
          <cell r="BC52">
            <v>16.8214949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0.00843651702758232</v>
          </cell>
          <cell r="BI52">
            <v>0.15080274186803397</v>
          </cell>
          <cell r="BJ52">
            <v>13.07027400498191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18.21022200403644</v>
          </cell>
          <cell r="BP52">
            <v>20.368915798469065</v>
          </cell>
          <cell r="BQ52">
            <v>7.753414882972418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0.008</v>
          </cell>
          <cell r="CB52">
            <v>0.135</v>
          </cell>
          <cell r="CC52">
            <v>10.5996274</v>
          </cell>
          <cell r="CD52">
            <v>0.14300000000000002</v>
          </cell>
          <cell r="CE52">
            <v>10.456627399999999</v>
          </cell>
          <cell r="CF52">
            <v>7312.326853146851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 </v>
          </cell>
          <cell r="AC53" t="str">
            <v> </v>
          </cell>
          <cell r="AD53" t="str">
            <v> 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5.098</v>
          </cell>
          <cell r="CA53">
            <v>0</v>
          </cell>
          <cell r="CB53">
            <v>0.835</v>
          </cell>
          <cell r="CC53">
            <v>0</v>
          </cell>
          <cell r="CD53">
            <v>5.933</v>
          </cell>
          <cell r="CE53">
            <v>-5.933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9.2853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</v>
          </cell>
          <cell r="T54">
            <v>4.6295</v>
          </cell>
          <cell r="U54">
            <v>8.8295</v>
          </cell>
          <cell r="V54">
            <v>7.714810000000001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0.204616651586023</v>
          </cell>
          <cell r="AC54" t="str">
            <v> </v>
          </cell>
          <cell r="AD54">
            <v>0.204616651586023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23.21385542168675</v>
          </cell>
          <cell r="AL54">
            <v>72.12876506024097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9.2853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</v>
          </cell>
          <cell r="AU54">
            <v>4.6295</v>
          </cell>
          <cell r="AV54">
            <v>-14.384355421686749</v>
          </cell>
          <cell r="AW54">
            <v>-64.41395506024097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24.78371</v>
          </cell>
          <cell r="BB54">
            <v>29.52021</v>
          </cell>
          <cell r="BC54">
            <v>34.14971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23.21385542168675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24.78371</v>
          </cell>
          <cell r="BT54">
            <v>29.52021</v>
          </cell>
          <cell r="BU54">
            <v>34.14971</v>
          </cell>
          <cell r="BV54">
            <v>19.765354578313246</v>
          </cell>
          <cell r="BW54">
            <v>-44.648600481927716</v>
          </cell>
          <cell r="BX54">
            <v>-75.86294536144578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>n.a. </v>
          </cell>
        </row>
        <row r="55">
          <cell r="G55" t="str">
            <v>Más Transferencias de Deuda</v>
          </cell>
          <cell r="L55">
            <v>177.8539146698891</v>
          </cell>
          <cell r="M55">
            <v>0</v>
          </cell>
          <cell r="N55">
            <v>177.8539146698891</v>
          </cell>
          <cell r="O55">
            <v>0.6542695390000001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</v>
          </cell>
          <cell r="V55">
            <v>34.22456644166667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133.7795331268996</v>
          </cell>
          <cell r="AB55">
            <v>0.16526735917901433</v>
          </cell>
          <cell r="AC55" t="str">
            <v> </v>
          </cell>
          <cell r="AD55">
            <v>0.16526735917901433</v>
          </cell>
          <cell r="AE55">
            <v>2.738278851578886</v>
          </cell>
          <cell r="AF55">
            <v>37.84178882721817</v>
          </cell>
          <cell r="AG55">
            <v>0.6086621944495589</v>
          </cell>
          <cell r="AH55">
            <v>2.975550680745669</v>
          </cell>
          <cell r="AI55">
            <v>11.97493600495687</v>
          </cell>
          <cell r="AJ55">
            <v>45.79833075494344</v>
          </cell>
          <cell r="AK55">
            <v>0.9859712695155529</v>
          </cell>
          <cell r="AL55">
            <v>41.52153181923032</v>
          </cell>
          <cell r="AM55">
            <v>1.3428440887838857</v>
          </cell>
          <cell r="AN55">
            <v>2.408747645702208</v>
          </cell>
          <cell r="AO55">
            <v>7.47719267728538</v>
          </cell>
          <cell r="AP55">
            <v>-2.084009312578886</v>
          </cell>
          <cell r="AQ55">
            <v>-13.153804166218169</v>
          </cell>
          <cell r="AR55">
            <v>1.4316110718837747</v>
          </cell>
          <cell r="AS55">
            <v>0.3454785936179672</v>
          </cell>
          <cell r="AT55">
            <v>-0.7480001069764413</v>
          </cell>
          <cell r="AU55">
            <v>-17.112448113054555</v>
          </cell>
          <cell r="AV55">
            <v>-0.5719972802933306</v>
          </cell>
          <cell r="AW55">
            <v>-7.296965377563652</v>
          </cell>
          <cell r="AX55">
            <v>-0.10406790545055244</v>
          </cell>
          <cell r="AY55">
            <v>25.3422542</v>
          </cell>
          <cell r="AZ55">
            <v>27.382527466333332</v>
          </cell>
          <cell r="BA55">
            <v>30.703556740696968</v>
          </cell>
          <cell r="BB55">
            <v>41.93049263867739</v>
          </cell>
          <cell r="BC55">
            <v>70.61637528056629</v>
          </cell>
          <cell r="BD55">
            <v>71.0303492697885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40.58006767879706</v>
          </cell>
          <cell r="BI55">
            <v>41.188729873246615</v>
          </cell>
          <cell r="BJ55">
            <v>44.164280553992285</v>
          </cell>
          <cell r="BK55">
            <v>56.13921655894915</v>
          </cell>
          <cell r="BL55">
            <v>101.9375473138926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</v>
          </cell>
          <cell r="BW55">
            <v>-39.19013469118329</v>
          </cell>
          <cell r="BX55">
            <v>-39.29420259663384</v>
          </cell>
          <cell r="BY55">
            <v>-39.44302968055828</v>
          </cell>
          <cell r="BZ55">
            <v>2.1337</v>
          </cell>
          <cell r="CA55">
            <v>25.86616346</v>
          </cell>
          <cell r="CB55">
            <v>0.6047994999999999</v>
          </cell>
          <cell r="CC55">
            <v>27.382527466333332</v>
          </cell>
          <cell r="CD55">
            <v>28.60466296</v>
          </cell>
          <cell r="CE55">
            <v>-1.2221354936666664</v>
          </cell>
          <cell r="CF55">
            <v>-4.272504435293179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0.05576953900000001</v>
          </cell>
          <cell r="P56">
            <v>23.123284661</v>
          </cell>
          <cell r="Q56">
            <v>0.1876732663333334</v>
          </cell>
          <cell r="R56">
            <v>1.5677292743636362</v>
          </cell>
          <cell r="S56">
            <v>10.64036948798043</v>
          </cell>
          <cell r="T56">
            <v>4.51328264188889</v>
          </cell>
          <cell r="U56">
            <v>0.0596739892222222</v>
          </cell>
          <cell r="V56">
            <v>34.01956644166667</v>
          </cell>
          <cell r="W56">
            <v>0.8092761833333333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</v>
          </cell>
          <cell r="AB56">
            <v>0.11376628997885889</v>
          </cell>
          <cell r="AC56" t="str">
            <v> </v>
          </cell>
          <cell r="AD56">
            <v>0.11376628997885889</v>
          </cell>
          <cell r="AE56">
            <v>2.4042955140057494</v>
          </cell>
          <cell r="AF56">
            <v>37.18089841889409</v>
          </cell>
          <cell r="AG56">
            <v>0.26214014023384996</v>
          </cell>
          <cell r="AH56">
            <v>2.715977587571339</v>
          </cell>
          <cell r="AI56">
            <v>10.58143229461196</v>
          </cell>
          <cell r="AJ56">
            <v>11.434353326463118</v>
          </cell>
          <cell r="AK56">
            <v>0.9264261373267599</v>
          </cell>
          <cell r="AL56">
            <v>41.317225185282524</v>
          </cell>
          <cell r="AM56">
            <v>1.136809529216718</v>
          </cell>
          <cell r="AN56">
            <v>2.186092087320117</v>
          </cell>
          <cell r="AO56">
            <v>7.05656621222653</v>
          </cell>
          <cell r="AP56">
            <v>-2.3485259750057494</v>
          </cell>
          <cell r="AQ56">
            <v>-14.057613757894089</v>
          </cell>
          <cell r="AR56">
            <v>-0.07446687390051657</v>
          </cell>
          <cell r="AS56">
            <v>-1.1482483132077026</v>
          </cell>
          <cell r="AT56">
            <v>0.05893719336846992</v>
          </cell>
          <cell r="AU56">
            <v>-6.921070684574228</v>
          </cell>
          <cell r="AV56">
            <v>-0.8667521481045377</v>
          </cell>
          <cell r="AW56">
            <v>-7.297658743615855</v>
          </cell>
          <cell r="AX56">
            <v>-0.3275333458833847</v>
          </cell>
          <cell r="AY56">
            <v>23.1790542</v>
          </cell>
          <cell r="AZ56">
            <v>23.366727466333334</v>
          </cell>
          <cell r="BA56">
            <v>24.93445674069697</v>
          </cell>
          <cell r="BB56">
            <v>35.574826228677395</v>
          </cell>
          <cell r="BC56">
            <v>40.08810887056629</v>
          </cell>
          <cell r="BD56">
            <v>40.14778285978851</v>
          </cell>
          <cell r="BE56">
            <v>74.16734930145518</v>
          </cell>
          <cell r="BF56">
            <v>74.97662548478851</v>
          </cell>
          <cell r="BG56">
            <v>76.8707460465663</v>
          </cell>
          <cell r="BH56">
            <v>39.58519393289984</v>
          </cell>
          <cell r="BI56">
            <v>39.847334073133695</v>
          </cell>
          <cell r="BJ56">
            <v>42.56331166070503</v>
          </cell>
          <cell r="BK56">
            <v>53.14474395531699</v>
          </cell>
          <cell r="BL56">
            <v>64.57909728178011</v>
          </cell>
          <cell r="BM56">
            <v>65.50552341910686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</v>
          </cell>
          <cell r="BR56">
            <v>-16.48060660680036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-25.35774055931836</v>
          </cell>
          <cell r="BW56">
            <v>-32.655399302934214</v>
          </cell>
          <cell r="BX56">
            <v>-32.982932648817595</v>
          </cell>
          <cell r="BY56">
            <v>-33.27490417435993</v>
          </cell>
          <cell r="BZ56">
            <v>1.7278</v>
          </cell>
          <cell r="CA56">
            <v>25.06296346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-3.602835493666664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</v>
          </cell>
          <cell r="P57">
            <v>1.5647</v>
          </cell>
          <cell r="Q57">
            <v>1.8526</v>
          </cell>
          <cell r="R57">
            <v>1.7533</v>
          </cell>
          <cell r="S57">
            <v>0.58656641</v>
          </cell>
          <cell r="T57">
            <v>24.1726</v>
          </cell>
          <cell r="U57">
            <v>0.3543</v>
          </cell>
          <cell r="V57">
            <v>0.205</v>
          </cell>
          <cell r="W57">
            <v>0.4295</v>
          </cell>
          <cell r="X57">
            <v>0.3658</v>
          </cell>
          <cell r="Y57">
            <v>0.1764</v>
          </cell>
          <cell r="Z57">
            <v>12.58805003</v>
          </cell>
          <cell r="AA57">
            <v>44.64731644</v>
          </cell>
          <cell r="AB57">
            <v>0.05150106920015544</v>
          </cell>
          <cell r="AC57" t="str">
            <v> </v>
          </cell>
          <cell r="AD57">
            <v>0.05150106920015544</v>
          </cell>
          <cell r="AE57">
            <v>0.3339833375731366</v>
          </cell>
          <cell r="AF57">
            <v>0.660890408324078</v>
          </cell>
          <cell r="AG57">
            <v>0.346522054215709</v>
          </cell>
          <cell r="AH57">
            <v>0.25957309317432997</v>
          </cell>
          <cell r="AI57">
            <v>1.39350371034491</v>
          </cell>
          <cell r="AJ57">
            <v>34.363977428480325</v>
          </cell>
          <cell r="AK57">
            <v>0.05954513218879298</v>
          </cell>
          <cell r="AL57">
            <v>0.20430663394779458</v>
          </cell>
          <cell r="AM57">
            <v>0.2060345595671678</v>
          </cell>
          <cell r="AN57">
            <v>0.22265555838209106</v>
          </cell>
          <cell r="AO57">
            <v>0.4206264650588505</v>
          </cell>
          <cell r="AP57">
            <v>0.26451666242686345</v>
          </cell>
          <cell r="AQ57">
            <v>0.903809591675922</v>
          </cell>
          <cell r="AR57">
            <v>1.506077945784291</v>
          </cell>
          <cell r="AS57">
            <v>1.4937269068256702</v>
          </cell>
          <cell r="AT57">
            <v>-0.80693730034491</v>
          </cell>
          <cell r="AU57">
            <v>-10.191377428480326</v>
          </cell>
          <cell r="AV57">
            <v>0.294754867811207</v>
          </cell>
          <cell r="AW57">
            <v>0.0006933660522054075</v>
          </cell>
          <cell r="AX57">
            <v>0.2234654404328322</v>
          </cell>
          <cell r="AY57">
            <v>2.1632</v>
          </cell>
          <cell r="AZ57">
            <v>4.0158</v>
          </cell>
          <cell r="BA57">
            <v>5.7691</v>
          </cell>
          <cell r="BB57">
            <v>6.3556664099999995</v>
          </cell>
          <cell r="BC57">
            <v>30.52826641</v>
          </cell>
          <cell r="BD57">
            <v>30.88256641</v>
          </cell>
          <cell r="BE57">
            <v>31.087566409999997</v>
          </cell>
          <cell r="BF57">
            <v>31.517066409999998</v>
          </cell>
          <cell r="BG57">
            <v>31.88286641</v>
          </cell>
          <cell r="BH57">
            <v>0.9948737458972146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</v>
          </cell>
          <cell r="BN57">
            <v>37.622301798249076</v>
          </cell>
          <cell r="BO57">
            <v>37.82833635781624</v>
          </cell>
          <cell r="BP57">
            <v>38.050991916198335</v>
          </cell>
          <cell r="BQ57">
            <v>1.1683262541027852</v>
          </cell>
          <cell r="BR57">
            <v>2.674404199887076</v>
          </cell>
          <cell r="BS57">
            <v>4.168131106712746</v>
          </cell>
          <cell r="BT57">
            <v>3.361193806367836</v>
          </cell>
          <cell r="BU57">
            <v>-6.830183622112486</v>
          </cell>
          <cell r="BV57">
            <v>-6.535428754301282</v>
          </cell>
          <cell r="BW57">
            <v>-6.534735388249079</v>
          </cell>
          <cell r="BX57">
            <v>-6.311269947816243</v>
          </cell>
          <cell r="BY57">
            <v>-6.168125506198336</v>
          </cell>
          <cell r="BZ57">
            <v>0.4059</v>
          </cell>
          <cell r="CA57">
            <v>0.8032</v>
          </cell>
          <cell r="CB57">
            <v>0.426</v>
          </cell>
          <cell r="CC57">
            <v>4.0158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144.7295761267572</v>
          </cell>
          <cell r="U59">
            <v>242.82889541177775</v>
          </cell>
          <cell r="V59">
            <v>198.61304410745123</v>
          </cell>
          <cell r="W59">
            <v>511.0554693536567</v>
          </cell>
          <cell r="X59">
            <v>211.26157493933331</v>
          </cell>
          <cell r="Y59">
            <v>97.855146539</v>
          </cell>
          <cell r="Z59">
            <v>287.4878508255665</v>
          </cell>
          <cell r="AA59">
            <v>2684.1596631453813</v>
          </cell>
          <cell r="AB59">
            <v>2.358004322080914</v>
          </cell>
          <cell r="AC59" t="str">
            <v> </v>
          </cell>
          <cell r="AD59">
            <v>2.358004322080914</v>
          </cell>
          <cell r="AE59">
            <v>139.29688463322262</v>
          </cell>
          <cell r="AF59">
            <v>138.656411766327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</v>
          </cell>
          <cell r="AN59">
            <v>113.58463397436068</v>
          </cell>
          <cell r="AO59">
            <v>75.51451320798594</v>
          </cell>
          <cell r="AP59">
            <v>-1.3528202868892834</v>
          </cell>
          <cell r="AQ59">
            <v>13.429789711923007</v>
          </cell>
          <cell r="AR59">
            <v>-35.79878555769125</v>
          </cell>
          <cell r="AS59">
            <v>1.3544601420178992</v>
          </cell>
          <cell r="AT59">
            <v>-16.33532906549968</v>
          </cell>
          <cell r="AU59">
            <v>-18.963475546420682</v>
          </cell>
          <cell r="AV59">
            <v>48.03998530395205</v>
          </cell>
          <cell r="AW59">
            <v>-79.72482301113104</v>
          </cell>
          <cell r="AX59">
            <v>72.83197165903107</v>
          </cell>
          <cell r="AY59">
            <v>290.03026582458335</v>
          </cell>
          <cell r="AZ59">
            <v>584.0913615005113</v>
          </cell>
          <cell r="BA59">
            <v>826.6984864309484</v>
          </cell>
          <cell r="BB59">
            <v>990.3281058418385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</v>
          </cell>
          <cell r="BG59">
            <v>2298.8166657808147</v>
          </cell>
          <cell r="BH59">
            <v>277.95329639954963</v>
          </cell>
          <cell r="BI59">
            <v>607.8131776331688</v>
          </cell>
          <cell r="BJ59">
            <v>849.0658424215881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1665.850619797564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</v>
          </cell>
          <cell r="BS59">
            <v>-22.367355990639567</v>
          </cell>
          <cell r="BT59">
            <v>-38.70268505613922</v>
          </cell>
          <cell r="BU59">
            <v>-57.66616060255984</v>
          </cell>
          <cell r="BV59">
            <v>-9.626175298607905</v>
          </cell>
          <cell r="BW59">
            <v>-89.35099830973945</v>
          </cell>
          <cell r="BX59">
            <v>-16.519026650708383</v>
          </cell>
          <cell r="BY59">
            <v>81.15791431426442</v>
          </cell>
          <cell r="BZ59">
            <v>51.37250494</v>
          </cell>
          <cell r="CA59">
            <v>185.31118026000001</v>
          </cell>
          <cell r="CB59">
            <v>176.499272</v>
          </cell>
          <cell r="CC59">
            <v>584.0913615005113</v>
          </cell>
          <cell r="CD59">
            <v>413.1829572</v>
          </cell>
          <cell r="CE59">
            <v>170.90840430051134</v>
          </cell>
          <cell r="CF59">
            <v>41.36385621001877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</v>
          </cell>
          <cell r="T60">
            <v>66.59179432900001</v>
          </cell>
          <cell r="U60">
            <v>201.49003</v>
          </cell>
          <cell r="V60">
            <v>117.15720660522</v>
          </cell>
          <cell r="W60">
            <v>455.76433764899</v>
          </cell>
          <cell r="X60">
            <v>119.3005</v>
          </cell>
          <cell r="Y60">
            <v>80.6788</v>
          </cell>
          <cell r="Z60">
            <v>223.83</v>
          </cell>
          <cell r="AA60">
            <v>2034.9541098073298</v>
          </cell>
          <cell r="AB60">
            <v>1.725590518563513</v>
          </cell>
          <cell r="AC60" t="str">
            <v> </v>
          </cell>
          <cell r="AD60">
            <v>1.725590518563513</v>
          </cell>
          <cell r="AE60">
            <v>105.5949751885439</v>
          </cell>
          <cell r="AF60">
            <v>83.46026979879315</v>
          </cell>
          <cell r="AG60">
            <v>259.7761540144195</v>
          </cell>
          <cell r="AH60">
            <v>167.340544641705</v>
          </cell>
          <cell r="AI60">
            <v>133.329510948671</v>
          </cell>
          <cell r="AJ60">
            <v>88.77389837829439</v>
          </cell>
          <cell r="AK60">
            <v>161.087000663147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</v>
          </cell>
          <cell r="AU60">
            <v>-22.18210404929438</v>
          </cell>
          <cell r="AV60">
            <v>40.403029336852995</v>
          </cell>
          <cell r="AW60">
            <v>-61.43697798812899</v>
          </cell>
          <cell r="AX60">
            <v>121.36451224777898</v>
          </cell>
          <cell r="AY60">
            <v>201.8348269</v>
          </cell>
          <cell r="AZ60">
            <v>452.1119172</v>
          </cell>
          <cell r="BA60">
            <v>634.03739156683</v>
          </cell>
          <cell r="BB60">
            <v>770.1414412241201</v>
          </cell>
          <cell r="BC60">
            <v>836.73323555312</v>
          </cell>
          <cell r="BD60">
            <v>1038.22326555312</v>
          </cell>
          <cell r="BE60">
            <v>1155.38047215834</v>
          </cell>
          <cell r="BF60">
            <v>1611.14480980733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</v>
          </cell>
          <cell r="BK60">
            <v>749.5014545921325</v>
          </cell>
          <cell r="BL60">
            <v>838.2753529704269</v>
          </cell>
          <cell r="BM60">
            <v>999.3623536335739</v>
          </cell>
          <cell r="BN60">
            <v>1177.956538226923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3.280518198243442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</v>
          </cell>
          <cell r="BW60">
            <v>-22.57606606858303</v>
          </cell>
          <cell r="BX60">
            <v>98.78844617919594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452.1119172</v>
          </cell>
          <cell r="CD60">
            <v>319.5551</v>
          </cell>
          <cell r="CE60">
            <v>132.5568172</v>
          </cell>
          <cell r="CF60">
            <v>41.481677870264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</v>
          </cell>
          <cell r="Q61">
            <v>250.2770903</v>
          </cell>
          <cell r="R61">
            <v>181.92547436683</v>
          </cell>
          <cell r="S61">
            <v>136.10404965729</v>
          </cell>
          <cell r="T61">
            <v>66.59179432900001</v>
          </cell>
          <cell r="U61">
            <v>201.49003</v>
          </cell>
          <cell r="V61">
            <v>117.15720660522</v>
          </cell>
          <cell r="W61">
            <v>455.76433764899</v>
          </cell>
          <cell r="X61">
            <v>119.3005</v>
          </cell>
          <cell r="Y61">
            <v>80.6788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 t="str">
            <v> </v>
          </cell>
          <cell r="AD61">
            <v>1.6458456295836748</v>
          </cell>
          <cell r="AE61">
            <v>105.5949751885439</v>
          </cell>
          <cell r="AF61">
            <v>83.46026979879315</v>
          </cell>
          <cell r="AG61">
            <v>259.7761540144195</v>
          </cell>
          <cell r="AH61">
            <v>167.340544641705</v>
          </cell>
          <cell r="AI61">
            <v>133.329510948671</v>
          </cell>
          <cell r="AJ61">
            <v>88.77389837829439</v>
          </cell>
          <cell r="AK61">
            <v>161.087000663147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</v>
          </cell>
          <cell r="AU61">
            <v>-22.18210404929438</v>
          </cell>
          <cell r="AV61">
            <v>40.403029336852995</v>
          </cell>
          <cell r="AW61">
            <v>-61.43697798812899</v>
          </cell>
          <cell r="AX61">
            <v>121.36451224777898</v>
          </cell>
          <cell r="AY61">
            <v>201.8348269</v>
          </cell>
          <cell r="AZ61">
            <v>452.1119172</v>
          </cell>
          <cell r="BA61">
            <v>634.03739156683</v>
          </cell>
          <cell r="BB61">
            <v>770.1414412241201</v>
          </cell>
          <cell r="BC61">
            <v>836.73323555312</v>
          </cell>
          <cell r="BD61">
            <v>1038.22326555312</v>
          </cell>
          <cell r="BE61">
            <v>1155.38047215834</v>
          </cell>
          <cell r="BF61">
            <v>1611.14480980733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</v>
          </cell>
          <cell r="BK61">
            <v>749.5014545921325</v>
          </cell>
          <cell r="BL61">
            <v>838.2753529704269</v>
          </cell>
          <cell r="BM61">
            <v>999.3623536335739</v>
          </cell>
          <cell r="BN61">
            <v>1177.956538226923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3.280518198243442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</v>
          </cell>
          <cell r="BW61">
            <v>-22.57606606858303</v>
          </cell>
          <cell r="BX61">
            <v>98.78844617919594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452.1119172</v>
          </cell>
          <cell r="CD61">
            <v>308.7632</v>
          </cell>
          <cell r="CE61">
            <v>143.3487172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0.05250154775027383</v>
          </cell>
          <cell r="AC62" t="str">
            <v> </v>
          </cell>
          <cell r="AD62">
            <v>0.05250154775027383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</v>
          </cell>
          <cell r="N63">
            <v>29.31816004343155</v>
          </cell>
          <cell r="AA63">
            <v>0</v>
          </cell>
          <cell r="AB63">
            <v>0.027243341229564462</v>
          </cell>
          <cell r="AC63" t="str">
            <v> </v>
          </cell>
          <cell r="AD63">
            <v>0.027243341229564462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>n.a. </v>
          </cell>
        </row>
        <row r="64">
          <cell r="L64">
            <v>680.5776482760314</v>
          </cell>
          <cell r="M64">
            <v>0</v>
          </cell>
          <cell r="N64">
            <v>680.5776482760314</v>
          </cell>
          <cell r="Q64">
            <v>43.78400537592791</v>
          </cell>
          <cell r="R64">
            <v>60.681650563607135</v>
          </cell>
          <cell r="S64">
            <v>27.525569753600006</v>
          </cell>
          <cell r="T64">
            <v>78.1377817977572</v>
          </cell>
          <cell r="U64">
            <v>41.33886541177777</v>
          </cell>
          <cell r="V64">
            <v>81.45583750223123</v>
          </cell>
          <cell r="W64">
            <v>55.29113170466667</v>
          </cell>
          <cell r="X64">
            <v>91.96107493933332</v>
          </cell>
          <cell r="Y64">
            <v>17.176346539</v>
          </cell>
          <cell r="Z64">
            <v>63.65785082556653</v>
          </cell>
          <cell r="AA64">
            <v>649.205553338051</v>
          </cell>
          <cell r="AB64">
            <v>0.6324138035174005</v>
          </cell>
          <cell r="AC64" t="str">
            <v> </v>
          </cell>
          <cell r="AD64">
            <v>0.6324138035174005</v>
          </cell>
          <cell r="AE64">
            <v>33.70190944467871</v>
          </cell>
          <cell r="AF64">
            <v>55.19614196753386</v>
          </cell>
          <cell r="AG64">
            <v>70.08372721919969</v>
          </cell>
          <cell r="AH64">
            <v>73.91212014671423</v>
          </cell>
          <cell r="AI64">
            <v>46.63543752771871</v>
          </cell>
          <cell r="AJ64">
            <v>74.9191532948835</v>
          </cell>
          <cell r="AK64">
            <v>33.70190944467871</v>
          </cell>
          <cell r="AL64">
            <v>99.7436825252333</v>
          </cell>
          <cell r="AM64">
            <v>103.82367229341455</v>
          </cell>
          <cell r="AN64">
            <v>64.67368224761307</v>
          </cell>
          <cell r="AO64">
            <v>30.74550911891695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</v>
          </cell>
          <cell r="AU64">
            <v>3.218628502873699</v>
          </cell>
          <cell r="AV64">
            <v>7.636955967099055</v>
          </cell>
          <cell r="AW64">
            <v>-18.287845023002063</v>
          </cell>
          <cell r="AX64">
            <v>-48.53254058874788</v>
          </cell>
          <cell r="AY64">
            <v>88.19543892458334</v>
          </cell>
          <cell r="AZ64">
            <v>131.97944430051126</v>
          </cell>
          <cell r="BA64">
            <v>192.6610948641184</v>
          </cell>
          <cell r="BB64">
            <v>220.1866646177184</v>
          </cell>
          <cell r="BC64">
            <v>298.3244464154756</v>
          </cell>
          <cell r="BD64">
            <v>339.6633118272534</v>
          </cell>
          <cell r="BE64">
            <v>421.1191493294846</v>
          </cell>
          <cell r="BF64">
            <v>476.4102810341513</v>
          </cell>
          <cell r="BG64">
            <v>568.3713559734846</v>
          </cell>
          <cell r="BH64">
            <v>88.89805141221257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</v>
          </cell>
          <cell r="BP64">
            <v>656.3914361116683</v>
          </cell>
          <cell r="BQ64">
            <v>-0.7026124876292243</v>
          </cell>
          <cell r="BR64">
            <v>-27.002334330900993</v>
          </cell>
          <cell r="BS64">
            <v>-40.23280391400806</v>
          </cell>
          <cell r="BT64">
            <v>-59.34267168812676</v>
          </cell>
          <cell r="BU64">
            <v>-56.124043185253015</v>
          </cell>
          <cell r="BV64">
            <v>-48.48708721815399</v>
          </cell>
          <cell r="BW64">
            <v>-66.77493224115602</v>
          </cell>
          <cell r="BX64">
            <v>-115.30747282990393</v>
          </cell>
          <cell r="BY64">
            <v>-88.02008013818374</v>
          </cell>
          <cell r="BZ64">
            <v>28.481604939999997</v>
          </cell>
          <cell r="CA64">
            <v>33.02188026</v>
          </cell>
          <cell r="CB64">
            <v>32.124372</v>
          </cell>
          <cell r="CC64">
            <v>131.97944430051126</v>
          </cell>
          <cell r="CD64">
            <v>93.6278572</v>
          </cell>
          <cell r="CE64">
            <v>38.35158710051127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737.0776482760314</v>
          </cell>
          <cell r="N65">
            <v>737.0776482760314</v>
          </cell>
          <cell r="O65">
            <v>30.094171046333337</v>
          </cell>
          <cell r="P65">
            <v>58.101267878250006</v>
          </cell>
          <cell r="Q65">
            <v>43.78400537592791</v>
          </cell>
          <cell r="R65">
            <v>60.681650563607135</v>
          </cell>
          <cell r="S65">
            <v>27.525569753600006</v>
          </cell>
          <cell r="T65">
            <v>78.1377817977572</v>
          </cell>
          <cell r="U65">
            <v>41.33886541177777</v>
          </cell>
          <cell r="V65">
            <v>81.45583750223123</v>
          </cell>
          <cell r="W65">
            <v>55.29113170466667</v>
          </cell>
          <cell r="X65">
            <v>91.96107493933332</v>
          </cell>
          <cell r="Y65">
            <v>17.176346539</v>
          </cell>
          <cell r="Z65">
            <v>63.65785082556653</v>
          </cell>
          <cell r="AA65">
            <v>649.205553338051</v>
          </cell>
          <cell r="AB65">
            <v>0.6849153512676744</v>
          </cell>
          <cell r="AC65" t="str">
            <v> </v>
          </cell>
          <cell r="AD65">
            <v>0.6849153512676744</v>
          </cell>
          <cell r="AE65">
            <v>33.70190944467871</v>
          </cell>
          <cell r="AF65">
            <v>55.19614196753386</v>
          </cell>
          <cell r="AG65">
            <v>70.08372721919969</v>
          </cell>
          <cell r="AH65">
            <v>73.91212014671423</v>
          </cell>
          <cell r="AI65">
            <v>46.63543752771871</v>
          </cell>
          <cell r="AJ65">
            <v>74.9191532948835</v>
          </cell>
          <cell r="AK65">
            <v>33.70190944467871</v>
          </cell>
          <cell r="AL65">
            <v>99.7436825252333</v>
          </cell>
          <cell r="AM65">
            <v>103.82367229341455</v>
          </cell>
          <cell r="AN65">
            <v>64.67368224761307</v>
          </cell>
          <cell r="AO65">
            <v>30.74550911891695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</v>
          </cell>
          <cell r="AU65">
            <v>3.218628502873699</v>
          </cell>
          <cell r="AV65">
            <v>7.636955967099055</v>
          </cell>
          <cell r="AW65">
            <v>-18.287845023002063</v>
          </cell>
          <cell r="AX65">
            <v>-48.53254058874788</v>
          </cell>
          <cell r="AY65">
            <v>88.19543892458334</v>
          </cell>
          <cell r="AZ65">
            <v>131.97944430051126</v>
          </cell>
          <cell r="BA65">
            <v>192.6610948641184</v>
          </cell>
          <cell r="BB65">
            <v>220.1866646177184</v>
          </cell>
          <cell r="BC65">
            <v>298.3244464154756</v>
          </cell>
          <cell r="BD65">
            <v>339.6633118272534</v>
          </cell>
          <cell r="BE65">
            <v>421.1191493294846</v>
          </cell>
          <cell r="BF65">
            <v>476.4102810341513</v>
          </cell>
          <cell r="BG65">
            <v>568.3713559734846</v>
          </cell>
          <cell r="BH65">
            <v>88.89805141221257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</v>
          </cell>
          <cell r="BP65">
            <v>656.3914361116683</v>
          </cell>
          <cell r="BQ65">
            <v>-0.7026124876292243</v>
          </cell>
          <cell r="BR65">
            <v>-27.002334330900993</v>
          </cell>
          <cell r="BS65">
            <v>-40.23280391400806</v>
          </cell>
          <cell r="BT65">
            <v>-59.34267168812676</v>
          </cell>
          <cell r="BU65">
            <v>-56.124043185253015</v>
          </cell>
          <cell r="BV65">
            <v>-48.48708721815399</v>
          </cell>
          <cell r="BW65">
            <v>-66.77493224115602</v>
          </cell>
          <cell r="BX65">
            <v>-115.30747282990393</v>
          </cell>
          <cell r="BY65">
            <v>-88.02008013818374</v>
          </cell>
          <cell r="BZ65">
            <v>28.86350494</v>
          </cell>
          <cell r="CA65">
            <v>43.43188026</v>
          </cell>
          <cell r="CB65">
            <v>32.124372</v>
          </cell>
          <cell r="CC65">
            <v>131.97944430051126</v>
          </cell>
          <cell r="CD65">
            <v>104.41975719999999</v>
          </cell>
          <cell r="CE65">
            <v>27.55968710051127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-0.05250154775027383</v>
          </cell>
          <cell r="AC66" t="str">
            <v> </v>
          </cell>
          <cell r="AD66">
            <v>-0.05250154775027383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-1942.580886469883</v>
          </cell>
          <cell r="Q69">
            <v>-445.3950212733175</v>
          </cell>
          <cell r="R69">
            <v>-197.47139198043283</v>
          </cell>
          <cell r="S69">
            <v>-279.3085994031969</v>
          </cell>
          <cell r="T69">
            <v>216.32875682968938</v>
          </cell>
          <cell r="U69">
            <v>-98.80835601179297</v>
          </cell>
          <cell r="V69">
            <v>357.72888966002097</v>
          </cell>
          <cell r="W69">
            <v>-484.2830752222253</v>
          </cell>
          <cell r="X69">
            <v>232.22477878003292</v>
          </cell>
          <cell r="Y69">
            <v>-234.4744034714695</v>
          </cell>
          <cell r="Z69">
            <v>67.15630943943484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</v>
          </cell>
          <cell r="AG69">
            <v>-666.0248448769883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99.85993607035016</v>
          </cell>
          <cell r="AM69">
            <v>-575.2116320722048</v>
          </cell>
          <cell r="AN69">
            <v>229.4028358170806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</v>
          </cell>
          <cell r="AT69">
            <v>70.12518457828833</v>
          </cell>
          <cell r="AU69">
            <v>77.20923757049695</v>
          </cell>
          <cell r="AV69">
            <v>48.6556402903384</v>
          </cell>
          <cell r="AW69">
            <v>257.8689535896708</v>
          </cell>
          <cell r="AX69">
            <v>90.92855684997949</v>
          </cell>
          <cell r="AY69">
            <v>-148.20612437927457</v>
          </cell>
          <cell r="AZ69">
            <v>-601.5667335099615</v>
          </cell>
          <cell r="BA69">
            <v>-802.5627176417847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</v>
          </cell>
          <cell r="BF69">
            <v>-1113.4426234460498</v>
          </cell>
          <cell r="BG69">
            <v>-881.2178446660146</v>
          </cell>
          <cell r="BH69">
            <v>6.125600061532168</v>
          </cell>
          <cell r="BI69">
            <v>-601.900375706623</v>
          </cell>
          <cell r="BJ69">
            <v>-741.4099894588016</v>
          </cell>
          <cell r="BK69">
            <v>-1090.843773440287</v>
          </cell>
          <cell r="BL69">
            <v>-951.7242541810947</v>
          </cell>
          <cell r="BM69">
            <v>-1099.1882504832265</v>
          </cell>
          <cell r="BN69">
            <v>-999.3283144128766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</v>
          </cell>
          <cell r="BS69">
            <v>-61.15272818298274</v>
          </cell>
          <cell r="BT69">
            <v>5.429556116145314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</v>
          </cell>
          <cell r="BY69">
            <v>463.9192660019862</v>
          </cell>
          <cell r="BZ69">
            <v>-223.73991493999995</v>
          </cell>
          <cell r="CA69">
            <v>204.57784495400028</v>
          </cell>
          <cell r="CB69">
            <v>-284.7097705</v>
          </cell>
          <cell r="CC69">
            <v>-601.5667335099615</v>
          </cell>
          <cell r="CD69">
            <v>-303.87184048600056</v>
          </cell>
          <cell r="CE69">
            <v>-297.69489302396096</v>
          </cell>
          <cell r="CF69">
            <v>97.96725242715468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265.8076393693191</v>
          </cell>
          <cell r="S71">
            <v>241.58523357122994</v>
          </cell>
          <cell r="T71">
            <v>258.1406997680011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294.6713715375758</v>
          </cell>
          <cell r="Y71">
            <v>292.822962268</v>
          </cell>
          <cell r="Z71">
            <v>671.7991642669685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</v>
          </cell>
          <cell r="AE71">
            <v>233.55099404603934</v>
          </cell>
          <cell r="AF71">
            <v>376.67698818875624</v>
          </cell>
          <cell r="AG71">
            <v>566.8326353650276</v>
          </cell>
          <cell r="AH71">
            <v>243.7704349705066</v>
          </cell>
          <cell r="AI71">
            <v>212.5075514024339</v>
          </cell>
          <cell r="AJ71">
            <v>245.0989964845433</v>
          </cell>
          <cell r="AK71">
            <v>225.8296682490447</v>
          </cell>
          <cell r="AL71">
            <v>120.99124882127424</v>
          </cell>
          <cell r="AM71">
            <v>148.2169987449566</v>
          </cell>
          <cell r="AN71">
            <v>318.2105823875407</v>
          </cell>
          <cell r="AO71">
            <v>140.61762979284902</v>
          </cell>
          <cell r="AP71">
            <v>-82.34561049937267</v>
          </cell>
          <cell r="AQ71">
            <v>-82.26305078065622</v>
          </cell>
          <cell r="AR71">
            <v>-162.05399005540642</v>
          </cell>
          <cell r="AS71">
            <v>22.037204398812463</v>
          </cell>
          <cell r="AT71">
            <v>29.07768216879603</v>
          </cell>
          <cell r="AU71">
            <v>13.04170328345782</v>
          </cell>
          <cell r="AV71">
            <v>20.431870919508555</v>
          </cell>
          <cell r="AW71">
            <v>133.8287474823758</v>
          </cell>
          <cell r="AX71">
            <v>69.21401904191006</v>
          </cell>
          <cell r="AY71">
            <v>445.6193209547667</v>
          </cell>
          <cell r="AZ71">
            <v>850.3979662643878</v>
          </cell>
          <cell r="BA71">
            <v>1116.205605633707</v>
          </cell>
          <cell r="BB71">
            <v>1357.790839204937</v>
          </cell>
          <cell r="BC71">
            <v>1615.931538972938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</v>
          </cell>
          <cell r="BH71">
            <v>610.2279822347955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2104.267268706351</v>
          </cell>
          <cell r="BN71">
            <v>2225.258517527626</v>
          </cell>
          <cell r="BO71">
            <v>2373.4755162725824</v>
          </cell>
          <cell r="BP71">
            <v>2691.686098660123</v>
          </cell>
          <cell r="BQ71">
            <v>-164.60866128002888</v>
          </cell>
          <cell r="BR71">
            <v>-326.6626513354353</v>
          </cell>
          <cell r="BS71">
            <v>-304.6254469366229</v>
          </cell>
          <cell r="BT71">
            <v>-275.5477647678267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-62.57063489054008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</v>
          </cell>
          <cell r="S72">
            <v>263.49508699623</v>
          </cell>
          <cell r="T72">
            <v>288.22889391689</v>
          </cell>
          <cell r="U72">
            <v>292.79478604021995</v>
          </cell>
          <cell r="V72">
            <v>298.83532918865</v>
          </cell>
          <cell r="W72">
            <v>278.4794187402</v>
          </cell>
          <cell r="X72">
            <v>354.0361</v>
          </cell>
          <cell r="Y72">
            <v>335.36387422</v>
          </cell>
          <cell r="Z72">
            <v>709.1386627275242</v>
          </cell>
          <cell r="AA72">
            <v>4071.781733362234</v>
          </cell>
          <cell r="AB72">
            <v>3.266055327689858</v>
          </cell>
          <cell r="AC72" t="str">
            <v> </v>
          </cell>
          <cell r="AD72">
            <v>3.266055327689858</v>
          </cell>
          <cell r="AE72">
            <v>231.0275881636864</v>
          </cell>
          <cell r="AF72">
            <v>368.1</v>
          </cell>
          <cell r="AG72">
            <v>592.7903071809126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247.6786621789955</v>
          </cell>
          <cell r="AP72">
            <v>-56.5686202636864</v>
          </cell>
          <cell r="AQ72">
            <v>-23.83886469440006</v>
          </cell>
          <cell r="AR72">
            <v>-146.71551947240255</v>
          </cell>
          <cell r="AS72">
            <v>33.61527526558393</v>
          </cell>
          <cell r="AT72">
            <v>42.96235536638366</v>
          </cell>
          <cell r="AU72">
            <v>0.1958075686283678</v>
          </cell>
          <cell r="AV72">
            <v>20.917297403005648</v>
          </cell>
          <cell r="AW72">
            <v>71.86981334322684</v>
          </cell>
          <cell r="AX72">
            <v>43.61875531912921</v>
          </cell>
          <cell r="AY72">
            <v>518.7201032056</v>
          </cell>
          <cell r="AZ72">
            <v>964.79489091411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2394.76367767451</v>
          </cell>
          <cell r="BF72">
            <v>2673.2430964147097</v>
          </cell>
          <cell r="BG72">
            <v>3027.2791964147095</v>
          </cell>
          <cell r="BH72">
            <v>599.1275881636864</v>
          </cell>
          <cell r="BI72">
            <v>1191.917895344599</v>
          </cell>
          <cell r="BJ72">
            <v>1444.917310697425</v>
          </cell>
          <cell r="BK72">
            <v>1665.4500423272711</v>
          </cell>
          <cell r="BL72">
            <v>1953.4831286755327</v>
          </cell>
          <cell r="BM72">
            <v>2225.360617312747</v>
          </cell>
          <cell r="BN72">
            <v>2452.32613315817</v>
          </cell>
          <cell r="BO72">
            <v>2687.1867965792408</v>
          </cell>
          <cell r="BP72">
            <v>3057.086561170144</v>
          </cell>
          <cell r="BQ72">
            <v>-80.40748495808634</v>
          </cell>
          <cell r="BR72">
            <v>-227.1230044304889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134.789</v>
          </cell>
          <cell r="CA72">
            <v>242.170663</v>
          </cell>
          <cell r="CB72">
            <v>403.3899</v>
          </cell>
          <cell r="CC72">
            <v>964.79489091411</v>
          </cell>
          <cell r="CD72">
            <v>780.349563</v>
          </cell>
          <cell r="CE72">
            <v>184.44532791411007</v>
          </cell>
          <cell r="CF72">
            <v>23.63624414743346</v>
          </cell>
        </row>
        <row r="73">
          <cell r="E73" t="str">
            <v>Más:</v>
          </cell>
          <cell r="N73">
            <v>0</v>
          </cell>
          <cell r="O73">
            <v>0.06590800873403256</v>
          </cell>
          <cell r="P73">
            <v>0.07259536980634376</v>
          </cell>
          <cell r="Q73">
            <v>0.02324987539434778</v>
          </cell>
          <cell r="R73">
            <v>0.0459777508388997</v>
          </cell>
          <cell r="S73">
            <v>0.23697525922649668</v>
          </cell>
          <cell r="T73">
            <v>0.011475324538318397</v>
          </cell>
          <cell r="U73">
            <v>0.1174833628324291</v>
          </cell>
          <cell r="V73">
            <v>0.20668019247664488</v>
          </cell>
          <cell r="W73">
            <v>0.06058141552262711</v>
          </cell>
          <cell r="X73">
            <v>0.15907344062985995</v>
          </cell>
          <cell r="Y73">
            <v>0</v>
          </cell>
          <cell r="Z73">
            <v>0</v>
          </cell>
          <cell r="AB73" t="str">
            <v> </v>
          </cell>
          <cell r="AC73" t="str">
            <v> </v>
          </cell>
          <cell r="AD73" t="str">
            <v> 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145.2</v>
          </cell>
          <cell r="N74">
            <v>145.2</v>
          </cell>
          <cell r="O74">
            <v>2.592307853333334</v>
          </cell>
          <cell r="P74">
            <v>2.855336565</v>
          </cell>
          <cell r="Q74">
            <v>0.9144690566666669</v>
          </cell>
          <cell r="R74">
            <v>1.8084066999999997</v>
          </cell>
          <cell r="S74">
            <v>9.320761427000003</v>
          </cell>
          <cell r="T74">
            <v>0.45134991166666677</v>
          </cell>
          <cell r="U74">
            <v>4.620880678333331</v>
          </cell>
          <cell r="V74">
            <v>8.129189401666666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</v>
          </cell>
          <cell r="AB74" t="str">
            <v> </v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-37.644663435</v>
          </cell>
          <cell r="AR74">
            <v>-11.989530943333333</v>
          </cell>
          <cell r="AS74">
            <v>-11.3915933</v>
          </cell>
          <cell r="AT74">
            <v>-4.879238572999997</v>
          </cell>
          <cell r="AU74">
            <v>-14.748650088333333</v>
          </cell>
          <cell r="AV74">
            <v>-11.579119321666667</v>
          </cell>
          <cell r="AW74">
            <v>-9.070810598333333</v>
          </cell>
          <cell r="AX74">
            <v>-15.817198846666667</v>
          </cell>
          <cell r="AY74">
            <v>5.447644418333335</v>
          </cell>
          <cell r="AZ74">
            <v>6.362113475000001</v>
          </cell>
          <cell r="BA74">
            <v>8.170520175</v>
          </cell>
          <cell r="BB74">
            <v>17.491281602</v>
          </cell>
          <cell r="BC74">
            <v>17.94263151366667</v>
          </cell>
          <cell r="BD74">
            <v>22.563512192</v>
          </cell>
          <cell r="BE74">
            <v>30.69270159366667</v>
          </cell>
          <cell r="BF74">
            <v>33.075502747</v>
          </cell>
          <cell r="BG74">
            <v>39.33221323366667</v>
          </cell>
          <cell r="BH74">
            <v>56.15</v>
          </cell>
          <cell r="BI74">
            <v>69.054</v>
          </cell>
          <cell r="BJ74">
            <v>82.254</v>
          </cell>
          <cell r="BK74">
            <v>96.45400000000001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163.254</v>
          </cell>
          <cell r="BP74">
            <v>182.45399999999998</v>
          </cell>
          <cell r="BQ74">
            <v>-50.702355581666666</v>
          </cell>
          <cell r="BR74">
            <v>-62.691886525</v>
          </cell>
          <cell r="BS74">
            <v>-74.08347982500001</v>
          </cell>
          <cell r="BT74">
            <v>-78.962718398</v>
          </cell>
          <cell r="BU74">
            <v>-93.71136848633334</v>
          </cell>
          <cell r="BV74">
            <v>-105.29048780800001</v>
          </cell>
          <cell r="BW74">
            <v>-114.36129840633333</v>
          </cell>
          <cell r="BX74">
            <v>-130.178497253</v>
          </cell>
          <cell r="BY74">
            <v>-143.12178676633332</v>
          </cell>
          <cell r="BZ74">
            <v>1.294336</v>
          </cell>
          <cell r="CA74">
            <v>7.298834399999999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-5.582371924999997</v>
          </cell>
          <cell r="CF74">
            <v>-46.73597679645536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-29.652178</v>
          </cell>
          <cell r="Q75">
            <v>-10.730986</v>
          </cell>
          <cell r="R75">
            <v>-5.4240189999999995</v>
          </cell>
          <cell r="S75">
            <v>-14.8517029</v>
          </cell>
          <cell r="T75">
            <v>-13.2781456</v>
          </cell>
          <cell r="U75">
            <v>-40.5774</v>
          </cell>
          <cell r="V75">
            <v>-20.845372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</v>
          </cell>
          <cell r="AC75" t="str">
            <v> </v>
          </cell>
          <cell r="AD75">
            <v>-0.321792672317165</v>
          </cell>
          <cell r="AE75">
            <v>0</v>
          </cell>
          <cell r="AF75">
            <v>-1.4073423994790084</v>
          </cell>
          <cell r="AG75">
            <v>-8.488656521767378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</v>
          </cell>
          <cell r="AM75">
            <v>-67.32752114670242</v>
          </cell>
          <cell r="AN75">
            <v>-33.373038673950695</v>
          </cell>
          <cell r="AO75">
            <v>-35.53015062144065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78.93767973003128</v>
          </cell>
          <cell r="AX75">
            <v>35.80752114670243</v>
          </cell>
          <cell r="AY75">
            <v>-40.772351400000005</v>
          </cell>
          <cell r="AZ75">
            <v>-51.5033374</v>
          </cell>
          <cell r="BA75">
            <v>-56.9273564</v>
          </cell>
          <cell r="BB75">
            <v>-71.7790593</v>
          </cell>
          <cell r="BC75">
            <v>-85.0572049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-209.5199769</v>
          </cell>
          <cell r="BH75">
            <v>-1.4073423994790084</v>
          </cell>
          <cell r="BI75">
            <v>-9.895998921246388</v>
          </cell>
          <cell r="BJ75">
            <v>-23.10565577415408</v>
          </cell>
          <cell r="BK75">
            <v>-24.22256070744885</v>
          </cell>
          <cell r="BL75">
            <v>-51.19692821822598</v>
          </cell>
          <cell r="BM75">
            <v>-74.75661448874851</v>
          </cell>
          <cell r="BN75">
            <v>-174.5396662187798</v>
          </cell>
          <cell r="BO75">
            <v>-241.8671873654822</v>
          </cell>
          <cell r="BP75">
            <v>-275.2402260394329</v>
          </cell>
          <cell r="BQ75">
            <v>-39.36500900052099</v>
          </cell>
          <cell r="BR75">
            <v>-41.60733847875361</v>
          </cell>
          <cell r="BS75">
            <v>-33.82170062584592</v>
          </cell>
          <cell r="BT75">
            <v>-47.55649859255115</v>
          </cell>
          <cell r="BU75">
            <v>-33.86027668177402</v>
          </cell>
          <cell r="BV75">
            <v>-50.877990411251474</v>
          </cell>
          <cell r="BW75">
            <v>28.05968931877979</v>
          </cell>
          <cell r="BX75">
            <v>63.86721046548223</v>
          </cell>
          <cell r="BY75">
            <v>65.72024913943292</v>
          </cell>
          <cell r="BZ75">
            <v>-5.098</v>
          </cell>
          <cell r="CA75">
            <v>-1.729</v>
          </cell>
          <cell r="CB75">
            <v>-32.038000000000004</v>
          </cell>
          <cell r="CC75">
            <v>-51.5033374</v>
          </cell>
          <cell r="CD75">
            <v>-38.865</v>
          </cell>
          <cell r="CE75">
            <v>-12.638337399999998</v>
          </cell>
          <cell r="CF75">
            <v>32.51855757107938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</v>
          </cell>
          <cell r="AB76">
            <v>-0.09022832365578033</v>
          </cell>
          <cell r="AC76" t="str">
            <v> </v>
          </cell>
          <cell r="AD76">
            <v>-0.09022832365578033</v>
          </cell>
          <cell r="AE76">
            <v>0</v>
          </cell>
          <cell r="AF76">
            <v>-1.398905882451426</v>
          </cell>
          <cell r="AG76">
            <v>-8.346290296926927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-0.007315603104045807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</v>
          </cell>
          <cell r="BF76">
            <v>-64.054</v>
          </cell>
          <cell r="BG76">
            <v>-91.054</v>
          </cell>
          <cell r="BH76">
            <v>-1.398905882451426</v>
          </cell>
          <cell r="BI76">
            <v>-9.745196179378354</v>
          </cell>
          <cell r="BJ76">
            <v>-10.03538176917217</v>
          </cell>
          <cell r="BK76">
            <v>-10.2158333124053</v>
          </cell>
          <cell r="BL76">
            <v>-36.40244104573193</v>
          </cell>
          <cell r="BM76">
            <v>-36.40975664883598</v>
          </cell>
          <cell r="BN76">
            <v>-62.41997706287618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9.745196179378354</v>
          </cell>
          <cell r="BS76">
            <v>10.03538176917217</v>
          </cell>
          <cell r="BT76">
            <v>10.2158333124053</v>
          </cell>
          <cell r="BU76">
            <v>36.40244104573193</v>
          </cell>
          <cell r="BV76">
            <v>9.40975664883598</v>
          </cell>
          <cell r="BW76">
            <v>25.365977062876176</v>
          </cell>
          <cell r="BX76">
            <v>33.04599999999999</v>
          </cell>
          <cell r="BY76">
            <v>6.045999999999992</v>
          </cell>
          <cell r="BZ76">
            <v>0</v>
          </cell>
          <cell r="CA76">
            <v>-1.721</v>
          </cell>
          <cell r="CB76">
            <v>-10.268</v>
          </cell>
          <cell r="CC76">
            <v>0</v>
          </cell>
          <cell r="CD76">
            <v>-11.989</v>
          </cell>
          <cell r="CE76">
            <v>11.989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</v>
          </cell>
          <cell r="U77">
            <v>-4.52</v>
          </cell>
          <cell r="V77">
            <v>-3</v>
          </cell>
          <cell r="W77">
            <v>-4.52</v>
          </cell>
          <cell r="X77">
            <v>-4.52</v>
          </cell>
          <cell r="Y77">
            <v>-9.52</v>
          </cell>
          <cell r="Z77">
            <v>-10.82</v>
          </cell>
          <cell r="AA77">
            <v>-70.98599999999999</v>
          </cell>
          <cell r="AB77" t="str">
            <v> </v>
          </cell>
          <cell r="AC77" t="str">
            <v> </v>
          </cell>
          <cell r="AD77" t="str">
            <v> 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</v>
          </cell>
          <cell r="AV77">
            <v>-4.52</v>
          </cell>
          <cell r="AW77">
            <v>-3</v>
          </cell>
          <cell r="AX77">
            <v>-4.52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-34.086</v>
          </cell>
          <cell r="BD77">
            <v>-38.605999999999995</v>
          </cell>
          <cell r="BE77">
            <v>-41.605999999999995</v>
          </cell>
          <cell r="BF77">
            <v>-46.12599999999999</v>
          </cell>
          <cell r="BG77">
            <v>-50.64599999999999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-34.086</v>
          </cell>
          <cell r="BV77">
            <v>-38.605999999999995</v>
          </cell>
          <cell r="BW77">
            <v>-41.605999999999995</v>
          </cell>
          <cell r="BX77">
            <v>-46.12599999999999</v>
          </cell>
          <cell r="BY77">
            <v>-50.64599999999999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</v>
          </cell>
          <cell r="Q78">
            <v>-2.837776</v>
          </cell>
          <cell r="R78">
            <v>-0.374019</v>
          </cell>
          <cell r="S78">
            <v>-4.415202900000001</v>
          </cell>
          <cell r="T78">
            <v>-1.4326456</v>
          </cell>
          <cell r="U78">
            <v>-0.22790000000000002</v>
          </cell>
          <cell r="V78">
            <v>-0.07656199999999999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-0.02694769707536179</v>
          </cell>
          <cell r="AC78" t="str">
            <v> </v>
          </cell>
          <cell r="AD78">
            <v>-0.02694769707536179</v>
          </cell>
          <cell r="AE78">
            <v>0</v>
          </cell>
          <cell r="AF78">
            <v>-0.00843651702758232</v>
          </cell>
          <cell r="AG78">
            <v>-0.14236622484045164</v>
          </cell>
          <cell r="AH78">
            <v>-12.919471263113875</v>
          </cell>
          <cell r="AI78">
            <v>-0.9364533900616375</v>
          </cell>
          <cell r="AJ78">
            <v>-0.7877597774504991</v>
          </cell>
          <cell r="AK78">
            <v>-0.3385152457317406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</v>
          </cell>
          <cell r="AP78">
            <v>-1.8348734</v>
          </cell>
          <cell r="AQ78">
            <v>-5.918541482972418</v>
          </cell>
          <cell r="AR78">
            <v>-2.6954097751595483</v>
          </cell>
          <cell r="AS78">
            <v>12.545452263113875</v>
          </cell>
          <cell r="AT78">
            <v>-3.478749509938363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</v>
          </cell>
          <cell r="AZ78">
            <v>-10.5996274</v>
          </cell>
          <cell r="BA78">
            <v>-10.9736464</v>
          </cell>
          <cell r="BB78">
            <v>-15.3888493</v>
          </cell>
          <cell r="BC78">
            <v>-16.8214949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-0.00843651702758232</v>
          </cell>
          <cell r="BI78">
            <v>-0.15080274186803397</v>
          </cell>
          <cell r="BJ78">
            <v>-13.07027400498191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-18.21022200403644</v>
          </cell>
          <cell r="BP78">
            <v>-20.368915798469065</v>
          </cell>
          <cell r="BQ78">
            <v>-7.753414882972418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-0.008</v>
          </cell>
          <cell r="CB78">
            <v>-0.135</v>
          </cell>
          <cell r="CC78">
            <v>-10.5996274</v>
          </cell>
          <cell r="CD78">
            <v>-0.14300000000000002</v>
          </cell>
          <cell r="CE78">
            <v>-10.456627399999999</v>
          </cell>
          <cell r="CF78">
            <v>40.0635660764614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 </v>
          </cell>
          <cell r="AC79" t="str">
            <v> </v>
          </cell>
          <cell r="AD79" t="str">
            <v> 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-5.098</v>
          </cell>
          <cell r="CA79">
            <v>0</v>
          </cell>
          <cell r="CB79">
            <v>-0.835</v>
          </cell>
          <cell r="CC79">
            <v>0</v>
          </cell>
          <cell r="CD79">
            <v>-5.933</v>
          </cell>
          <cell r="CE79">
            <v>5.933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-9.2853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</v>
          </cell>
          <cell r="T80">
            <v>-4.6295</v>
          </cell>
          <cell r="U80">
            <v>-8.8295</v>
          </cell>
          <cell r="V80">
            <v>-7.714810000000001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-0.204616651586023</v>
          </cell>
          <cell r="AC80" t="str">
            <v> </v>
          </cell>
          <cell r="AD80">
            <v>-0.204616651586023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-23.21385542168675</v>
          </cell>
          <cell r="AL80">
            <v>-72.12876506024097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-9.2853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</v>
          </cell>
          <cell r="AU80">
            <v>-4.6295</v>
          </cell>
          <cell r="AV80">
            <v>14.384355421686749</v>
          </cell>
          <cell r="AW80">
            <v>64.41395506024097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-24.78371</v>
          </cell>
          <cell r="BB80">
            <v>-29.52021</v>
          </cell>
          <cell r="BC80">
            <v>-34.14971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-23.21385542168675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-24.78371</v>
          </cell>
          <cell r="BT80">
            <v>-29.52021</v>
          </cell>
          <cell r="BU80">
            <v>-34.14971</v>
          </cell>
          <cell r="BV80">
            <v>-19.765354578313246</v>
          </cell>
          <cell r="BW80">
            <v>44.648600481927716</v>
          </cell>
          <cell r="BX80">
            <v>75.86294536144578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</v>
          </cell>
          <cell r="Q81">
            <v>-5.583600000000001</v>
          </cell>
          <cell r="R81">
            <v>-9.105</v>
          </cell>
          <cell r="S81">
            <v>-9.4905</v>
          </cell>
          <cell r="T81">
            <v>-10.8744</v>
          </cell>
          <cell r="U81">
            <v>-5.8631</v>
          </cell>
          <cell r="V81">
            <v>-28.825</v>
          </cell>
          <cell r="W81">
            <v>-28.825</v>
          </cell>
          <cell r="X81">
            <v>-28.825</v>
          </cell>
          <cell r="Y81">
            <v>-28.825</v>
          </cell>
          <cell r="Z81">
            <v>-28.825</v>
          </cell>
          <cell r="AA81">
            <v>-193.7248</v>
          </cell>
          <cell r="AB81">
            <v>-0.3214209799437118</v>
          </cell>
          <cell r="AC81" t="str">
            <v> </v>
          </cell>
          <cell r="AD81">
            <v>-0.3214209799437118</v>
          </cell>
          <cell r="AE81">
            <v>-0.3865941176470588</v>
          </cell>
          <cell r="AF81">
            <v>-29.059669411764705</v>
          </cell>
          <cell r="AG81">
            <v>-6.743015294117647</v>
          </cell>
          <cell r="AH81">
            <v>-6.409323529411764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-0.0013564705882345152</v>
          </cell>
          <cell r="AY81">
            <v>-8.683200000000001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-49.59980000000001</v>
          </cell>
          <cell r="BE81">
            <v>-78.4248</v>
          </cell>
          <cell r="BF81">
            <v>-107.24980000000001</v>
          </cell>
          <cell r="BG81">
            <v>-136.0748</v>
          </cell>
          <cell r="BH81">
            <v>-29.446263529411763</v>
          </cell>
          <cell r="BI81">
            <v>-36.189278823529406</v>
          </cell>
          <cell r="BJ81">
            <v>-42.59860235294117</v>
          </cell>
          <cell r="BK81">
            <v>-55.01437764705882</v>
          </cell>
          <cell r="BL81">
            <v>-77.4816</v>
          </cell>
          <cell r="BM81">
            <v>-107.47723411764706</v>
          </cell>
          <cell r="BN81">
            <v>-122.1759494117647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</v>
          </cell>
          <cell r="BT81">
            <v>22.152077647058817</v>
          </cell>
          <cell r="BU81">
            <v>33.744899999999994</v>
          </cell>
          <cell r="BV81">
            <v>57.87743411764705</v>
          </cell>
          <cell r="BW81">
            <v>43.7511494117647</v>
          </cell>
          <cell r="BX81">
            <v>43.749792941176466</v>
          </cell>
          <cell r="BY81">
            <v>43.74843647058822</v>
          </cell>
          <cell r="BZ81">
            <v>-0.095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</v>
          </cell>
          <cell r="CE81">
            <v>-5.373800000000001</v>
          </cell>
          <cell r="CF81">
            <v>60.42730237265266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</v>
          </cell>
          <cell r="S82">
            <v>-6.888411952000001</v>
          </cell>
          <cell r="T82">
            <v>-6.386998460555555</v>
          </cell>
          <cell r="U82">
            <v>-4.713627549999999</v>
          </cell>
          <cell r="V82">
            <v>-2.474150286666667</v>
          </cell>
          <cell r="W82">
            <v>-3.0862021066666667</v>
          </cell>
          <cell r="X82">
            <v>-5.27643894909091</v>
          </cell>
          <cell r="Y82">
            <v>1.804088047999998</v>
          </cell>
          <cell r="Z82">
            <v>2.3055015394444442</v>
          </cell>
          <cell r="AA82">
            <v>-87.7915793913485</v>
          </cell>
          <cell r="AB82">
            <v>-0.08623263064115773</v>
          </cell>
          <cell r="AC82" t="str">
            <v> </v>
          </cell>
          <cell r="AD82">
            <v>-0.08623263064115773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</v>
          </cell>
          <cell r="AQ82">
            <v>-14.405856462500001</v>
          </cell>
          <cell r="AR82">
            <v>-2.266025455555557</v>
          </cell>
          <cell r="AS82">
            <v>-5.27643894909091</v>
          </cell>
          <cell r="AT82">
            <v>1.804088047999998</v>
          </cell>
          <cell r="AU82">
            <v>2.3055015394444442</v>
          </cell>
          <cell r="AV82">
            <v>3.97887245</v>
          </cell>
          <cell r="AW82">
            <v>6.218349713333332</v>
          </cell>
          <cell r="AX82">
            <v>5.606297893333332</v>
          </cell>
          <cell r="AY82">
            <v>-29.09287526916667</v>
          </cell>
          <cell r="AZ82">
            <v>-54.98890072472223</v>
          </cell>
          <cell r="BA82">
            <v>-63.07533967381314</v>
          </cell>
          <cell r="BB82">
            <v>-69.96375162581315</v>
          </cell>
          <cell r="BC82">
            <v>-76.3507500863687</v>
          </cell>
          <cell r="BD82">
            <v>-81.0643776363687</v>
          </cell>
          <cell r="BE82">
            <v>-83.53852792303537</v>
          </cell>
          <cell r="BF82">
            <v>-86.62473002970204</v>
          </cell>
          <cell r="BG82">
            <v>-91.90116897879295</v>
          </cell>
          <cell r="BH82">
            <v>-14.196</v>
          </cell>
          <cell r="BI82">
            <v>-37.826</v>
          </cell>
          <cell r="BJ82">
            <v>-40.636</v>
          </cell>
          <cell r="BK82">
            <v>-49.328500000000005</v>
          </cell>
          <cell r="BL82">
            <v>-58.021</v>
          </cell>
          <cell r="BM82">
            <v>-66.7135</v>
          </cell>
          <cell r="BN82">
            <v>-75.40599999999999</v>
          </cell>
          <cell r="BO82">
            <v>-84.09849999999999</v>
          </cell>
          <cell r="BP82">
            <v>-92.79099999999998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-8.132527923035383</v>
          </cell>
          <cell r="BX82">
            <v>-2.526230029702049</v>
          </cell>
          <cell r="BY82">
            <v>0.88983102120703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-54.98890072472223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1586.999325924644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1450.600027814144</v>
          </cell>
          <cell r="AO84">
            <v>1521.9814850443481</v>
          </cell>
          <cell r="AP84">
            <v>-10.981333217537895</v>
          </cell>
          <cell r="AQ84">
            <v>-48.56192419634385</v>
          </cell>
          <cell r="AR84">
            <v>-289.905981739367</v>
          </cell>
          <cell r="AS84">
            <v>-1.1909461518853277</v>
          </cell>
          <cell r="AT84">
            <v>113.63339950222803</v>
          </cell>
          <cell r="AU84">
            <v>-7.040504381132905</v>
          </cell>
          <cell r="AV84">
            <v>83.67736524684369</v>
          </cell>
          <cell r="AW84">
            <v>28.026331414432207</v>
          </cell>
          <cell r="AX84">
            <v>122.47662479539781</v>
          </cell>
          <cell r="AY84">
            <v>2651.018807986021</v>
          </cell>
          <cell r="AZ84">
            <v>4618.580606488669</v>
          </cell>
          <cell r="BA84">
            <v>6219.939965109691</v>
          </cell>
          <cell r="BB84">
            <v>7920.572690536563</v>
          </cell>
          <cell r="BC84">
            <v>9338.024183279536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4968.029845641919</v>
          </cell>
          <cell r="BJ84">
            <v>6570.580150414824</v>
          </cell>
          <cell r="BK84">
            <v>8157.579476339468</v>
          </cell>
          <cell r="BL84">
            <v>9582.071473463575</v>
          </cell>
          <cell r="BM84">
            <v>11342.21830162336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</v>
          </cell>
          <cell r="BY84">
            <v>-17.63062040600198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</v>
          </cell>
          <cell r="R86">
            <v>-463.2790313497519</v>
          </cell>
          <cell r="S86">
            <v>-520.8938329744269</v>
          </cell>
          <cell r="T86">
            <v>-41.811942938311745</v>
          </cell>
          <cell r="U86">
            <v>-345.0698951803462</v>
          </cell>
          <cell r="V86">
            <v>102.90889335637092</v>
          </cell>
          <cell r="W86">
            <v>-701.714093009092</v>
          </cell>
          <cell r="X86">
            <v>-62.446592757542874</v>
          </cell>
          <cell r="Y86">
            <v>-527.2973657394696</v>
          </cell>
          <cell r="Z86">
            <v>-604.6428548275337</v>
          </cell>
          <cell r="AA86">
            <v>-4598.409722764464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</v>
          </cell>
          <cell r="AG86">
            <v>-1232.8574802420158</v>
          </cell>
          <cell r="AH86">
            <v>-383.28004872268616</v>
          </cell>
          <cell r="AI86">
            <v>-561.9413353839192</v>
          </cell>
          <cell r="AJ86">
            <v>-105.97947722535088</v>
          </cell>
          <cell r="AK86">
            <v>-373.29366455117605</v>
          </cell>
          <cell r="AL86">
            <v>-21.13131275092408</v>
          </cell>
          <cell r="AM86">
            <v>-723.4286308171614</v>
          </cell>
          <cell r="AN86">
            <v>-88.8077465704601</v>
          </cell>
          <cell r="AO86">
            <v>-549.8002115834138</v>
          </cell>
          <cell r="AP86">
            <v>27.439233281733436</v>
          </cell>
          <cell r="AQ86">
            <v>-65.32506097872414</v>
          </cell>
          <cell r="AR86">
            <v>382.68381365907703</v>
          </cell>
          <cell r="AS86">
            <v>-79.99898262706574</v>
          </cell>
          <cell r="AT86">
            <v>41.04750240949227</v>
          </cell>
          <cell r="AU86">
            <v>64.16753428703913</v>
          </cell>
          <cell r="AV86">
            <v>28.22376937082987</v>
          </cell>
          <cell r="AW86">
            <v>124.040206107295</v>
          </cell>
          <cell r="AX86">
            <v>21.714537808069394</v>
          </cell>
          <cell r="AY86">
            <v>-593.8254453340412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</v>
          </cell>
          <cell r="BH86">
            <v>-604.1023821732633</v>
          </cell>
          <cell r="BI86">
            <v>-1778.9609933064462</v>
          </cell>
          <cell r="BJ86">
            <v>-2162.241042029131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</v>
          </cell>
          <cell r="BU86">
            <v>340.4030309963307</v>
          </cell>
          <cell r="BV86">
            <v>365.90490100747</v>
          </cell>
          <cell r="BW86">
            <v>486.832804492125</v>
          </cell>
          <cell r="BX86">
            <v>500.128747079606</v>
          </cell>
          <cell r="BY86">
            <v>526.4899008925258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147.0502197496569</v>
          </cell>
          <cell r="M88">
            <v>49.7</v>
          </cell>
          <cell r="N88">
            <v>196.75021974965688</v>
          </cell>
          <cell r="Q88">
            <v>40.03682193712889</v>
          </cell>
          <cell r="R88">
            <v>25.893005499405454</v>
          </cell>
          <cell r="S88">
            <v>5.526584867780001</v>
          </cell>
          <cell r="T88">
            <v>1.5822323980600004</v>
          </cell>
          <cell r="U88">
            <v>4.335186767629999</v>
          </cell>
          <cell r="V88">
            <v>31.71677181207667</v>
          </cell>
          <cell r="W88">
            <v>30.122478628093333</v>
          </cell>
          <cell r="X88">
            <v>5.27643894909091</v>
          </cell>
          <cell r="Y88">
            <v>-1.804088047999998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0.046182777401568315</v>
          </cell>
          <cell r="AD88">
            <v>0.18282639039050408</v>
          </cell>
          <cell r="AE88">
            <v>14.874</v>
          </cell>
          <cell r="AF88">
            <v>35.71934995698766</v>
          </cell>
          <cell r="AG88">
            <v>45.63376910652509</v>
          </cell>
          <cell r="AH88">
            <v>29.007659191067077</v>
          </cell>
          <cell r="AI88">
            <v>13.8425</v>
          </cell>
          <cell r="AJ88">
            <v>18.993415301163697</v>
          </cell>
          <cell r="AK88">
            <v>10.192499999999999</v>
          </cell>
          <cell r="AL88">
            <v>45.58956084379999</v>
          </cell>
          <cell r="AM88">
            <v>42.2120079331961</v>
          </cell>
          <cell r="AN88">
            <v>32.70025082081817</v>
          </cell>
          <cell r="AO88">
            <v>14.309659701761369</v>
          </cell>
          <cell r="AP88">
            <v>-3.6613825587766673</v>
          </cell>
          <cell r="AQ88">
            <v>8.726423157992343</v>
          </cell>
          <cell r="AR88">
            <v>-5.596947169396195</v>
          </cell>
          <cell r="AS88">
            <v>-3.1146536916616228</v>
          </cell>
          <cell r="AT88">
            <v>-8.315915132219999</v>
          </cell>
          <cell r="AU88">
            <v>-17.411182903103697</v>
          </cell>
          <cell r="AV88">
            <v>-5.85731323237</v>
          </cell>
          <cell r="AW88">
            <v>-13.872789031723318</v>
          </cell>
          <cell r="AX88">
            <v>-12.089529305102765</v>
          </cell>
          <cell r="AY88">
            <v>55.65839055620334</v>
          </cell>
          <cell r="AZ88">
            <v>95.69521249333224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</v>
          </cell>
          <cell r="BI88">
            <v>96.22711906351273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288.7650131535578</v>
          </cell>
          <cell r="BQ88">
            <v>5.0650405992156795</v>
          </cell>
          <cell r="BR88">
            <v>-0.5319065701805084</v>
          </cell>
          <cell r="BS88">
            <v>-3.646560261842133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</v>
          </cell>
          <cell r="BX88">
            <v>-61.19328986636194</v>
          </cell>
          <cell r="BY88">
            <v>-88.61710173808919</v>
          </cell>
          <cell r="BZ88">
            <v>3.357210800000001</v>
          </cell>
          <cell r="CA88">
            <v>28.847685874</v>
          </cell>
          <cell r="CB88">
            <v>25.258643499999998</v>
          </cell>
          <cell r="CC88">
            <v>95.69521249333224</v>
          </cell>
          <cell r="CD88">
            <v>57.463540174</v>
          </cell>
          <cell r="CE88">
            <v>38.23167231933223</v>
          </cell>
          <cell r="CF88">
            <v>66.53205180809685</v>
          </cell>
        </row>
        <row r="89">
          <cell r="E89" t="str">
            <v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</v>
          </cell>
          <cell r="S89">
            <v>6.888411952000001</v>
          </cell>
          <cell r="T89">
            <v>6.386998460555555</v>
          </cell>
          <cell r="U89">
            <v>4.713627549999999</v>
          </cell>
          <cell r="V89">
            <v>2.474150286666667</v>
          </cell>
          <cell r="W89">
            <v>3.0862021066666667</v>
          </cell>
          <cell r="X89">
            <v>5.27643894909091</v>
          </cell>
          <cell r="Y89">
            <v>-1.804088047999998</v>
          </cell>
          <cell r="Z89">
            <v>-2.3055015394444442</v>
          </cell>
          <cell r="AA89">
            <v>87.7915793913485</v>
          </cell>
          <cell r="AB89">
            <v>0.08623263064115773</v>
          </cell>
          <cell r="AC89">
            <v>0.046182777401568315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</v>
          </cell>
          <cell r="AQ89">
            <v>14.405856462500001</v>
          </cell>
          <cell r="AR89">
            <v>2.266025455555557</v>
          </cell>
          <cell r="AS89">
            <v>5.27643894909091</v>
          </cell>
          <cell r="AT89">
            <v>-1.804088047999998</v>
          </cell>
          <cell r="AU89">
            <v>-2.3055015394444442</v>
          </cell>
          <cell r="AV89">
            <v>-3.97887245</v>
          </cell>
          <cell r="AW89">
            <v>-6.218349713333332</v>
          </cell>
          <cell r="AX89">
            <v>-5.606297893333332</v>
          </cell>
          <cell r="AY89">
            <v>29.09287526916667</v>
          </cell>
          <cell r="AZ89">
            <v>54.98890072472223</v>
          </cell>
          <cell r="BA89">
            <v>63.07533967381314</v>
          </cell>
          <cell r="BB89">
            <v>69.96375162581315</v>
          </cell>
          <cell r="BC89">
            <v>76.3507500863687</v>
          </cell>
          <cell r="BD89">
            <v>81.0643776363687</v>
          </cell>
          <cell r="BE89">
            <v>83.53852792303537</v>
          </cell>
          <cell r="BF89">
            <v>86.62473002970204</v>
          </cell>
          <cell r="BG89">
            <v>91.90116897879295</v>
          </cell>
          <cell r="BH89">
            <v>14.196</v>
          </cell>
          <cell r="BI89">
            <v>37.826</v>
          </cell>
          <cell r="BJ89">
            <v>40.636</v>
          </cell>
          <cell r="BK89">
            <v>49.328500000000005</v>
          </cell>
          <cell r="BL89">
            <v>58.021</v>
          </cell>
          <cell r="BM89">
            <v>66.7135</v>
          </cell>
          <cell r="BN89">
            <v>75.40599999999999</v>
          </cell>
          <cell r="BO89">
            <v>84.09849999999999</v>
          </cell>
          <cell r="BP89">
            <v>92.79099999999998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8.132527923035383</v>
          </cell>
          <cell r="BX89">
            <v>2.526230029702049</v>
          </cell>
          <cell r="BY89">
            <v>-0.88983102120703</v>
          </cell>
          <cell r="BZ89">
            <v>6.950988800000001</v>
          </cell>
          <cell r="CA89">
            <v>0.8028928000000001</v>
          </cell>
          <cell r="CB89">
            <v>13.54111</v>
          </cell>
          <cell r="CC89">
            <v>54.98890072472223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 t="str">
            <v> </v>
          </cell>
          <cell r="AC90" t="str">
            <v> </v>
          </cell>
          <cell r="AD90" t="str">
            <v> 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0.01468700566666667</v>
          </cell>
          <cell r="P91">
            <v>29.1164835685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 t="str">
            <v> </v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5.6009153011637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21.63775082081817</v>
          </cell>
          <cell r="AO91">
            <v>3.7271597017613702</v>
          </cell>
          <cell r="AP91">
            <v>0.01468700566666667</v>
          </cell>
          <cell r="AQ91">
            <v>-4.471866388487655</v>
          </cell>
          <cell r="AR91">
            <v>-2.9412974381917465</v>
          </cell>
          <cell r="AS91">
            <v>-0.535938477612536</v>
          </cell>
          <cell r="AT91">
            <v>0</v>
          </cell>
          <cell r="AU91">
            <v>-0.7257950682192549</v>
          </cell>
          <cell r="AV91">
            <v>0</v>
          </cell>
          <cell r="AW91">
            <v>-5.115208152299992</v>
          </cell>
          <cell r="AX91">
            <v>-1.6784874085294348</v>
          </cell>
          <cell r="AY91">
            <v>29.131170574166667</v>
          </cell>
          <cell r="AZ91">
            <v>45.3988422425</v>
          </cell>
          <cell r="BA91">
            <v>63.910562955954546</v>
          </cell>
          <cell r="BB91">
            <v>63.910562955954546</v>
          </cell>
          <cell r="BC91">
            <v>68.78568318889899</v>
          </cell>
          <cell r="BD91">
            <v>68.78568318889899</v>
          </cell>
          <cell r="BE91">
            <v>98.26753588039898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52.79731906351274</v>
          </cell>
          <cell r="BJ91">
            <v>71.84497825457981</v>
          </cell>
          <cell r="BK91">
            <v>71.84497825457981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162.4002131535578</v>
          </cell>
          <cell r="BQ91">
            <v>-4.457179382820989</v>
          </cell>
          <cell r="BR91">
            <v>-7.398476821012736</v>
          </cell>
          <cell r="BS91">
            <v>-7.934415298625268</v>
          </cell>
          <cell r="BT91">
            <v>-7.934415298625268</v>
          </cell>
          <cell r="BU91">
            <v>-8.660210366844524</v>
          </cell>
          <cell r="BV91">
            <v>-8.660210366844524</v>
          </cell>
          <cell r="BW91">
            <v>-13.775418519144523</v>
          </cell>
          <cell r="BX91">
            <v>-15.453905927673958</v>
          </cell>
          <cell r="BY91">
            <v>-37.09165674849214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</v>
          </cell>
          <cell r="CD91">
            <v>47.03851356</v>
          </cell>
          <cell r="CE91">
            <v>-1.639671317499996</v>
          </cell>
          <cell r="CF91">
            <v>-3.485805977709122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-0.5325669160200001</v>
          </cell>
          <cell r="Q92">
            <v>-2.12687518676</v>
          </cell>
          <cell r="R92">
            <v>-0.7051541631400001</v>
          </cell>
          <cell r="S92">
            <v>-1.36182708422</v>
          </cell>
          <cell r="T92">
            <v>-9.67988629544</v>
          </cell>
          <cell r="U92">
            <v>-0.37844078237</v>
          </cell>
          <cell r="V92">
            <v>-0.23923116609000003</v>
          </cell>
          <cell r="W92">
            <v>-0.004744003240000001</v>
          </cell>
          <cell r="X92">
            <v>0</v>
          </cell>
          <cell r="Y92">
            <v>0</v>
          </cell>
          <cell r="Z92">
            <v>0</v>
          </cell>
          <cell r="AA92">
            <v>-17.06181396839</v>
          </cell>
          <cell r="AB92">
            <v>-0.10287813020151532</v>
          </cell>
          <cell r="AC92" t="str">
            <v> </v>
          </cell>
          <cell r="AD92">
            <v>-0.10287813020151532</v>
          </cell>
          <cell r="AE92">
            <v>2.134</v>
          </cell>
          <cell r="AF92">
            <v>0.675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2.3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</v>
          </cell>
          <cell r="AQ92">
            <v>-1.2075669160200002</v>
          </cell>
          <cell r="AR92">
            <v>-4.92167518676</v>
          </cell>
          <cell r="AS92">
            <v>-7.855154163140001</v>
          </cell>
          <cell r="AT92">
            <v>-6.51182708422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-4.80474400324</v>
          </cell>
          <cell r="AY92">
            <v>-2.5656552871300002</v>
          </cell>
          <cell r="AZ92">
            <v>-4.692530473890001</v>
          </cell>
          <cell r="BA92">
            <v>-5.397684637030001</v>
          </cell>
          <cell r="BB92">
            <v>-6.759511721250001</v>
          </cell>
          <cell r="BC92">
            <v>-16.43939801669</v>
          </cell>
          <cell r="BD92">
            <v>-16.81783879906</v>
          </cell>
          <cell r="BE92">
            <v>-17.05706996515</v>
          </cell>
          <cell r="BF92">
            <v>-17.06181396839</v>
          </cell>
          <cell r="BG92">
            <v>-17.06181396839</v>
          </cell>
          <cell r="BH92">
            <v>2.809</v>
          </cell>
          <cell r="BI92">
            <v>5.6038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</v>
          </cell>
          <cell r="BP92">
            <v>33.5738</v>
          </cell>
          <cell r="BQ92">
            <v>-5.37465528713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-39.04319801669</v>
          </cell>
          <cell r="BV92">
            <v>-40.92163879906</v>
          </cell>
          <cell r="BW92">
            <v>-43.460869965149996</v>
          </cell>
          <cell r="BX92">
            <v>-48.26561396839</v>
          </cell>
          <cell r="BY92">
            <v>-50.63561396839</v>
          </cell>
          <cell r="BZ92">
            <v>-3.593778</v>
          </cell>
          <cell r="CA92">
            <v>-1.5256049859999998</v>
          </cell>
          <cell r="CB92">
            <v>-5.7505820000000005</v>
          </cell>
          <cell r="CC92">
            <v>-4.692530473890001</v>
          </cell>
          <cell r="CD92">
            <v>-10.869964986</v>
          </cell>
          <cell r="CE92">
            <v>6.177434512109999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-890.2104885200677</v>
          </cell>
          <cell r="R94">
            <v>-489.17203684915734</v>
          </cell>
          <cell r="S94">
            <v>-526.4204178422069</v>
          </cell>
          <cell r="T94">
            <v>-43.394175336371745</v>
          </cell>
          <cell r="U94">
            <v>-349.40508194797616</v>
          </cell>
          <cell r="V94">
            <v>71.19212154429425</v>
          </cell>
          <cell r="W94">
            <v>-731.8365716371853</v>
          </cell>
          <cell r="X94">
            <v>-67.72303170663378</v>
          </cell>
          <cell r="Y94">
            <v>-525.4932776914695</v>
          </cell>
          <cell r="Z94">
            <v>-602.3373532880893</v>
          </cell>
          <cell r="AA94">
            <v>-4794.448044592488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</v>
          </cell>
          <cell r="AF94">
            <v>-5.851355646038286</v>
          </cell>
          <cell r="AG94">
            <v>-1278.4912493485408</v>
          </cell>
          <cell r="AH94">
            <v>-412.28770791375325</v>
          </cell>
          <cell r="AI94">
            <v>-575.7838353839192</v>
          </cell>
          <cell r="AJ94">
            <v>-124.97289252651457</v>
          </cell>
          <cell r="AK94">
            <v>-383.48616455117605</v>
          </cell>
          <cell r="AL94">
            <v>-66.72087359472407</v>
          </cell>
          <cell r="AM94">
            <v>-765.6406387503575</v>
          </cell>
          <cell r="AN94">
            <v>-121.50799739127827</v>
          </cell>
          <cell r="AO94">
            <v>-564.1098712851751</v>
          </cell>
          <cell r="AP94">
            <v>31.10061584051016</v>
          </cell>
          <cell r="AQ94">
            <v>-74.05148413671648</v>
          </cell>
          <cell r="AR94">
            <v>388.28076082847315</v>
          </cell>
          <cell r="AS94">
            <v>-76.88432893540408</v>
          </cell>
          <cell r="AT94">
            <v>49.36341754171224</v>
          </cell>
          <cell r="AU94">
            <v>81.57871719014283</v>
          </cell>
          <cell r="AV94">
            <v>34.08108260319989</v>
          </cell>
          <cell r="AW94">
            <v>137.91299513901834</v>
          </cell>
          <cell r="AX94">
            <v>33.80406711317221</v>
          </cell>
          <cell r="AY94">
            <v>-649.4838358902446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</v>
          </cell>
          <cell r="BI94">
            <v>-1875.1881123699588</v>
          </cell>
          <cell r="BJ94">
            <v>-2287.475820283711</v>
          </cell>
          <cell r="BK94">
            <v>-2863.25965566763</v>
          </cell>
          <cell r="BL94">
            <v>-2988.2325481941452</v>
          </cell>
          <cell r="BM94">
            <v>-3371.7187127453208</v>
          </cell>
          <cell r="BN94">
            <v>-3438.439586340046</v>
          </cell>
          <cell r="BO94">
            <v>-4204.0802250904035</v>
          </cell>
          <cell r="BP94">
            <v>-4325.588222481681</v>
          </cell>
          <cell r="BQ94">
            <v>5.211896240006636</v>
          </cell>
          <cell r="BR94">
            <v>327.5282001022767</v>
          </cell>
          <cell r="BS94">
            <v>247.11927901548228</v>
          </cell>
          <cell r="BT94">
            <v>292.9397962780342</v>
          </cell>
          <cell r="BU94">
            <v>369.77668929349653</v>
          </cell>
          <cell r="BV94">
            <v>401.1358725370058</v>
          </cell>
          <cell r="BW94">
            <v>535.9365650533837</v>
          </cell>
          <cell r="BX94">
            <v>561.3220369459677</v>
          </cell>
          <cell r="BY94">
            <v>615.1070026306147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890.2104885200677</v>
          </cell>
          <cell r="R96">
            <v>489.17203684915734</v>
          </cell>
          <cell r="S96">
            <v>526.4204178422069</v>
          </cell>
          <cell r="T96">
            <v>43.394175336371745</v>
          </cell>
          <cell r="U96">
            <v>349.40508194797616</v>
          </cell>
          <cell r="V96">
            <v>-71.19212154429425</v>
          </cell>
          <cell r="W96">
            <v>731.8365716371853</v>
          </cell>
          <cell r="X96">
            <v>67.72303170663378</v>
          </cell>
          <cell r="Y96">
            <v>525.4932776914695</v>
          </cell>
          <cell r="Z96">
            <v>602.3373532880893</v>
          </cell>
          <cell r="AA96">
            <v>4794.448044592488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</v>
          </cell>
          <cell r="AF96">
            <v>5.851355646038286</v>
          </cell>
          <cell r="AG96">
            <v>1278.4912493485408</v>
          </cell>
          <cell r="AH96">
            <v>412.28770791375325</v>
          </cell>
          <cell r="AI96">
            <v>575.7838353839192</v>
          </cell>
          <cell r="AJ96">
            <v>124.97289252651457</v>
          </cell>
          <cell r="AK96">
            <v>383.48616455117605</v>
          </cell>
          <cell r="AL96">
            <v>66.72087359472407</v>
          </cell>
          <cell r="AM96">
            <v>765.6406387503575</v>
          </cell>
          <cell r="AN96">
            <v>121.50799739127827</v>
          </cell>
          <cell r="AO96">
            <v>564.1098712851751</v>
          </cell>
          <cell r="AP96">
            <v>-31.10061584051016</v>
          </cell>
          <cell r="AQ96">
            <v>74.05148413671648</v>
          </cell>
          <cell r="AR96">
            <v>-388.28076082847315</v>
          </cell>
          <cell r="AS96">
            <v>76.88432893540408</v>
          </cell>
          <cell r="AT96">
            <v>-49.36341754171224</v>
          </cell>
          <cell r="AU96">
            <v>-81.57871719014283</v>
          </cell>
          <cell r="AV96">
            <v>-34.08108260319989</v>
          </cell>
          <cell r="AW96">
            <v>-137.91299513901834</v>
          </cell>
          <cell r="AX96">
            <v>-33.80406711317221</v>
          </cell>
          <cell r="AY96">
            <v>649.4838358902446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</v>
          </cell>
          <cell r="BI96">
            <v>1875.1881123699588</v>
          </cell>
          <cell r="BJ96">
            <v>2287.475820283711</v>
          </cell>
          <cell r="BK96">
            <v>2863.25965566763</v>
          </cell>
          <cell r="BL96">
            <v>2988.2325481941452</v>
          </cell>
          <cell r="BM96">
            <v>3371.7187127453208</v>
          </cell>
          <cell r="BN96">
            <v>3438.439586340046</v>
          </cell>
          <cell r="BO96">
            <v>4204.0802250904035</v>
          </cell>
          <cell r="BP96">
            <v>4325.588222481681</v>
          </cell>
          <cell r="BQ96">
            <v>-5.211896240006636</v>
          </cell>
          <cell r="BR96">
            <v>-327.5282001022767</v>
          </cell>
          <cell r="BS96">
            <v>-247.11927901548228</v>
          </cell>
          <cell r="BT96">
            <v>-292.9397962780342</v>
          </cell>
          <cell r="BU96">
            <v>-369.77668929349653</v>
          </cell>
          <cell r="BV96">
            <v>-401.1358725370058</v>
          </cell>
          <cell r="BW96">
            <v>-535.9365650533837</v>
          </cell>
          <cell r="BX96">
            <v>-561.3220369459677</v>
          </cell>
          <cell r="BY96">
            <v>-615.1070026306147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</v>
          </cell>
          <cell r="M98">
            <v>335.925495946763</v>
          </cell>
          <cell r="N98">
            <v>974.9797112172441</v>
          </cell>
          <cell r="Q98">
            <v>2.989462095292332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</v>
          </cell>
          <cell r="X98">
            <v>43.99895759711326</v>
          </cell>
          <cell r="Y98">
            <v>24.711978947638865</v>
          </cell>
          <cell r="Z98">
            <v>189.8343581251545</v>
          </cell>
          <cell r="AA98">
            <v>759.392198595106</v>
          </cell>
          <cell r="AB98">
            <v>0.5938289450979989</v>
          </cell>
          <cell r="AC98">
            <v>0.31215236222979464</v>
          </cell>
          <cell r="AD98">
            <v>0.9059813073277936</v>
          </cell>
          <cell r="AE98">
            <v>34.88334165999676</v>
          </cell>
          <cell r="AF98">
            <v>828.785959524187</v>
          </cell>
          <cell r="AG98">
            <v>36.77863609646526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</v>
          </cell>
          <cell r="AL98">
            <v>41.739180194382115</v>
          </cell>
          <cell r="AM98">
            <v>-72.38253351186182</v>
          </cell>
          <cell r="AN98">
            <v>-29.27612794121592</v>
          </cell>
          <cell r="AO98">
            <v>91.58669172082699</v>
          </cell>
          <cell r="AP98">
            <v>-20.444387593865255</v>
          </cell>
          <cell r="AQ98">
            <v>214.09843946224112</v>
          </cell>
          <cell r="AR98">
            <v>-33.78917400117293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-38.99574481750928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895.5346471507827</v>
          </cell>
          <cell r="BB98">
            <v>600.1226440802907</v>
          </cell>
          <cell r="BC98">
            <v>601.2919930017705</v>
          </cell>
          <cell r="BD98">
            <v>591.1352149615166</v>
          </cell>
          <cell r="BE98">
            <v>593.8786503383894</v>
          </cell>
          <cell r="BF98">
            <v>500.8469039251993</v>
          </cell>
          <cell r="BG98">
            <v>544.8458615223124</v>
          </cell>
          <cell r="BH98">
            <v>863.6693011841837</v>
          </cell>
          <cell r="BI98">
            <v>900.4479372806488</v>
          </cell>
          <cell r="BJ98">
            <v>796.5510469550828</v>
          </cell>
          <cell r="BK98">
            <v>554.0210992939999</v>
          </cell>
          <cell r="BL98">
            <v>606.1084554069034</v>
          </cell>
          <cell r="BM98">
            <v>647.0285520161476</v>
          </cell>
          <cell r="BN98">
            <v>688.7677322105297</v>
          </cell>
          <cell r="BO98">
            <v>616.3851986986679</v>
          </cell>
          <cell r="BP98">
            <v>587.109070757452</v>
          </cell>
          <cell r="BQ98">
            <v>193.65405186837592</v>
          </cell>
          <cell r="BR98">
            <v>159.86487786720298</v>
          </cell>
          <cell r="BS98">
            <v>98.98360019569981</v>
          </cell>
          <cell r="BT98">
            <v>46.10154478629073</v>
          </cell>
          <cell r="BU98">
            <v>-4.816462405132697</v>
          </cell>
          <cell r="BV98">
            <v>-55.893337054631075</v>
          </cell>
          <cell r="BW98">
            <v>-94.88908187214031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</v>
          </cell>
          <cell r="CB98">
            <v>263.9806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</v>
          </cell>
        </row>
        <row r="99">
          <cell r="L99">
            <v>1428.4849897022912</v>
          </cell>
          <cell r="M99">
            <v>335.925495946763</v>
          </cell>
          <cell r="N99">
            <v>1764.4104856490542</v>
          </cell>
          <cell r="Q99">
            <v>50.93755725840346</v>
          </cell>
          <cell r="R99">
            <v>37.39597355783981</v>
          </cell>
          <cell r="S99">
            <v>28.940566820708035</v>
          </cell>
          <cell r="T99">
            <v>30.71203693047992</v>
          </cell>
          <cell r="U99">
            <v>35.931942268301334</v>
          </cell>
          <cell r="V99">
            <v>84.6860217805395</v>
          </cell>
          <cell r="W99">
            <v>19.657021299809866</v>
          </cell>
          <cell r="X99">
            <v>156.90923406822435</v>
          </cell>
          <cell r="Y99">
            <v>37.10204353363886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1.639544802891817</v>
          </cell>
          <cell r="AE99">
            <v>60.37659411764706</v>
          </cell>
          <cell r="AF99">
            <v>907.1944325129512</v>
          </cell>
          <cell r="AG99">
            <v>88.73420455968892</v>
          </cell>
          <cell r="AH99">
            <v>42.16802179374098</v>
          </cell>
          <cell r="AI99">
            <v>57.14896834781533</v>
          </cell>
          <cell r="AJ99">
            <v>74.83156344676676</v>
          </cell>
          <cell r="AK99">
            <v>92.39475640491271</v>
          </cell>
          <cell r="AL99">
            <v>69.85267654250327</v>
          </cell>
          <cell r="AM99">
            <v>81.86253047335788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</v>
          </cell>
          <cell r="AS99">
            <v>-4.772048235901167</v>
          </cell>
          <cell r="AT99">
            <v>-28.20840152710729</v>
          </cell>
          <cell r="AU99">
            <v>-44.11952651628685</v>
          </cell>
          <cell r="AV99">
            <v>-56.46281413661138</v>
          </cell>
          <cell r="AW99">
            <v>14.83334523803623</v>
          </cell>
          <cell r="AX99">
            <v>-62.20550917354801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</v>
          </cell>
          <cell r="BF99">
            <v>1444.688488000475</v>
          </cell>
          <cell r="BG99">
            <v>1601.597722068699</v>
          </cell>
          <cell r="BH99">
            <v>967.5710266305982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1322.848541183523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</v>
          </cell>
          <cell r="BS99">
            <v>146.28764591660814</v>
          </cell>
          <cell r="BT99">
            <v>118.07924438950084</v>
          </cell>
          <cell r="BU99">
            <v>73.95971787321402</v>
          </cell>
          <cell r="BV99">
            <v>17.49690373660266</v>
          </cell>
          <cell r="BW99">
            <v>32.33024897463906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</v>
          </cell>
          <cell r="CB99">
            <v>321.45983</v>
          </cell>
          <cell r="CC99">
            <v>1207.3649253427966</v>
          </cell>
          <cell r="CD99">
            <v>786.4298404</v>
          </cell>
          <cell r="CE99">
            <v>420.9350849427966</v>
          </cell>
          <cell r="CF99">
            <v>53.52481090095682</v>
          </cell>
        </row>
        <row r="100">
          <cell r="L100">
            <v>356.9704897022912</v>
          </cell>
          <cell r="N100">
            <v>356.9704897022912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</v>
          </cell>
          <cell r="W100">
            <v>10.4738662931432</v>
          </cell>
          <cell r="X100">
            <v>22.569315121557686</v>
          </cell>
          <cell r="Y100">
            <v>37.10204353363886</v>
          </cell>
          <cell r="Z100">
            <v>89.72892079860354</v>
          </cell>
          <cell r="AA100">
            <v>343.145980114343</v>
          </cell>
          <cell r="AB100">
            <v>0.3317080214255482</v>
          </cell>
          <cell r="AC100" t="str">
            <v> </v>
          </cell>
          <cell r="AD100">
            <v>0.3317080214255482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37.50662228726566</v>
          </cell>
          <cell r="AL100">
            <v>29.26146124838563</v>
          </cell>
          <cell r="AM100">
            <v>26.14638694394612</v>
          </cell>
          <cell r="AN100">
            <v>50.99902986291507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</v>
          </cell>
          <cell r="AS100">
            <v>-4.277402064671222</v>
          </cell>
          <cell r="AT100">
            <v>-7.238766720989641</v>
          </cell>
          <cell r="AU100">
            <v>-0.6811312894567791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23.16715758564281</v>
          </cell>
          <cell r="AZ100">
            <v>48.37850173071293</v>
          </cell>
          <cell r="BA100">
            <v>63.849797930370926</v>
          </cell>
          <cell r="BB100">
            <v>78.45172426307896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324.9411797790607</v>
          </cell>
          <cell r="BQ100">
            <v>-42.34210017348168</v>
          </cell>
          <cell r="BR100">
            <v>-62.58794529398283</v>
          </cell>
          <cell r="BS100">
            <v>-66.86534735865405</v>
          </cell>
          <cell r="BT100">
            <v>-74.10411407964368</v>
          </cell>
          <cell r="BU100">
            <v>-74.78524536910047</v>
          </cell>
          <cell r="BV100">
            <v>-88.17691664862033</v>
          </cell>
          <cell r="BW100">
            <v>-64.52392860479978</v>
          </cell>
          <cell r="BX100">
            <v>-80.19644925560272</v>
          </cell>
          <cell r="BY100">
            <v>-108.62616399696009</v>
          </cell>
          <cell r="BZ100">
            <v>1.836</v>
          </cell>
          <cell r="CA100">
            <v>9.57714</v>
          </cell>
          <cell r="CB100">
            <v>13.1625</v>
          </cell>
          <cell r="CC100">
            <v>48.37850173071293</v>
          </cell>
          <cell r="CD100">
            <v>24.57564</v>
          </cell>
          <cell r="CE100">
            <v>23.802861730712927</v>
          </cell>
          <cell r="CF100">
            <v>96.8555111106483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</v>
          </cell>
          <cell r="AC101" t="str">
            <v> </v>
          </cell>
          <cell r="AD101">
            <v>0.9956844192364742</v>
          </cell>
          <cell r="AE101">
            <v>0</v>
          </cell>
          <cell r="AF101">
            <v>802.269505342062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802.269505342062</v>
          </cell>
          <cell r="BI101">
            <v>802.269505342062</v>
          </cell>
          <cell r="BJ101">
            <v>802.269505342062</v>
          </cell>
          <cell r="BK101">
            <v>802.269505342062</v>
          </cell>
          <cell r="BL101">
            <v>802.269505342062</v>
          </cell>
          <cell r="BM101">
            <v>802.269505342062</v>
          </cell>
          <cell r="BN101">
            <v>802.269505342062</v>
          </cell>
          <cell r="BO101">
            <v>802.269505342062</v>
          </cell>
          <cell r="BP101">
            <v>802.269505342062</v>
          </cell>
          <cell r="BQ101">
            <v>269.3008164391882</v>
          </cell>
          <cell r="BR101">
            <v>269.3008164391882</v>
          </cell>
          <cell r="BS101">
            <v>269.3008164391882</v>
          </cell>
          <cell r="BT101">
            <v>269.3008164391882</v>
          </cell>
          <cell r="BU101">
            <v>269.3008164391882</v>
          </cell>
          <cell r="BV101">
            <v>269.3008164391882</v>
          </cell>
          <cell r="BW101">
            <v>269.3008164391882</v>
          </cell>
          <cell r="BX101">
            <v>269.3008164391882</v>
          </cell>
          <cell r="BY101">
            <v>395.16503866141045</v>
          </cell>
          <cell r="BZ101">
            <v>0</v>
          </cell>
          <cell r="CA101">
            <v>410.29914</v>
          </cell>
          <cell r="CB101">
            <v>297.979</v>
          </cell>
          <cell r="CC101">
            <v>1071.5703217812502</v>
          </cell>
          <cell r="CD101">
            <v>708.27814</v>
          </cell>
          <cell r="CE101">
            <v>363.2921817812502</v>
          </cell>
          <cell r="CF101">
            <v>51.2923047125597</v>
          </cell>
        </row>
        <row r="102">
          <cell r="M102">
            <v>335.925495946763</v>
          </cell>
          <cell r="N102">
            <v>335.925495946763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</v>
          </cell>
          <cell r="U102">
            <v>11.816991260555552</v>
          </cell>
          <cell r="V102">
            <v>31.771572488333337</v>
          </cell>
          <cell r="W102">
            <v>9.183155006666667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 t="str">
            <v> </v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</v>
          </cell>
          <cell r="AG102">
            <v>43.277015294117646</v>
          </cell>
          <cell r="AH102">
            <v>22.419323529411763</v>
          </cell>
          <cell r="AI102">
            <v>35.30827529411765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55.71614352941177</v>
          </cell>
          <cell r="AN102">
            <v>56.71614352941177</v>
          </cell>
          <cell r="AO102">
            <v>111.93088176470587</v>
          </cell>
          <cell r="AP102">
            <v>7.695451912352951</v>
          </cell>
          <cell r="AQ102">
            <v>-45.797826724264695</v>
          </cell>
          <cell r="AR102">
            <v>-17.550802180784306</v>
          </cell>
          <cell r="AS102">
            <v>-0.4946461712299488</v>
          </cell>
          <cell r="AT102">
            <v>-20.969634806117647</v>
          </cell>
          <cell r="AU102">
            <v>-43.43839522683007</v>
          </cell>
          <cell r="AV102">
            <v>-43.0711428570915</v>
          </cell>
          <cell r="AW102">
            <v>-8.819642805784309</v>
          </cell>
          <cell r="AX102">
            <v>-46.5329885227451</v>
          </cell>
          <cell r="AY102">
            <v>61.68988871750001</v>
          </cell>
          <cell r="AZ102">
            <v>87.41610183083336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</v>
          </cell>
          <cell r="BO102">
            <v>398.35209294117647</v>
          </cell>
          <cell r="BP102">
            <v>455.0682364705882</v>
          </cell>
          <cell r="BQ102">
            <v>-38.10237481191176</v>
          </cell>
          <cell r="BR102">
            <v>-55.653176992696075</v>
          </cell>
          <cell r="BS102">
            <v>-56.147823163926034</v>
          </cell>
          <cell r="BT102">
            <v>-77.11745797004369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87.41610183083336</v>
          </cell>
          <cell r="CD102">
            <v>53.5760604</v>
          </cell>
          <cell r="CE102">
            <v>33.84004143083335</v>
          </cell>
          <cell r="CF102">
            <v>63.16261624722477</v>
          </cell>
        </row>
        <row r="103">
          <cell r="L103">
            <v>789.43077443181</v>
          </cell>
          <cell r="M103">
            <v>0</v>
          </cell>
          <cell r="N103">
            <v>789.43077443181</v>
          </cell>
          <cell r="Q103">
            <v>47.94809516311113</v>
          </cell>
          <cell r="R103">
            <v>202.17414155490908</v>
          </cell>
          <cell r="S103">
            <v>324.3525698912</v>
          </cell>
          <cell r="T103">
            <v>29.542688009000006</v>
          </cell>
          <cell r="U103">
            <v>46.08872030855554</v>
          </cell>
          <cell r="V103">
            <v>81.94258640366667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0.7335634955640236</v>
          </cell>
          <cell r="AC103" t="str">
            <v> </v>
          </cell>
          <cell r="AD103">
            <v>0.7335634955640236</v>
          </cell>
          <cell r="AE103">
            <v>25.493252457650296</v>
          </cell>
          <cell r="AF103">
            <v>78.40847298876419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</v>
          </cell>
          <cell r="AK103">
            <v>51.4746597956684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</v>
          </cell>
          <cell r="AQ103">
            <v>-4.189546870264181</v>
          </cell>
          <cell r="AR103">
            <v>-4.00747330011253</v>
          </cell>
          <cell r="AS103">
            <v>56.10922943560203</v>
          </cell>
          <cell r="AT103">
            <v>24.673653882301835</v>
          </cell>
          <cell r="AU103">
            <v>6.798480675136535</v>
          </cell>
          <cell r="AV103">
            <v>-5.385939487112864</v>
          </cell>
          <cell r="AW103">
            <v>53.82909005554551</v>
          </cell>
          <cell r="AX103">
            <v>-41.5562962722197</v>
          </cell>
          <cell r="AY103">
            <v>99.10401503183334</v>
          </cell>
          <cell r="AZ103">
            <v>147.05211019494448</v>
          </cell>
          <cell r="BA103">
            <v>349.22625174985353</v>
          </cell>
          <cell r="BB103">
            <v>673.5788216410535</v>
          </cell>
          <cell r="BC103">
            <v>703.1215096500536</v>
          </cell>
          <cell r="BD103">
            <v>749.210229958609</v>
          </cell>
          <cell r="BE103">
            <v>831.1528163622756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</v>
          </cell>
          <cell r="BL103">
            <v>624.3453293717068</v>
          </cell>
          <cell r="BM103">
            <v>675.8199891673753</v>
          </cell>
          <cell r="BN103">
            <v>703.9334855154965</v>
          </cell>
          <cell r="BO103">
            <v>858.1785495007161</v>
          </cell>
          <cell r="BP103">
            <v>995.1698508342589</v>
          </cell>
          <cell r="BQ103">
            <v>-4.797710414581147</v>
          </cell>
          <cell r="BR103">
            <v>-8.80518371469367</v>
          </cell>
          <cell r="BS103">
            <v>47.304045720908334</v>
          </cell>
          <cell r="BT103">
            <v>71.97769960321011</v>
          </cell>
          <cell r="BU103">
            <v>78.77618027834671</v>
          </cell>
          <cell r="BV103">
            <v>73.39024079123374</v>
          </cell>
          <cell r="BW103">
            <v>127.21933084677914</v>
          </cell>
          <cell r="BX103">
            <v>85.66303457455956</v>
          </cell>
          <cell r="BY103">
            <v>61.58200971212784</v>
          </cell>
          <cell r="BZ103">
            <v>16.050904</v>
          </cell>
          <cell r="CA103">
            <v>80.63471942</v>
          </cell>
          <cell r="CB103">
            <v>57.47923</v>
          </cell>
          <cell r="CC103">
            <v>147.05211019494448</v>
          </cell>
          <cell r="CD103">
            <v>154.16485342</v>
          </cell>
          <cell r="CE103">
            <v>-7.11274322505551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279.5651597426457</v>
          </cell>
          <cell r="N104">
            <v>279.5651597426457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</v>
          </cell>
          <cell r="AC104" t="str">
            <v> </v>
          </cell>
          <cell r="AD104">
            <v>0.2597805943989636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</v>
          </cell>
          <cell r="R106">
            <v>639.88448619985</v>
          </cell>
          <cell r="S106">
            <v>652.53199717978</v>
          </cell>
          <cell r="T106">
            <v>248.23939259432</v>
          </cell>
          <cell r="U106">
            <v>304.0152882210001</v>
          </cell>
          <cell r="V106">
            <v>420.9943856872201</v>
          </cell>
          <cell r="W106">
            <v>46.36779096298983</v>
          </cell>
          <cell r="X106">
            <v>583.9945013589999</v>
          </cell>
          <cell r="Y106">
            <v>70.18850564399999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257.4126915058184</v>
          </cell>
          <cell r="AF106">
            <v>166.6108091438018</v>
          </cell>
          <cell r="AG106">
            <v>202.07436370859196</v>
          </cell>
          <cell r="AH106">
            <v>577.5588673884979</v>
          </cell>
          <cell r="AI106">
            <v>367.0821817225761</v>
          </cell>
          <cell r="AJ106">
            <v>346.06187568583243</v>
          </cell>
          <cell r="AK106">
            <v>117.1763798686485</v>
          </cell>
          <cell r="AL106">
            <v>-19.19660174135629</v>
          </cell>
          <cell r="AM106">
            <v>66.67319317056479</v>
          </cell>
          <cell r="AN106">
            <v>359.89872821879396</v>
          </cell>
          <cell r="AO106">
            <v>255.9316246498239</v>
          </cell>
          <cell r="AP106">
            <v>602.5465017941817</v>
          </cell>
          <cell r="AQ106">
            <v>58.97621889519823</v>
          </cell>
          <cell r="AR106">
            <v>4.202451311898045</v>
          </cell>
          <cell r="AS106">
            <v>62.325618811352115</v>
          </cell>
          <cell r="AT106">
            <v>285.4498154572039</v>
          </cell>
          <cell r="AU106">
            <v>-97.82248309151242</v>
          </cell>
          <cell r="AV106">
            <v>186.8389083523516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3136.494200554441</v>
          </cell>
          <cell r="BE106">
            <v>3557.48858624166</v>
          </cell>
          <cell r="BF106">
            <v>3603.856377204649</v>
          </cell>
          <cell r="BG106">
            <v>4187.850878563649</v>
          </cell>
          <cell r="BH106">
            <v>424.02350064962013</v>
          </cell>
          <cell r="BI106">
            <v>626.0978643582123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</v>
          </cell>
          <cell r="BP106">
            <v>2441.352488671769</v>
          </cell>
          <cell r="BQ106">
            <v>661.5227206893798</v>
          </cell>
          <cell r="BR106">
            <v>665.7251720012777</v>
          </cell>
          <cell r="BS106">
            <v>728.0507908126295</v>
          </cell>
          <cell r="BT106">
            <v>1013.5006062698337</v>
          </cell>
          <cell r="BU106">
            <v>915.6781231783211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325.5734</v>
          </cell>
          <cell r="CE106">
            <v>966.2496363594898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</v>
          </cell>
          <cell r="R107">
            <v>1088.91101183302</v>
          </cell>
          <cell r="S107">
            <v>927.42099089453</v>
          </cell>
          <cell r="T107">
            <v>395.50859826532</v>
          </cell>
          <cell r="U107">
            <v>828.395758221</v>
          </cell>
          <cell r="V107">
            <v>692.662279082</v>
          </cell>
          <cell r="W107">
            <v>559.3625533139999</v>
          </cell>
          <cell r="X107">
            <v>641.7194013589999</v>
          </cell>
          <cell r="Y107">
            <v>155.742105644</v>
          </cell>
          <cell r="Z107">
            <v>149.5761261599999</v>
          </cell>
          <cell r="AA107">
            <v>7196.44934393236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</v>
          </cell>
          <cell r="AF107">
            <v>230.1511091438018</v>
          </cell>
          <cell r="AG107">
            <v>437.34327619978995</v>
          </cell>
          <cell r="AH107">
            <v>997.211580214958</v>
          </cell>
          <cell r="AI107">
            <v>670.7728257158501</v>
          </cell>
          <cell r="AJ107">
            <v>511.91857889883244</v>
          </cell>
          <cell r="AK107">
            <v>714.0896699958025</v>
          </cell>
          <cell r="AL107">
            <v>520.3401877556437</v>
          </cell>
          <cell r="AM107">
            <v>647.7524828796937</v>
          </cell>
          <cell r="AN107">
            <v>405.01155945365394</v>
          </cell>
          <cell r="AO107">
            <v>322.060455079473</v>
          </cell>
          <cell r="AP107">
            <v>617.5219999999999</v>
          </cell>
          <cell r="AQ107">
            <v>50.05228529519823</v>
          </cell>
          <cell r="AR107">
            <v>25.36384852070006</v>
          </cell>
          <cell r="AS107">
            <v>91.69943161806202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-88.38992956569382</v>
          </cell>
          <cell r="AY107">
            <v>1294.4433944389998</v>
          </cell>
          <cell r="AZ107">
            <v>1757.15051915949</v>
          </cell>
          <cell r="BA107">
            <v>2846.0615309925097</v>
          </cell>
          <cell r="BB107">
            <v>3773.4825218870396</v>
          </cell>
          <cell r="BC107">
            <v>4168.99112015236</v>
          </cell>
          <cell r="BD107">
            <v>4997.386878373361</v>
          </cell>
          <cell r="BE107">
            <v>5690.04915745536</v>
          </cell>
          <cell r="BF107">
            <v>6249.411710769359</v>
          </cell>
          <cell r="BG107">
            <v>6891.131112128359</v>
          </cell>
          <cell r="BH107">
            <v>626.8691091438018</v>
          </cell>
          <cell r="BI107">
            <v>1064.212385343592</v>
          </cell>
          <cell r="BJ107">
            <v>2061.4239655585498</v>
          </cell>
          <cell r="BK107">
            <v>2732.1967912744</v>
          </cell>
          <cell r="BL107">
            <v>3244.115370173232</v>
          </cell>
          <cell r="BM107">
            <v>3958.205040169035</v>
          </cell>
          <cell r="BN107">
            <v>4478.545227924678</v>
          </cell>
          <cell r="BO107">
            <v>5126.297710804372</v>
          </cell>
          <cell r="BP107">
            <v>5531.309270258026</v>
          </cell>
          <cell r="BQ107">
            <v>667.5742852951981</v>
          </cell>
          <cell r="BR107">
            <v>692.938133815898</v>
          </cell>
          <cell r="BS107">
            <v>784.6375654339599</v>
          </cell>
          <cell r="BT107">
            <v>1041.28573061264</v>
          </cell>
          <cell r="BU107">
            <v>924.8757499791275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300.082</v>
          </cell>
          <cell r="CA107">
            <v>281.4</v>
          </cell>
          <cell r="CB107">
            <v>394.532</v>
          </cell>
          <cell r="CC107">
            <v>1757.15051915949</v>
          </cell>
          <cell r="CD107">
            <v>976.014</v>
          </cell>
          <cell r="CE107">
            <v>781.1365191594899</v>
          </cell>
          <cell r="CF107">
            <v>80.0333314029809</v>
          </cell>
        </row>
        <row r="108">
          <cell r="L108">
            <v>5977.646132232698</v>
          </cell>
          <cell r="M108">
            <v>0</v>
          </cell>
          <cell r="N108">
            <v>5977.646132232698</v>
          </cell>
          <cell r="Q108">
            <v>462.70712472049</v>
          </cell>
          <cell r="R108">
            <v>1088.91101183302</v>
          </cell>
          <cell r="S108">
            <v>718.84242761753</v>
          </cell>
          <cell r="T108">
            <v>393.189057263</v>
          </cell>
          <cell r="U108">
            <v>743.365338221</v>
          </cell>
          <cell r="V108">
            <v>625.6982910820001</v>
          </cell>
          <cell r="W108">
            <v>551.822641314</v>
          </cell>
          <cell r="X108">
            <v>635.259684359</v>
          </cell>
          <cell r="Y108">
            <v>150.814092644</v>
          </cell>
          <cell r="Z108">
            <v>148.83265815999988</v>
          </cell>
          <cell r="AA108">
            <v>6783.88572165304</v>
          </cell>
          <cell r="AB108">
            <v>5.554613696383268</v>
          </cell>
          <cell r="AC108" t="str">
            <v> </v>
          </cell>
          <cell r="AD108">
            <v>5.554613696383268</v>
          </cell>
          <cell r="AE108">
            <v>366.718</v>
          </cell>
          <cell r="AF108">
            <v>230.1511091438018</v>
          </cell>
          <cell r="AG108">
            <v>437.34327619978995</v>
          </cell>
          <cell r="AH108">
            <v>997.211580214958</v>
          </cell>
          <cell r="AI108">
            <v>608.763586587179</v>
          </cell>
          <cell r="AJ108">
            <v>363.30695944018055</v>
          </cell>
          <cell r="AK108">
            <v>639.435244396066</v>
          </cell>
          <cell r="AL108">
            <v>422.03017174382603</v>
          </cell>
          <cell r="AM108">
            <v>643.602069611698</v>
          </cell>
          <cell r="AN108">
            <v>371.73436399999997</v>
          </cell>
          <cell r="AO108">
            <v>317.07336399999997</v>
          </cell>
          <cell r="AP108">
            <v>617.5219999999999</v>
          </cell>
          <cell r="AQ108">
            <v>50.05228529519823</v>
          </cell>
          <cell r="AR108">
            <v>25.36384852070006</v>
          </cell>
          <cell r="AS108">
            <v>91.69943161806202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-91.77942829769802</v>
          </cell>
          <cell r="AY108">
            <v>1264.4433944389998</v>
          </cell>
          <cell r="AZ108">
            <v>1727.15051915949</v>
          </cell>
          <cell r="BA108">
            <v>2816.0615309925097</v>
          </cell>
          <cell r="BB108">
            <v>3534.90395861004</v>
          </cell>
          <cell r="BC108">
            <v>3928.09301587304</v>
          </cell>
          <cell r="BD108">
            <v>4671.45835409404</v>
          </cell>
          <cell r="BE108">
            <v>5297.15664517604</v>
          </cell>
          <cell r="BF108">
            <v>5848.979286490039</v>
          </cell>
          <cell r="BG108">
            <v>6484.238970849039</v>
          </cell>
          <cell r="BH108">
            <v>596.8691091438018</v>
          </cell>
          <cell r="BI108">
            <v>1034.212385343592</v>
          </cell>
          <cell r="BJ108">
            <v>2031.4239655585498</v>
          </cell>
          <cell r="BK108">
            <v>2640.1875521457287</v>
          </cell>
          <cell r="BL108">
            <v>3003.494511585909</v>
          </cell>
          <cell r="BM108">
            <v>3642.929755981975</v>
          </cell>
          <cell r="BN108">
            <v>4064.959927725801</v>
          </cell>
          <cell r="BO108">
            <v>4708.5619973375</v>
          </cell>
          <cell r="BP108">
            <v>5080.2963613375</v>
          </cell>
          <cell r="BQ108">
            <v>667.5742852951981</v>
          </cell>
          <cell r="BR108">
            <v>692.938133815898</v>
          </cell>
          <cell r="BS108">
            <v>784.6375654339599</v>
          </cell>
          <cell r="BT108">
            <v>894.7164064643111</v>
          </cell>
          <cell r="BU108">
            <v>924.5985042871305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300.082</v>
          </cell>
          <cell r="CA108">
            <v>281.4</v>
          </cell>
          <cell r="CB108">
            <v>341.089</v>
          </cell>
          <cell r="CC108">
            <v>1727.15051915949</v>
          </cell>
          <cell r="CD108">
            <v>922.571</v>
          </cell>
          <cell r="CE108">
            <v>804.5795191594899</v>
          </cell>
          <cell r="CF108">
            <v>87.21057990761577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</v>
          </cell>
          <cell r="T109">
            <v>44.726067593</v>
          </cell>
          <cell r="U109">
            <v>98.430521942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60.815374819</v>
          </cell>
          <cell r="Z109">
            <v>79.5385</v>
          </cell>
          <cell r="AA109">
            <v>2046.2419775909998</v>
          </cell>
          <cell r="AB109">
            <v>1.6728388372431113</v>
          </cell>
          <cell r="AC109" t="str">
            <v> </v>
          </cell>
          <cell r="AD109">
            <v>1.6728388372431113</v>
          </cell>
          <cell r="AE109">
            <v>116.718</v>
          </cell>
          <cell r="AF109">
            <v>76.636</v>
          </cell>
          <cell r="AG109">
            <v>129.992</v>
          </cell>
          <cell r="AH109">
            <v>266.028</v>
          </cell>
          <cell r="AI109">
            <v>151.977</v>
          </cell>
          <cell r="AJ109">
            <v>62.365</v>
          </cell>
          <cell r="AK109">
            <v>92.059</v>
          </cell>
          <cell r="AL109">
            <v>85.102</v>
          </cell>
          <cell r="AM109">
            <v>296.235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-17.638932407</v>
          </cell>
          <cell r="AV109">
            <v>6.371521942000001</v>
          </cell>
          <cell r="AW109">
            <v>6.697999999999993</v>
          </cell>
          <cell r="AX109">
            <v>34.464999999999975</v>
          </cell>
          <cell r="AY109">
            <v>566.232152039</v>
          </cell>
          <cell r="AZ109">
            <v>698.382152039</v>
          </cell>
          <cell r="BA109">
            <v>1072.882152039</v>
          </cell>
          <cell r="BB109">
            <v>1232.795152039</v>
          </cell>
          <cell r="BC109">
            <v>1277.5212196319999</v>
          </cell>
          <cell r="BD109">
            <v>1375.951741574</v>
          </cell>
          <cell r="BE109">
            <v>1467.7517415739999</v>
          </cell>
          <cell r="BF109">
            <v>1798.451741574</v>
          </cell>
          <cell r="BG109">
            <v>1905.888102772</v>
          </cell>
          <cell r="BH109">
            <v>193.35399999999998</v>
          </cell>
          <cell r="BI109">
            <v>323.346</v>
          </cell>
          <cell r="BJ109">
            <v>589.374</v>
          </cell>
          <cell r="BK109">
            <v>741.351</v>
          </cell>
          <cell r="BL109">
            <v>803.716</v>
          </cell>
          <cell r="BM109">
            <v>895.775</v>
          </cell>
          <cell r="BN109">
            <v>980.877</v>
          </cell>
          <cell r="BO109">
            <v>1277.112</v>
          </cell>
          <cell r="BP109">
            <v>1327.112</v>
          </cell>
          <cell r="BQ109">
            <v>372.878152039</v>
          </cell>
          <cell r="BR109">
            <v>375.03615203899994</v>
          </cell>
          <cell r="BS109">
            <v>483.5081520389999</v>
          </cell>
          <cell r="BT109">
            <v>491.44415203899996</v>
          </cell>
          <cell r="BU109">
            <v>473.8052196319999</v>
          </cell>
          <cell r="BV109">
            <v>480.17674157399995</v>
          </cell>
          <cell r="BW109">
            <v>486.8747415739999</v>
          </cell>
          <cell r="BX109">
            <v>521.3397415739998</v>
          </cell>
          <cell r="BY109">
            <v>578.7761027719998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698.382152039</v>
          </cell>
          <cell r="CD109">
            <v>606.363</v>
          </cell>
          <cell r="CE109">
            <v>92.01915203899989</v>
          </cell>
          <cell r="CF109">
            <v>15.175588226689275</v>
          </cell>
        </row>
        <row r="110">
          <cell r="L110">
            <v>1999.96464</v>
          </cell>
          <cell r="N110">
            <v>1999.96464</v>
          </cell>
          <cell r="Q110">
            <v>126.04443754799999</v>
          </cell>
          <cell r="R110">
            <v>445.032898538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279.089100396</v>
          </cell>
          <cell r="W110">
            <v>221.122641314</v>
          </cell>
          <cell r="X110">
            <v>527.823323161</v>
          </cell>
          <cell r="Y110">
            <v>89.998717825</v>
          </cell>
          <cell r="Z110">
            <v>69.2941581599999</v>
          </cell>
          <cell r="AA110">
            <v>2863.258382641999</v>
          </cell>
          <cell r="AB110">
            <v>1.8584290096605172</v>
          </cell>
          <cell r="AC110" t="str">
            <v> </v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151.380364</v>
          </cell>
          <cell r="AH110">
            <v>271.540364</v>
          </cell>
          <cell r="AI110">
            <v>160.82836400000002</v>
          </cell>
          <cell r="AJ110">
            <v>121.27336400000002</v>
          </cell>
          <cell r="AK110">
            <v>162.040364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</v>
          </cell>
          <cell r="AV110">
            <v>85.48217705799999</v>
          </cell>
          <cell r="AW110">
            <v>169.58773639599997</v>
          </cell>
          <cell r="AX110">
            <v>115.39327731400002</v>
          </cell>
          <cell r="AY110">
            <v>290.711966627</v>
          </cell>
          <cell r="AZ110">
            <v>416.75640417499994</v>
          </cell>
          <cell r="BA110">
            <v>861.7893027129999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1955.019542182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</v>
          </cell>
          <cell r="BK110">
            <v>775.549092</v>
          </cell>
          <cell r="BL110">
            <v>896.822456</v>
          </cell>
          <cell r="BM110">
            <v>1058.86282</v>
          </cell>
          <cell r="BN110">
            <v>1168.364184</v>
          </cell>
          <cell r="BO110">
            <v>1274.093548</v>
          </cell>
          <cell r="BP110">
            <v>1387.627912</v>
          </cell>
          <cell r="BQ110">
            <v>98.91196662699997</v>
          </cell>
          <cell r="BR110">
            <v>73.57604017499995</v>
          </cell>
          <cell r="BS110">
            <v>247.06857471299986</v>
          </cell>
          <cell r="BT110">
            <v>432.86002422499973</v>
          </cell>
          <cell r="BU110">
            <v>531.5854447279997</v>
          </cell>
          <cell r="BV110">
            <v>617.0676217859998</v>
          </cell>
          <cell r="BW110">
            <v>786.6553581819999</v>
          </cell>
          <cell r="BX110">
            <v>902.0486354959996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128.464205167</v>
          </cell>
          <cell r="U111">
            <v>397.412275221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 t="str">
            <v> </v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</v>
          </cell>
          <cell r="AH111">
            <v>159.643216214958</v>
          </cell>
          <cell r="AI111">
            <v>195.958222587179</v>
          </cell>
          <cell r="AJ111">
            <v>79.6685954401805</v>
          </cell>
          <cell r="AK111">
            <v>385.335880396066</v>
          </cell>
          <cell r="AL111">
            <v>227.426807743826</v>
          </cell>
          <cell r="AM111">
            <v>141.637705611698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</v>
          </cell>
          <cell r="AR111">
            <v>48.54177497270001</v>
          </cell>
          <cell r="AS111">
            <v>109.73489708006201</v>
          </cell>
          <cell r="AT111">
            <v>16.351391518351022</v>
          </cell>
          <cell r="AU111">
            <v>48.79560972681949</v>
          </cell>
          <cell r="AV111">
            <v>12.076394824934027</v>
          </cell>
          <cell r="AW111">
            <v>27.382382942174047</v>
          </cell>
          <cell r="AX111">
            <v>-141.637705611698</v>
          </cell>
          <cell r="AY111">
            <v>407.499275773</v>
          </cell>
          <cell r="AZ111">
            <v>612.01196294549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</v>
          </cell>
          <cell r="BI111">
            <v>367.68602134359185</v>
          </cell>
          <cell r="BJ111">
            <v>527.3292375585498</v>
          </cell>
          <cell r="BK111">
            <v>723.2874601457288</v>
          </cell>
          <cell r="BL111">
            <v>802.9560555859093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</v>
          </cell>
          <cell r="BR111">
            <v>244.3259416018982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458.666617694239</v>
          </cell>
          <cell r="BX111">
            <v>317.02891208254096</v>
          </cell>
          <cell r="BY111">
            <v>208.8289120825409</v>
          </cell>
          <cell r="BZ111">
            <v>88.559</v>
          </cell>
          <cell r="CA111">
            <v>68.6</v>
          </cell>
          <cell r="CB111">
            <v>138.1</v>
          </cell>
          <cell r="CC111">
            <v>612.01196294549</v>
          </cell>
          <cell r="CD111">
            <v>295.259</v>
          </cell>
          <cell r="CE111">
            <v>316.75296294549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</v>
          </cell>
          <cell r="AC112" t="str">
            <v> </v>
          </cell>
          <cell r="AD112">
            <v>0.3716923734532661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2.31954100232</v>
          </cell>
          <cell r="U113">
            <v>85.03042</v>
          </cell>
          <cell r="V113">
            <v>66.963988</v>
          </cell>
          <cell r="W113">
            <v>7.539912</v>
          </cell>
          <cell r="X113">
            <v>6.4597169999999995</v>
          </cell>
          <cell r="Y113">
            <v>4.928013000000001</v>
          </cell>
          <cell r="Z113">
            <v>0.743468</v>
          </cell>
          <cell r="AA113">
            <v>412.56362227932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</v>
          </cell>
          <cell r="AJ113">
            <v>148.6116194586519</v>
          </cell>
          <cell r="AK113">
            <v>74.6544255997365</v>
          </cell>
          <cell r="AL113">
            <v>98.31001601181771</v>
          </cell>
          <cell r="AM113">
            <v>4.15041326799581</v>
          </cell>
          <cell r="AN113">
            <v>33.277195453654</v>
          </cell>
          <cell r="AO113">
            <v>4.98709107947302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146.5693241483289</v>
          </cell>
          <cell r="AU113">
            <v>-146.2920784563319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</v>
          </cell>
          <cell r="BL113">
            <v>240.62085858732297</v>
          </cell>
          <cell r="BM113">
            <v>315.27528418705947</v>
          </cell>
          <cell r="BN113">
            <v>413.5853001988772</v>
          </cell>
          <cell r="BO113">
            <v>417.735713466873</v>
          </cell>
          <cell r="BP113">
            <v>451.012908920527</v>
          </cell>
          <cell r="BQ113">
            <v>0</v>
          </cell>
          <cell r="BR113">
            <v>0</v>
          </cell>
          <cell r="BS113">
            <v>0</v>
          </cell>
          <cell r="BT113">
            <v>146.5693241483289</v>
          </cell>
          <cell r="BU113">
            <v>0.27724569199699545</v>
          </cell>
          <cell r="BV113">
            <v>10.65324009226049</v>
          </cell>
          <cell r="BW113">
            <v>-20.692787919557247</v>
          </cell>
          <cell r="BX113">
            <v>-17.303289187553048</v>
          </cell>
          <cell r="BY113">
            <v>-44.12076764120707</v>
          </cell>
          <cell r="BZ113">
            <v>0</v>
          </cell>
          <cell r="CA113">
            <v>0</v>
          </cell>
          <cell r="CB113">
            <v>53.443</v>
          </cell>
          <cell r="CC113">
            <v>30</v>
          </cell>
          <cell r="CD113">
            <v>53.443</v>
          </cell>
          <cell r="CE113">
            <v>-23.442999999999998</v>
          </cell>
          <cell r="CF113">
            <v>-43.86542671631457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2.31954100232</v>
          </cell>
          <cell r="U114">
            <v>85.03042</v>
          </cell>
          <cell r="V114">
            <v>66.963988</v>
          </cell>
          <cell r="W114">
            <v>7.539912</v>
          </cell>
          <cell r="X114">
            <v>6.4597169999999995</v>
          </cell>
          <cell r="Y114">
            <v>4.928013000000001</v>
          </cell>
          <cell r="Z114">
            <v>0.743468</v>
          </cell>
          <cell r="AA114">
            <v>382.56362227932</v>
          </cell>
          <cell r="AB114">
            <v>0.39585237772772847</v>
          </cell>
          <cell r="AC114" t="str">
            <v> </v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</v>
          </cell>
          <cell r="AJ114">
            <v>148.6116194586519</v>
          </cell>
          <cell r="AK114">
            <v>74.6544255997365</v>
          </cell>
          <cell r="AL114">
            <v>98.31001601181771</v>
          </cell>
          <cell r="AM114">
            <v>4.15041326799581</v>
          </cell>
          <cell r="AN114">
            <v>33.277195453654</v>
          </cell>
          <cell r="AO114">
            <v>4.98709107947302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146.5693241483289</v>
          </cell>
          <cell r="AU114">
            <v>-146.2920784563319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</v>
          </cell>
          <cell r="BL114">
            <v>210.62085858732297</v>
          </cell>
          <cell r="BM114">
            <v>285.27528418705947</v>
          </cell>
          <cell r="BN114">
            <v>383.5853001988772</v>
          </cell>
          <cell r="BO114">
            <v>387.735713466873</v>
          </cell>
          <cell r="BP114">
            <v>421.012908920527</v>
          </cell>
          <cell r="BQ114">
            <v>0</v>
          </cell>
          <cell r="BR114">
            <v>0</v>
          </cell>
          <cell r="BS114">
            <v>0</v>
          </cell>
          <cell r="BT114">
            <v>146.5693241483289</v>
          </cell>
          <cell r="BU114">
            <v>0.27724569199699545</v>
          </cell>
          <cell r="BV114">
            <v>10.65324009226049</v>
          </cell>
          <cell r="BW114">
            <v>-20.692787919557247</v>
          </cell>
          <cell r="BX114">
            <v>-17.303289187553048</v>
          </cell>
          <cell r="BY114">
            <v>-44.12076764120707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 </v>
          </cell>
          <cell r="AC115">
            <v>0.04460308481439193</v>
          </cell>
          <cell r="AD115">
            <v>0.04460308481439193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53.443</v>
          </cell>
          <cell r="CC115">
            <v>0</v>
          </cell>
          <cell r="CD115">
            <v>53.443</v>
          </cell>
          <cell r="CE115">
            <v>-53.443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 t="str">
            <v> </v>
          </cell>
          <cell r="AC116">
            <v>0.09756924803148234</v>
          </cell>
          <cell r="AD116">
            <v>0.09756924803148234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</v>
          </cell>
          <cell r="R117">
            <v>449.02652563316997</v>
          </cell>
          <cell r="S117">
            <v>274.88899371475</v>
          </cell>
          <cell r="T117">
            <v>147.269205671</v>
          </cell>
          <cell r="U117">
            <v>524.38047</v>
          </cell>
          <cell r="V117">
            <v>271.66789339478</v>
          </cell>
          <cell r="W117">
            <v>512.9947623510101</v>
          </cell>
          <cell r="X117">
            <v>57.7249</v>
          </cell>
          <cell r="Y117">
            <v>85.5536</v>
          </cell>
          <cell r="Z117">
            <v>352.205</v>
          </cell>
          <cell r="AA117">
            <v>3141.0388335647103</v>
          </cell>
          <cell r="AB117">
            <v>3.150803278221824</v>
          </cell>
          <cell r="AC117">
            <v>0.04460308481439193</v>
          </cell>
          <cell r="AD117">
            <v>3.1954063630362164</v>
          </cell>
          <cell r="AE117">
            <v>139.30530849418165</v>
          </cell>
          <cell r="AF117">
            <v>63.5403</v>
          </cell>
          <cell r="AG117">
            <v>235.268912491198</v>
          </cell>
          <cell r="AH117">
            <v>419.65271282646</v>
          </cell>
          <cell r="AI117">
            <v>303.690643993274</v>
          </cell>
          <cell r="AJ117">
            <v>165.856703213</v>
          </cell>
          <cell r="AK117">
            <v>596.913290127154</v>
          </cell>
          <cell r="AL117">
            <v>539.536789497</v>
          </cell>
          <cell r="AM117">
            <v>581.079289709129</v>
          </cell>
          <cell r="AN117">
            <v>45.11283123486</v>
          </cell>
          <cell r="AO117">
            <v>66.1288304296491</v>
          </cell>
          <cell r="AP117">
            <v>14.975498205818354</v>
          </cell>
          <cell r="AQ117">
            <v>-8.923933600000005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</v>
          </cell>
          <cell r="AW117">
            <v>-267.86889610222</v>
          </cell>
          <cell r="AX117">
            <v>-68.08452735811886</v>
          </cell>
          <cell r="AY117">
            <v>208.8971731</v>
          </cell>
          <cell r="AZ117">
            <v>465.3274828</v>
          </cell>
          <cell r="BA117">
            <v>914.35400843317</v>
          </cell>
          <cell r="BB117">
            <v>1189.24300214792</v>
          </cell>
          <cell r="BC117">
            <v>1336.51220781892</v>
          </cell>
          <cell r="BD117">
            <v>1860.8926778189198</v>
          </cell>
          <cell r="BE117">
            <v>2132.5605712137</v>
          </cell>
          <cell r="BF117">
            <v>2645.55533356471</v>
          </cell>
          <cell r="BG117">
            <v>2703.28023356471</v>
          </cell>
          <cell r="BH117">
            <v>202.84560849418165</v>
          </cell>
          <cell r="BI117">
            <v>438.1145209853796</v>
          </cell>
          <cell r="BJ117">
            <v>857.7672338118396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</v>
          </cell>
          <cell r="BR117">
            <v>27.21296181462037</v>
          </cell>
          <cell r="BS117">
            <v>56.58677462133039</v>
          </cell>
          <cell r="BT117">
            <v>27.785124342806284</v>
          </cell>
          <cell r="BU117">
            <v>9.197626800806347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56.327</v>
          </cell>
          <cell r="CA117">
            <v>385.8186</v>
          </cell>
          <cell r="CB117">
            <v>208.29500000000002</v>
          </cell>
          <cell r="CC117">
            <v>465.3274828</v>
          </cell>
          <cell r="CD117">
            <v>650.4406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54.6163664</v>
          </cell>
          <cell r="Q118">
            <v>256.4303097</v>
          </cell>
          <cell r="R118">
            <v>449.02652563316997</v>
          </cell>
          <cell r="S118">
            <v>274.88899371475</v>
          </cell>
          <cell r="T118">
            <v>147.269205671</v>
          </cell>
          <cell r="U118">
            <v>524.38047</v>
          </cell>
          <cell r="V118">
            <v>271.66789339478</v>
          </cell>
          <cell r="W118">
            <v>512.9947623510101</v>
          </cell>
          <cell r="X118">
            <v>57.7249</v>
          </cell>
          <cell r="Y118">
            <v>85.5536</v>
          </cell>
          <cell r="Z118">
            <v>352.205</v>
          </cell>
          <cell r="AA118">
            <v>3141.0388335647103</v>
          </cell>
          <cell r="AB118">
            <v>2.8910226838228605</v>
          </cell>
          <cell r="AC118" t="str">
            <v> </v>
          </cell>
          <cell r="AD118">
            <v>2.8910226838228605</v>
          </cell>
          <cell r="AE118">
            <v>139.30530849418165</v>
          </cell>
          <cell r="AF118">
            <v>63.5403</v>
          </cell>
          <cell r="AG118">
            <v>235.268912491198</v>
          </cell>
          <cell r="AH118">
            <v>419.65271282646</v>
          </cell>
          <cell r="AI118">
            <v>303.690643993274</v>
          </cell>
          <cell r="AJ118">
            <v>165.856703213</v>
          </cell>
          <cell r="AK118">
            <v>446.913290127154</v>
          </cell>
          <cell r="AL118">
            <v>439.536789497</v>
          </cell>
          <cell r="AM118">
            <v>581.079289709129</v>
          </cell>
          <cell r="AN118">
            <v>45.11283123486</v>
          </cell>
          <cell r="AO118">
            <v>66.1288304296491</v>
          </cell>
          <cell r="AP118">
            <v>14.975498205818354</v>
          </cell>
          <cell r="AQ118">
            <v>-8.923933600000005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77.46717987284592</v>
          </cell>
          <cell r="AW118">
            <v>-167.86889610222</v>
          </cell>
          <cell r="AX118">
            <v>-68.08452735811886</v>
          </cell>
          <cell r="AY118">
            <v>208.8971731</v>
          </cell>
          <cell r="AZ118">
            <v>465.3274828</v>
          </cell>
          <cell r="BA118">
            <v>914.35400843317</v>
          </cell>
          <cell r="BB118">
            <v>1189.24300214792</v>
          </cell>
          <cell r="BC118">
            <v>1336.51220781892</v>
          </cell>
          <cell r="BD118">
            <v>1860.8926778189198</v>
          </cell>
          <cell r="BE118">
            <v>2132.5605712137</v>
          </cell>
          <cell r="BF118">
            <v>2645.55533356471</v>
          </cell>
          <cell r="BG118">
            <v>2703.28023356471</v>
          </cell>
          <cell r="BH118">
            <v>202.84560849418165</v>
          </cell>
          <cell r="BI118">
            <v>438.1145209853796</v>
          </cell>
          <cell r="BJ118">
            <v>857.7672338118396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</v>
          </cell>
          <cell r="BR118">
            <v>27.21296181462037</v>
          </cell>
          <cell r="BS118">
            <v>56.58677462133039</v>
          </cell>
          <cell r="BT118">
            <v>27.785124342806284</v>
          </cell>
          <cell r="BU118">
            <v>9.197626800806347</v>
          </cell>
          <cell r="BV118">
            <v>86.66480667365204</v>
          </cell>
          <cell r="BW118">
            <v>-81.20408942856784</v>
          </cell>
          <cell r="BX118">
            <v>-149.28861678668636</v>
          </cell>
          <cell r="BY118">
            <v>-136.6765480215463</v>
          </cell>
          <cell r="BZ118">
            <v>56.327</v>
          </cell>
          <cell r="CA118">
            <v>385.8186</v>
          </cell>
          <cell r="CB118">
            <v>154.846</v>
          </cell>
          <cell r="CC118">
            <v>465.3274828</v>
          </cell>
          <cell r="CD118">
            <v>596.9916000000001</v>
          </cell>
          <cell r="CE118">
            <v>-131.66411720000008</v>
          </cell>
          <cell r="CF118">
            <v>-22.05460130427297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> </v>
          </cell>
          <cell r="AC119">
            <v>0.04460308481439193</v>
          </cell>
          <cell r="AD119">
            <v>0.04460308481439193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53.449</v>
          </cell>
          <cell r="CC119">
            <v>0</v>
          </cell>
          <cell r="CD119">
            <v>53.449</v>
          </cell>
          <cell r="CE119">
            <v>-53.449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> </v>
          </cell>
          <cell r="AC120">
            <v>0.04460308481439193</v>
          </cell>
          <cell r="AD120">
            <v>0.04460308481439193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53.449</v>
          </cell>
          <cell r="CC120">
            <v>0</v>
          </cell>
          <cell r="CD120">
            <v>53.449</v>
          </cell>
          <cell r="CE120">
            <v>-53.449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 </v>
          </cell>
          <cell r="AC121" t="str">
            <v> </v>
          </cell>
          <cell r="AD121" t="str">
            <v> </v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>n.a. </v>
          </cell>
        </row>
        <row r="122">
          <cell r="G122" t="str">
            <v>Mas Bonos Ley 55/85 y otros</v>
          </cell>
          <cell r="L122">
            <v>279.5651597426457</v>
          </cell>
          <cell r="N122">
            <v>279.5651597426457</v>
          </cell>
          <cell r="AA122">
            <v>0</v>
          </cell>
          <cell r="AB122">
            <v>0.2597805943989636</v>
          </cell>
          <cell r="AC122" t="str">
            <v> </v>
          </cell>
          <cell r="AD122">
            <v>0.2597805943989636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>n.a. </v>
          </cell>
        </row>
        <row r="123">
          <cell r="L123">
            <v>476.6526</v>
          </cell>
          <cell r="M123">
            <v>0</v>
          </cell>
          <cell r="N123">
            <v>476.6526</v>
          </cell>
          <cell r="Q123">
            <v>1.5</v>
          </cell>
          <cell r="R123">
            <v>1.7</v>
          </cell>
          <cell r="S123">
            <v>0</v>
          </cell>
          <cell r="T123">
            <v>531.7</v>
          </cell>
          <cell r="U123">
            <v>0.067278701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</v>
          </cell>
          <cell r="AB123">
            <v>0.44292034051667567</v>
          </cell>
          <cell r="AC123" t="str">
            <v> </v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</v>
          </cell>
          <cell r="AV123">
            <v>-534.932721299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699.3591025000001</v>
          </cell>
          <cell r="BD123">
            <v>699.4263812009999</v>
          </cell>
          <cell r="BE123">
            <v>699.4263812009999</v>
          </cell>
          <cell r="BF123">
            <v>699.4263812009999</v>
          </cell>
          <cell r="BG123">
            <v>699.4263812009999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696.7104139031533</v>
          </cell>
          <cell r="BN123">
            <v>696.7104139031533</v>
          </cell>
          <cell r="BO123">
            <v>696.7104139031533</v>
          </cell>
          <cell r="BP123">
            <v>696.7104139031533</v>
          </cell>
          <cell r="BQ123">
            <v>2.748688596846739</v>
          </cell>
          <cell r="BR123">
            <v>4.248688596846739</v>
          </cell>
          <cell r="BS123">
            <v>5.948688596846739</v>
          </cell>
          <cell r="BT123">
            <v>5.948688596846739</v>
          </cell>
          <cell r="BU123">
            <v>537.6486885968468</v>
          </cell>
          <cell r="BV123">
            <v>2.715967297846703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</v>
          </cell>
          <cell r="AB124">
            <v>0.15272151994303815</v>
          </cell>
          <cell r="AC124" t="str">
            <v> </v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</v>
          </cell>
          <cell r="AZ124">
            <v>164.3591025</v>
          </cell>
          <cell r="BA124">
            <v>164.3591025</v>
          </cell>
          <cell r="BB124">
            <v>164.3591025</v>
          </cell>
          <cell r="BC124">
            <v>164.3591025</v>
          </cell>
          <cell r="BD124">
            <v>164.3591025</v>
          </cell>
          <cell r="BE124">
            <v>164.3591025</v>
          </cell>
          <cell r="BF124">
            <v>164.3591025</v>
          </cell>
          <cell r="BG124">
            <v>164.3591025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</v>
          </cell>
          <cell r="BR124">
            <v>2.648688596846739</v>
          </cell>
          <cell r="BS124">
            <v>2.648688596846739</v>
          </cell>
          <cell r="BT124">
            <v>2.648688596846739</v>
          </cell>
          <cell r="BU124">
            <v>2.648688596846739</v>
          </cell>
          <cell r="BV124">
            <v>2.648688596846739</v>
          </cell>
          <cell r="BW124">
            <v>2.648688596846739</v>
          </cell>
          <cell r="BX124">
            <v>2.648688596846739</v>
          </cell>
          <cell r="BY124">
            <v>2.648688596846739</v>
          </cell>
          <cell r="CC124">
            <v>164.3591025</v>
          </cell>
          <cell r="CD124">
            <v>0</v>
          </cell>
          <cell r="CE124">
            <v>164.3591025</v>
          </cell>
          <cell r="CF124" t="str">
            <v>n.a. </v>
          </cell>
        </row>
        <row r="125">
          <cell r="F125" t="str">
            <v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</v>
          </cell>
          <cell r="U125">
            <v>0.067278701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535.067278701</v>
          </cell>
          <cell r="AB125">
            <v>0.2901988205736375</v>
          </cell>
          <cell r="AC125" t="str">
            <v> </v>
          </cell>
          <cell r="AD125">
            <v>0.2901988205736375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</v>
          </cell>
          <cell r="AV125">
            <v>-534.932721299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535.067278701</v>
          </cell>
          <cell r="BE125">
            <v>535.067278701</v>
          </cell>
          <cell r="BF125">
            <v>535.067278701</v>
          </cell>
          <cell r="BG125">
            <v>535.067278701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0.0672787009999638</v>
          </cell>
          <cell r="BW125">
            <v>0.0672787009999638</v>
          </cell>
          <cell r="BX125">
            <v>0.0672787009999638</v>
          </cell>
          <cell r="BY125">
            <v>0.0672787009999638</v>
          </cell>
          <cell r="CC125">
            <v>1.6</v>
          </cell>
          <cell r="CD125">
            <v>0</v>
          </cell>
          <cell r="CE125">
            <v>1.6</v>
          </cell>
          <cell r="CF125" t="str">
            <v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494.4659336247462</v>
          </cell>
          <cell r="M127">
            <v>-105</v>
          </cell>
          <cell r="N127">
            <v>389.4659336247462</v>
          </cell>
          <cell r="Q127">
            <v>565.8351706427362</v>
          </cell>
          <cell r="R127">
            <v>42.68513015191593</v>
          </cell>
          <cell r="S127">
            <v>121.74199531563303</v>
          </cell>
          <cell r="T127">
            <v>-716.0737319837597</v>
          </cell>
          <cell r="U127">
            <v>52.6548826502321</v>
          </cell>
          <cell r="V127">
            <v>-437.69818666688025</v>
          </cell>
          <cell r="W127">
            <v>746.8310792319912</v>
          </cell>
          <cell r="X127">
            <v>-565.4303212872189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-0.09756924803148234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-728.7277477573332</v>
          </cell>
          <cell r="AQ127">
            <v>-1240.387314217237</v>
          </cell>
          <cell r="AR127">
            <v>565.8351706427362</v>
          </cell>
          <cell r="AS127">
            <v>42.68513015191593</v>
          </cell>
          <cell r="AT127">
            <v>121.74199531563303</v>
          </cell>
          <cell r="AU127">
            <v>-716.0737319837597</v>
          </cell>
          <cell r="AV127">
            <v>52.6548826502321</v>
          </cell>
          <cell r="AW127">
            <v>-437.69818666688025</v>
          </cell>
          <cell r="AX127">
            <v>746.8310792319912</v>
          </cell>
          <cell r="AY127">
            <v>-1460.41506197457</v>
          </cell>
          <cell r="AZ127">
            <v>-894.5798913318339</v>
          </cell>
          <cell r="BA127">
            <v>-851.894761179918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-1969.11506197457</v>
          </cell>
          <cell r="BR127">
            <v>-1403.2798913318338</v>
          </cell>
          <cell r="BS127">
            <v>-1360.594761179918</v>
          </cell>
          <cell r="BT127">
            <v>-1238.852765864285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133.48042188</v>
          </cell>
          <cell r="CA127">
            <v>-222.04193587760008</v>
          </cell>
          <cell r="CB127">
            <v>227.1389745610001</v>
          </cell>
          <cell r="CC127">
            <v>-894.5798913318339</v>
          </cell>
          <cell r="CD127">
            <v>138.57746056340005</v>
          </cell>
          <cell r="CE127">
            <v>-1033.157351895234</v>
          </cell>
          <cell r="CF127">
            <v>-745.5450169853257</v>
          </cell>
        </row>
        <row r="128">
          <cell r="L128">
            <v>399.6659336247462</v>
          </cell>
          <cell r="M128">
            <v>0</v>
          </cell>
          <cell r="N128">
            <v>399.6659336247462</v>
          </cell>
          <cell r="Q128">
            <v>-30.112321813264227</v>
          </cell>
          <cell r="R128">
            <v>293.9604649879143</v>
          </cell>
          <cell r="S128">
            <v>131.9969795124833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</v>
          </cell>
          <cell r="X128">
            <v>46.52505527566179</v>
          </cell>
          <cell r="Y128">
            <v>54.25321981923588</v>
          </cell>
          <cell r="Z128">
            <v>578.56029855645</v>
          </cell>
          <cell r="AA128">
            <v>603.551694891503</v>
          </cell>
          <cell r="AB128">
            <v>0.3713819486434935</v>
          </cell>
          <cell r="AC128" t="str">
            <v> </v>
          </cell>
          <cell r="AD128">
            <v>0.3713819486434935</v>
          </cell>
          <cell r="AE128">
            <v>538.7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</v>
          </cell>
          <cell r="AR128">
            <v>-30.112321813264227</v>
          </cell>
          <cell r="AS128">
            <v>293.9604649879143</v>
          </cell>
          <cell r="AT128">
            <v>131.9969795124833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</v>
          </cell>
          <cell r="AY128">
            <v>-582.88248821157</v>
          </cell>
          <cell r="AZ128">
            <v>-612.9948100248342</v>
          </cell>
          <cell r="BA128">
            <v>-319.03434503691994</v>
          </cell>
          <cell r="BB128">
            <v>-187.0373655244366</v>
          </cell>
          <cell r="BC128">
            <v>-616.1404358031948</v>
          </cell>
          <cell r="BD128">
            <v>-562.2778229809608</v>
          </cell>
          <cell r="BE128">
            <v>-339.8014059948407</v>
          </cell>
          <cell r="BF128">
            <v>-75.78687875984468</v>
          </cell>
          <cell r="BG128">
            <v>-29.261823484182912</v>
          </cell>
          <cell r="BH128">
            <v>538.7</v>
          </cell>
          <cell r="BI128">
            <v>538.7</v>
          </cell>
          <cell r="BJ128">
            <v>538.7</v>
          </cell>
          <cell r="BK128">
            <v>538.7</v>
          </cell>
          <cell r="BL128">
            <v>538.7</v>
          </cell>
          <cell r="BM128">
            <v>538.7</v>
          </cell>
          <cell r="BN128">
            <v>538.7</v>
          </cell>
          <cell r="BO128">
            <v>538.7</v>
          </cell>
          <cell r="BP128">
            <v>538.7</v>
          </cell>
          <cell r="BQ128">
            <v>-1121.5824882115699</v>
          </cell>
          <cell r="BR128">
            <v>-1151.6948100248342</v>
          </cell>
          <cell r="BS128">
            <v>-857.73434503692</v>
          </cell>
          <cell r="BT128">
            <v>-725.7373655244367</v>
          </cell>
          <cell r="BU128">
            <v>-1154.8404358031949</v>
          </cell>
          <cell r="BV128">
            <v>-1100.9778229809608</v>
          </cell>
          <cell r="BW128">
            <v>-878.5014059948408</v>
          </cell>
          <cell r="BX128">
            <v>-614.4868787598448</v>
          </cell>
          <cell r="BY128">
            <v>-567.961823484183</v>
          </cell>
          <cell r="BZ128">
            <v>47.340546880000005</v>
          </cell>
          <cell r="CA128">
            <v>-219.18651125660006</v>
          </cell>
          <cell r="CB128">
            <v>-71.81645005999991</v>
          </cell>
          <cell r="CC128">
            <v>-612.9948100248342</v>
          </cell>
          <cell r="CD128">
            <v>-243.66241443659993</v>
          </cell>
          <cell r="CE128">
            <v>-369.3323955882343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</v>
          </cell>
          <cell r="N129">
            <v>620.90776154493</v>
          </cell>
          <cell r="O129">
            <v>141.83744633333336</v>
          </cell>
          <cell r="P129">
            <v>-816.3339838782367</v>
          </cell>
          <cell r="Q129">
            <v>-30.112321813264227</v>
          </cell>
          <cell r="R129">
            <v>293.9604649879143</v>
          </cell>
          <cell r="S129">
            <v>131.9969795124833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</v>
          </cell>
          <cell r="X129">
            <v>46.52505527566179</v>
          </cell>
          <cell r="Y129">
            <v>41.436198461096744</v>
          </cell>
          <cell r="Z129">
            <v>250.53679855644995</v>
          </cell>
          <cell r="AA129">
            <v>706.8721992000304</v>
          </cell>
          <cell r="AB129">
            <v>0.576966698960474</v>
          </cell>
          <cell r="AC129" t="str">
            <v> </v>
          </cell>
          <cell r="AD129">
            <v>0.576966698960474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</v>
          </cell>
          <cell r="AQ129">
            <v>-816.3339838782367</v>
          </cell>
          <cell r="AR129">
            <v>-30.112321813264227</v>
          </cell>
          <cell r="AS129">
            <v>293.9604649879143</v>
          </cell>
          <cell r="AT129">
            <v>131.9969795124833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</v>
          </cell>
          <cell r="AY129">
            <v>-674.4965375449034</v>
          </cell>
          <cell r="AZ129">
            <v>-704.6088593581676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368.374146906822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</v>
          </cell>
          <cell r="BT129">
            <v>-726.80970290477</v>
          </cell>
          <cell r="BU129">
            <v>-620.1376981835282</v>
          </cell>
          <cell r="BV129">
            <v>-566.2750853612941</v>
          </cell>
          <cell r="BW129">
            <v>-343.7986683751741</v>
          </cell>
          <cell r="BX129">
            <v>-79.78414114017806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-71.81645005999991</v>
          </cell>
          <cell r="CC129">
            <v>-704.6088593581676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> </v>
          </cell>
          <cell r="AC130" t="str">
            <v> </v>
          </cell>
          <cell r="AD130" t="str">
            <v> 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>n.a. </v>
          </cell>
        </row>
        <row r="131">
          <cell r="G131" t="str">
            <v>Utilización Portafolio Telefonia Celular</v>
          </cell>
          <cell r="L131">
            <v>8.890172079816136</v>
          </cell>
          <cell r="N131">
            <v>8.890172079816136</v>
          </cell>
          <cell r="O131">
            <v>91.61404933333336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91.61404933333336</v>
          </cell>
          <cell r="AB131">
            <v>0.008261022901887046</v>
          </cell>
          <cell r="AC131" t="str">
            <v> </v>
          </cell>
          <cell r="AD131">
            <v>0.008261022901887046</v>
          </cell>
          <cell r="AE131">
            <v>90.54171195299999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91.61404933333336</v>
          </cell>
          <cell r="AZ131">
            <v>91.61404933333336</v>
          </cell>
          <cell r="BA131">
            <v>91.61404933333336</v>
          </cell>
          <cell r="BB131">
            <v>91.61404933333336</v>
          </cell>
          <cell r="BC131">
            <v>91.61404933333336</v>
          </cell>
          <cell r="BD131">
            <v>91.61404933333336</v>
          </cell>
          <cell r="BE131">
            <v>91.61404933333336</v>
          </cell>
          <cell r="BF131">
            <v>91.61404933333336</v>
          </cell>
          <cell r="BG131">
            <v>91.61404933333336</v>
          </cell>
          <cell r="BH131">
            <v>90.54171195299999</v>
          </cell>
          <cell r="BI131">
            <v>90.54171195299999</v>
          </cell>
          <cell r="BJ131">
            <v>90.54171195299999</v>
          </cell>
          <cell r="BK131">
            <v>90.54171195299999</v>
          </cell>
          <cell r="BL131">
            <v>90.54171195299999</v>
          </cell>
          <cell r="BM131">
            <v>90.54171195299999</v>
          </cell>
          <cell r="BN131">
            <v>90.54171195299999</v>
          </cell>
          <cell r="BO131">
            <v>90.54171195299999</v>
          </cell>
          <cell r="BP131">
            <v>90.54171195299999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91.61404933333336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</v>
          </cell>
          <cell r="AA132">
            <v>-194.93455364186082</v>
          </cell>
          <cell r="AB132">
            <v>-0.2901988205736375</v>
          </cell>
          <cell r="AC132" t="str">
            <v> </v>
          </cell>
          <cell r="AD132">
            <v>-0.2901988205736375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</v>
          </cell>
          <cell r="BD132">
            <v>-535.775075</v>
          </cell>
          <cell r="BE132">
            <v>-535.775075</v>
          </cell>
          <cell r="BF132">
            <v>-535.775075</v>
          </cell>
          <cell r="BG132">
            <v>-535.775075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</v>
          </cell>
          <cell r="BV132">
            <v>-535.775075</v>
          </cell>
          <cell r="BW132">
            <v>-535.775075</v>
          </cell>
          <cell r="BX132">
            <v>-535.775075</v>
          </cell>
          <cell r="BY132">
            <v>-535.775075</v>
          </cell>
          <cell r="CC132">
            <v>0</v>
          </cell>
          <cell r="CD132">
            <v>0</v>
          </cell>
          <cell r="CE132">
            <v>0</v>
          </cell>
          <cell r="CF132" t="str">
            <v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</v>
          </cell>
          <cell r="R133">
            <v>-251.27533483599836</v>
          </cell>
          <cell r="S133">
            <v>-10.254984196850273</v>
          </cell>
          <cell r="T133">
            <v>-286.9706617050015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405.6496108770025</v>
          </cell>
          <cell r="Z133">
            <v>998.1786034400002</v>
          </cell>
          <cell r="AA133">
            <v>-216.77900611873474</v>
          </cell>
          <cell r="AB133">
            <v>0.08809109250842406</v>
          </cell>
          <cell r="AC133">
            <v>-0.09756924803148234</v>
          </cell>
          <cell r="AD133">
            <v>-0.009478155523058288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</v>
          </cell>
          <cell r="AS133">
            <v>-251.27533483599836</v>
          </cell>
          <cell r="AT133">
            <v>-10.254984196850273</v>
          </cell>
          <cell r="AU133">
            <v>-286.9706617050015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-877.5325737630001</v>
          </cell>
          <cell r="AZ133">
            <v>-281.58508130699965</v>
          </cell>
          <cell r="BA133">
            <v>-532.860416142998</v>
          </cell>
          <cell r="BB133">
            <v>-543.1154003398483</v>
          </cell>
          <cell r="BC133">
            <v>-830.0860620448498</v>
          </cell>
          <cell r="BD133">
            <v>-831.2937922168517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-847.5325737630001</v>
          </cell>
          <cell r="BR133">
            <v>-251.58508130699965</v>
          </cell>
          <cell r="BS133">
            <v>-502.860416142998</v>
          </cell>
          <cell r="BT133">
            <v>-513.1154003398483</v>
          </cell>
          <cell r="BU133">
            <v>-800.0860620448498</v>
          </cell>
          <cell r="BV133">
            <v>-801.2937922168517</v>
          </cell>
          <cell r="BW133">
            <v>-1461.468395869852</v>
          </cell>
          <cell r="BX133">
            <v>-978.6518438728567</v>
          </cell>
          <cell r="BY133">
            <v>-1590.6072204357374</v>
          </cell>
          <cell r="BZ133">
            <v>86.13987499999999</v>
          </cell>
          <cell r="CA133">
            <v>-2.8554246210000165</v>
          </cell>
          <cell r="CB133">
            <v>298.955424621</v>
          </cell>
          <cell r="CC133">
            <v>-281.58508130699965</v>
          </cell>
          <cell r="CD133">
            <v>382.239875</v>
          </cell>
          <cell r="CE133">
            <v>-663.8249563069996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</v>
          </cell>
          <cell r="R134">
            <v>-251.27533483599836</v>
          </cell>
          <cell r="S134">
            <v>-10.254984196850273</v>
          </cell>
          <cell r="T134">
            <v>-286.9706617050015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405.6496108770025</v>
          </cell>
          <cell r="Z134">
            <v>998.1786034400002</v>
          </cell>
          <cell r="AA134">
            <v>-186.77900611873474</v>
          </cell>
          <cell r="AB134">
            <v>0.034381544544427114</v>
          </cell>
          <cell r="AC134" t="str">
            <v> </v>
          </cell>
          <cell r="AD134">
            <v>0.034381544544427114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</v>
          </cell>
          <cell r="AS134">
            <v>-251.27533483599836</v>
          </cell>
          <cell r="AT134">
            <v>-10.254984196850273</v>
          </cell>
          <cell r="AU134">
            <v>-286.9706617050015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-847.5325737630001</v>
          </cell>
          <cell r="AZ134">
            <v>-251.58508130699965</v>
          </cell>
          <cell r="BA134">
            <v>-502.860416142998</v>
          </cell>
          <cell r="BB134">
            <v>-513.1154003398483</v>
          </cell>
          <cell r="BC134">
            <v>-800.0860620448498</v>
          </cell>
          <cell r="BD134">
            <v>-801.2937922168517</v>
          </cell>
          <cell r="BE134">
            <v>-1461.468395869852</v>
          </cell>
          <cell r="BF134">
            <v>-978.6518438728567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-847.5325737630001</v>
          </cell>
          <cell r="BR134">
            <v>-251.58508130699965</v>
          </cell>
          <cell r="BS134">
            <v>-502.860416142998</v>
          </cell>
          <cell r="BT134">
            <v>-513.1154003398483</v>
          </cell>
          <cell r="BU134">
            <v>-800.0860620448498</v>
          </cell>
          <cell r="BV134">
            <v>-801.2937922168517</v>
          </cell>
          <cell r="BW134">
            <v>-1461.468395869852</v>
          </cell>
          <cell r="BX134">
            <v>-978.6518438728567</v>
          </cell>
          <cell r="BY134">
            <v>-1590.6072204357374</v>
          </cell>
          <cell r="BZ134">
            <v>86.13987499999999</v>
          </cell>
          <cell r="CA134">
            <v>-2.8554246210000165</v>
          </cell>
          <cell r="CB134">
            <v>298.955424621</v>
          </cell>
          <cell r="CC134">
            <v>-251.58508130699965</v>
          </cell>
          <cell r="CD134">
            <v>382.239875</v>
          </cell>
          <cell r="CE134">
            <v>-633.8249563069996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 t="str">
            <v> </v>
          </cell>
          <cell r="AC135">
            <v>-0.09756924803148234</v>
          </cell>
          <cell r="AD135">
            <v>-0.09756924803148234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</v>
          </cell>
          <cell r="T136">
            <v>-21.640834195668504</v>
          </cell>
          <cell r="U136">
            <v>2.824410415998159</v>
          </cell>
          <cell r="V136">
            <v>-57.23175594150689</v>
          </cell>
          <cell r="W136">
            <v>31.669447855394424</v>
          </cell>
          <cell r="X136">
            <v>5.159894037739605</v>
          </cell>
          <cell r="Y136">
            <v>-29.310037596407653</v>
          </cell>
          <cell r="Z136">
            <v>-961.6070329935154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-61.37426914917859</v>
          </cell>
          <cell r="AI136">
            <v>451.23160132242594</v>
          </cell>
          <cell r="AJ136">
            <v>-273.1763392722212</v>
          </cell>
          <cell r="AK136">
            <v>-309.61031192671675</v>
          </cell>
          <cell r="AL136">
            <v>44.17829514169824</v>
          </cell>
          <cell r="AM136">
            <v>771.3499790916546</v>
          </cell>
          <cell r="AN136">
            <v>-209.1146028862998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-926.0292087819345</v>
          </cell>
          <cell r="AS136">
            <v>31.054857643639238</v>
          </cell>
          <cell r="AT136">
            <v>-403.6731729051401</v>
          </cell>
          <cell r="AU136">
            <v>251.53550507655268</v>
          </cell>
          <cell r="AV136">
            <v>312.4347223427149</v>
          </cell>
          <cell r="AW136">
            <v>-101.41005108320513</v>
          </cell>
          <cell r="AX136">
            <v>-739.6805312362602</v>
          </cell>
          <cell r="AZ136">
            <v>-93.65684283781606</v>
          </cell>
          <cell r="BA136">
            <v>-123.97625434335541</v>
          </cell>
          <cell r="BB136">
            <v>-76.41782592606961</v>
          </cell>
          <cell r="BC136">
            <v>-98.05866012173811</v>
          </cell>
          <cell r="BD136">
            <v>-95.23424970573996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68.089229001192</v>
          </cell>
          <cell r="BL136">
            <v>-205.0871102710292</v>
          </cell>
          <cell r="BM136">
            <v>-514.6974221977459</v>
          </cell>
          <cell r="BN136">
            <v>-470.5191270560477</v>
          </cell>
          <cell r="BO136">
            <v>300.83085203560694</v>
          </cell>
          <cell r="BP136">
            <v>91.71624914930715</v>
          </cell>
          <cell r="BR136">
            <v>228.11126033423932</v>
          </cell>
          <cell r="BS136">
            <v>259.16611797787857</v>
          </cell>
          <cell r="BT136">
            <v>-144.5070549272616</v>
          </cell>
          <cell r="BU136">
            <v>107.02845014929107</v>
          </cell>
          <cell r="BV136">
            <v>419.463172492006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-0.7900076699491955</v>
          </cell>
          <cell r="R138">
            <v>-0.4304932068337984</v>
          </cell>
          <cell r="S138">
            <v>-0.48403066273858475</v>
          </cell>
          <cell r="T138">
            <v>-0.03885295077358405</v>
          </cell>
          <cell r="U138">
            <v>-0.3206496208671315</v>
          </cell>
          <cell r="V138">
            <v>0.09562612705269638</v>
          </cell>
          <cell r="W138">
            <v>-0.6520544417903883</v>
          </cell>
          <cell r="X138">
            <v>-0.05802730569030161</v>
          </cell>
          <cell r="Y138">
            <v>-0.4899810234683959</v>
          </cell>
          <cell r="Z138">
            <v>-0.5618528445060115</v>
          </cell>
          <cell r="AA138">
            <v>-4.272984559912247</v>
          </cell>
          <cell r="AE138">
            <v>-0.5352105415445255</v>
          </cell>
          <cell r="AF138">
            <v>0.027754264239313552</v>
          </cell>
          <cell r="AG138">
            <v>-1.1456093074019198</v>
          </cell>
          <cell r="AH138">
            <v>-0.3561556775175467</v>
          </cell>
          <cell r="AI138">
            <v>-0.5221732717258668</v>
          </cell>
          <cell r="AJ138">
            <v>-0.09847940856806757</v>
          </cell>
          <cell r="AK138">
            <v>-0.3468760204302349</v>
          </cell>
          <cell r="AL138">
            <v>-0.019635869476435593</v>
          </cell>
          <cell r="AM138">
            <v>-0.6722322620311934</v>
          </cell>
          <cell r="AN138">
            <v>-0.08252290525952616</v>
          </cell>
          <cell r="AO138">
            <v>-0.5108913639213674</v>
          </cell>
          <cell r="AP138">
            <v>0.02549738436056337</v>
          </cell>
          <cell r="AQ138">
            <v>-0.06070206740290328</v>
          </cell>
          <cell r="AR138">
            <v>0.35560163745272433</v>
          </cell>
          <cell r="AS138">
            <v>-0.0743375293162517</v>
          </cell>
          <cell r="AT138">
            <v>0.038142608987282056</v>
          </cell>
          <cell r="AU138">
            <v>0.05962645779448352</v>
          </cell>
          <cell r="AV138">
            <v>-0.02622639956310341</v>
          </cell>
          <cell r="AW138">
            <v>-0.11526199652913197</v>
          </cell>
          <cell r="AX138">
            <v>0.020177820240805056</v>
          </cell>
          <cell r="AY138">
            <v>-0.5518009729828812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</v>
          </cell>
          <cell r="BG138">
            <v>-3.261910297561209</v>
          </cell>
          <cell r="BH138">
            <v>-0.5613506205968806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</v>
          </cell>
          <cell r="BN138">
            <v>-2.9963858324252834</v>
          </cell>
          <cell r="BO138">
            <v>-3.668618094456477</v>
          </cell>
          <cell r="BP138">
            <v>-3.751140999716003</v>
          </cell>
          <cell r="BQ138">
            <v>0.009549647613999622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0.3400101527841223</v>
          </cell>
          <cell r="BW138">
            <v>0.4523801014414697</v>
          </cell>
          <cell r="BX138">
            <v>0.4647351025855677</v>
          </cell>
          <cell r="BY138">
            <v>0.4892307021547939</v>
          </cell>
          <cell r="BZ138">
            <v>-0.3955376264004933</v>
          </cell>
          <cell r="CA138">
            <v>-0.04017682887951054</v>
          </cell>
          <cell r="CB138">
            <v>-0.7184718188256705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-0.7886138235487457</v>
          </cell>
          <cell r="R139">
            <v>-0.428913514246622</v>
          </cell>
          <cell r="S139">
            <v>-0.48403066273858475</v>
          </cell>
          <cell r="T139">
            <v>0.4552191366391699</v>
          </cell>
          <cell r="U139">
            <v>-0.32058710341698765</v>
          </cell>
          <cell r="V139">
            <v>0.09562612705269638</v>
          </cell>
          <cell r="W139">
            <v>-0.6520544417903883</v>
          </cell>
          <cell r="X139">
            <v>-0.05802730569030161</v>
          </cell>
          <cell r="Y139">
            <v>-0.4899810234683959</v>
          </cell>
          <cell r="Z139">
            <v>-0.5618528445060115</v>
          </cell>
          <cell r="AA139">
            <v>-3.623055930701176</v>
          </cell>
          <cell r="AE139">
            <v>-0.5352105415445255</v>
          </cell>
          <cell r="AF139">
            <v>0.17802058312874625</v>
          </cell>
          <cell r="AG139">
            <v>-1.1456093074019198</v>
          </cell>
          <cell r="AH139">
            <v>-0.3561556775175467</v>
          </cell>
          <cell r="AI139">
            <v>-0.5221732717258668</v>
          </cell>
          <cell r="AJ139">
            <v>-0.09847940856806757</v>
          </cell>
          <cell r="AK139">
            <v>0.15026252906350845</v>
          </cell>
          <cell r="AL139">
            <v>-0.019635869476435593</v>
          </cell>
          <cell r="AM139">
            <v>-0.6722322620311934</v>
          </cell>
          <cell r="AN139">
            <v>-0.08252290525952616</v>
          </cell>
          <cell r="AO139">
            <v>-0.5108913639213674</v>
          </cell>
          <cell r="AP139">
            <v>0.02549738436056337</v>
          </cell>
          <cell r="AQ139">
            <v>-0.058147900931788565</v>
          </cell>
          <cell r="AR139">
            <v>0.35699548385317414</v>
          </cell>
          <cell r="AS139">
            <v>-0.07275783672907532</v>
          </cell>
          <cell r="AT139">
            <v>0.038142608987282056</v>
          </cell>
          <cell r="AU139">
            <v>0.5536985452072375</v>
          </cell>
          <cell r="AV139">
            <v>0.4708496324804961</v>
          </cell>
          <cell r="AW139">
            <v>-0.11526199652913197</v>
          </cell>
          <cell r="AX139">
            <v>0.020177820240805056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-1.894077101772743</v>
          </cell>
          <cell r="BF139">
            <v>-2.553954362659838</v>
          </cell>
          <cell r="BG139">
            <v>-2.611981668350137</v>
          </cell>
          <cell r="BH139">
            <v>-0.4110843017074479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</v>
          </cell>
          <cell r="BM139">
            <v>-2.329345094565671</v>
          </cell>
          <cell r="BN139">
            <v>-2.3489809640421075</v>
          </cell>
          <cell r="BO139">
            <v>-3.021213226073301</v>
          </cell>
          <cell r="BP139">
            <v>-3.103736131332827</v>
          </cell>
          <cell r="BQ139">
            <v>0.012103814085114352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</v>
          </cell>
          <cell r="BV139">
            <v>0.3425339136120175</v>
          </cell>
          <cell r="BW139">
            <v>0.45490386226936463</v>
          </cell>
          <cell r="BX139">
            <v>0.4672588634134627</v>
          </cell>
          <cell r="BY139">
            <v>0.49175446298268977</v>
          </cell>
          <cell r="BZ139">
            <v>-0.3955376264004933</v>
          </cell>
          <cell r="CA139">
            <v>-0.04017682887951054</v>
          </cell>
          <cell r="CB139">
            <v>-0.7184718188256705</v>
          </cell>
          <cell r="CC139">
            <v>-1.1949961818127197</v>
          </cell>
          <cell r="CD139">
            <v>-1.1541862741056743</v>
          </cell>
          <cell r="CE139">
            <v>-0.0408099077070454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</v>
          </cell>
          <cell r="R142">
            <v>97.94274298462422</v>
          </cell>
          <cell r="S142">
            <v>53.42278850917318</v>
          </cell>
          <cell r="T142">
            <v>71.91281316950929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47.58884054414918</v>
          </cell>
          <cell r="Y142">
            <v>82.05877217829644</v>
          </cell>
          <cell r="Z142">
            <v>961.6070329935154</v>
          </cell>
          <cell r="AA142">
            <v>1106.5537343440355</v>
          </cell>
          <cell r="AE142">
            <v>253.7</v>
          </cell>
          <cell r="AF142">
            <v>1258.9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</v>
          </cell>
          <cell r="AR142">
            <v>-230.9648666818366</v>
          </cell>
          <cell r="AS142">
            <v>-530.6572570153758</v>
          </cell>
          <cell r="AT142">
            <v>-320.2772114908268</v>
          </cell>
          <cell r="AY142">
            <v>197.4297790267449</v>
          </cell>
          <cell r="AZ142">
            <v>75.85515040782653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321.7681031720556</v>
          </cell>
          <cell r="BJ142">
            <v>383.14237232123514</v>
          </cell>
          <cell r="BK142">
            <v>-68.08922900119023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75.85515040782653</v>
          </cell>
          <cell r="CD142" t="e">
            <v>#REF!</v>
          </cell>
        </row>
        <row r="143">
          <cell r="L143">
            <v>82.168</v>
          </cell>
          <cell r="N143">
            <v>82.168</v>
          </cell>
          <cell r="Q143">
            <v>152.01283043028573</v>
          </cell>
          <cell r="R143">
            <v>34.7731268124376</v>
          </cell>
          <cell r="S143">
            <v>66.4884524018901</v>
          </cell>
          <cell r="T143">
            <v>19.43520143759238</v>
          </cell>
          <cell r="U143">
            <v>33.04455719052436</v>
          </cell>
          <cell r="V143">
            <v>41.01989141823665</v>
          </cell>
          <cell r="W143">
            <v>42.60614690950002</v>
          </cell>
          <cell r="X143">
            <v>0</v>
          </cell>
          <cell r="Y143">
            <v>0</v>
          </cell>
          <cell r="AB143">
            <v>0.07635304735476992</v>
          </cell>
          <cell r="AC143" t="str">
            <v> </v>
          </cell>
          <cell r="AD143">
            <v>0.07635304735476992</v>
          </cell>
          <cell r="AE143">
            <v>80.96800000000002</v>
          </cell>
          <cell r="AF143">
            <v>226.39999999999998</v>
          </cell>
          <cell r="AG143">
            <v>643.8000000000001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-233.4268731875624</v>
          </cell>
          <cell r="AT143">
            <v>-98.81154759810991</v>
          </cell>
          <cell r="AY143">
            <v>-72.32956694000009</v>
          </cell>
          <cell r="AZ143">
            <v>46.3198945899999</v>
          </cell>
          <cell r="BA143">
            <v>25.815792559999913</v>
          </cell>
          <cell r="BH143">
            <v>-545.9642000000001</v>
          </cell>
          <cell r="BI143">
            <v>-168.722</v>
          </cell>
          <cell r="BJ143">
            <v>-391.1106</v>
          </cell>
          <cell r="BK143">
            <v>78.13023595091454</v>
          </cell>
          <cell r="BQ143">
            <v>473.63463306000006</v>
          </cell>
          <cell r="BR143">
            <v>215.0418945899999</v>
          </cell>
          <cell r="BS143">
            <v>416.9263925599999</v>
          </cell>
          <cell r="BZ143">
            <v>38.04900000000001</v>
          </cell>
          <cell r="CA143">
            <v>40.09251794000009</v>
          </cell>
          <cell r="CB143">
            <v>60.301548543399676</v>
          </cell>
          <cell r="CC143">
            <v>46.3198945899999</v>
          </cell>
          <cell r="CD143">
            <v>-35.18550000000005</v>
          </cell>
          <cell r="CE143">
            <v>81.50539458999995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</v>
          </cell>
          <cell r="R144">
            <v>32.85020466664727</v>
          </cell>
          <cell r="S144">
            <v>34.49276452456888</v>
          </cell>
          <cell r="T144">
            <v>30.836777536248412</v>
          </cell>
          <cell r="U144">
            <v>40.33545843938242</v>
          </cell>
          <cell r="V144">
            <v>28.935680613889957</v>
          </cell>
          <cell r="W144">
            <v>83.66256264324616</v>
          </cell>
          <cell r="X144">
            <v>52.74873458188878</v>
          </cell>
          <cell r="Y144">
            <v>52.74873458188878</v>
          </cell>
          <cell r="AA144">
            <v>512.9330588189242</v>
          </cell>
          <cell r="AB144">
            <v>0.05370954796399695</v>
          </cell>
          <cell r="AC144" t="str">
            <v> </v>
          </cell>
          <cell r="AD144">
            <v>0.05370954796399695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-600.4686563505732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-247.6733270943986</v>
          </cell>
          <cell r="BH144">
            <v>-571.3678</v>
          </cell>
          <cell r="BI144">
            <v>2.789999999999999</v>
          </cell>
          <cell r="BJ144">
            <v>-378.46139999999997</v>
          </cell>
          <cell r="BK144">
            <v>237.14163595091455</v>
          </cell>
          <cell r="BQ144">
            <v>593.8444165156006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</v>
          </cell>
          <cell r="CF144">
            <v>-2.682296151376473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</v>
          </cell>
          <cell r="R146">
            <v>96.79149349439935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</v>
          </cell>
          <cell r="AP146">
            <v>86.35228332999958</v>
          </cell>
          <cell r="AQ146">
            <v>187.0034765843997</v>
          </cell>
          <cell r="AR146">
            <v>66.71186002439947</v>
          </cell>
          <cell r="AS146">
            <v>96.79149349439935</v>
          </cell>
          <cell r="AT146">
            <v>27.433528871040053</v>
          </cell>
        </row>
        <row r="147">
          <cell r="Q147">
            <v>9.823273293763933</v>
          </cell>
          <cell r="R147">
            <v>1.1512494902248704</v>
          </cell>
          <cell r="S147">
            <v>25.989259638133127</v>
          </cell>
          <cell r="T147">
            <v>49.67928429846924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9.823273293763933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1062.1</v>
          </cell>
          <cell r="R150">
            <v>1060.6</v>
          </cell>
          <cell r="S150">
            <v>1075.2</v>
          </cell>
          <cell r="T150">
            <v>0</v>
          </cell>
          <cell r="U150">
            <v>0</v>
          </cell>
          <cell r="AP150">
            <v>1027.1</v>
          </cell>
          <cell r="AQ150">
            <v>1074.2</v>
          </cell>
          <cell r="AR150">
            <v>1062.1</v>
          </cell>
          <cell r="AS150">
            <v>1060.6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54.71666666666667</v>
          </cell>
          <cell r="R152">
            <v>54.71666666666667</v>
          </cell>
          <cell r="S152">
            <v>54.71666666666667</v>
          </cell>
          <cell r="T152">
            <v>54.71666666666667</v>
          </cell>
          <cell r="U152">
            <v>54.71666666666667</v>
          </cell>
          <cell r="V152">
            <v>54.71666666666667</v>
          </cell>
          <cell r="W152">
            <v>54.71666666666667</v>
          </cell>
          <cell r="X152">
            <v>54.71666666666667</v>
          </cell>
          <cell r="Y152">
            <v>54.71666666666667</v>
          </cell>
          <cell r="Z152">
            <v>54.71666666666667</v>
          </cell>
          <cell r="AP152">
            <v>54.71666666666667</v>
          </cell>
          <cell r="AQ152">
            <v>54.71666666666667</v>
          </cell>
          <cell r="AR152">
            <v>54.71666666666667</v>
          </cell>
          <cell r="AS152">
            <v>54.71666666666667</v>
          </cell>
          <cell r="AT152">
            <v>54.71666666666667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</v>
          </cell>
          <cell r="Z166">
            <v>1423.562122878575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</v>
          </cell>
          <cell r="AF166">
            <v>1438.1227019431008</v>
          </cell>
          <cell r="AG166">
            <v>1024.6103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84.8122440623406</v>
          </cell>
          <cell r="AS166">
            <v>-84.71452093034122</v>
          </cell>
          <cell r="AT166">
            <v>151.1380016325602</v>
          </cell>
          <cell r="AU166">
            <v>52.38520573122628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</v>
          </cell>
          <cell r="BB166">
            <v>5477.367634007485</v>
          </cell>
          <cell r="BC166">
            <v>6848.265359637466</v>
          </cell>
          <cell r="BD166">
            <v>8344.297758504059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</v>
          </cell>
          <cell r="BK166">
            <v>5433.397098926417</v>
          </cell>
          <cell r="BL166">
            <v>6751.909618825173</v>
          </cell>
          <cell r="BM166">
            <v>8138.762782433782</v>
          </cell>
          <cell r="BN166">
            <v>9503.060428390121</v>
          </cell>
          <cell r="BQ166">
            <v>-49.2663205746596</v>
          </cell>
          <cell r="BR166">
            <v>-22.452945621152274</v>
          </cell>
          <cell r="BS166">
            <v>-107.16746655149332</v>
          </cell>
          <cell r="BT166">
            <v>43.97053508106695</v>
          </cell>
          <cell r="BU166">
            <v>96.35574081229296</v>
          </cell>
          <cell r="BV166">
            <v>205.53497607027657</v>
          </cell>
          <cell r="BW166">
            <v>354.48921096936283</v>
          </cell>
          <cell r="BZ166">
            <v>6.133871776753082</v>
          </cell>
          <cell r="CA166">
            <v>6.047567621166456</v>
          </cell>
        </row>
        <row r="167">
          <cell r="Q167">
            <v>918.6754120280503</v>
          </cell>
          <cell r="R167">
            <v>1041.32148519855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1300.82735611338</v>
          </cell>
          <cell r="W167">
            <v>1030.26896782149</v>
          </cell>
          <cell r="X167">
            <v>1285.17972252666</v>
          </cell>
          <cell r="Y167">
            <v>916.57072490872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653.7783</v>
          </cell>
          <cell r="AF167">
            <v>1354.6194</v>
          </cell>
          <cell r="AG167">
            <v>786.8803</v>
          </cell>
          <cell r="AH167">
            <v>1121.4405222222222</v>
          </cell>
          <cell r="AI167">
            <v>935.237337910198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-76.76635311794985</v>
          </cell>
          <cell r="AQ167">
            <v>-135.55540350363995</v>
          </cell>
          <cell r="AR167">
            <v>131.7951120280502</v>
          </cell>
          <cell r="AS167">
            <v>-80.11903702367218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</v>
          </cell>
          <cell r="AY167">
            <v>1796.07594337841</v>
          </cell>
          <cell r="AZ167">
            <v>2714.7513554064603</v>
          </cell>
          <cell r="BA167">
            <v>3756.0728406050102</v>
          </cell>
          <cell r="BB167">
            <v>4816.534829488791</v>
          </cell>
          <cell r="BC167">
            <v>5999.9937413491</v>
          </cell>
          <cell r="BD167">
            <v>7175.343612719</v>
          </cell>
          <cell r="BE167">
            <v>8476.170968832379</v>
          </cell>
          <cell r="BH167">
            <v>2008.3977</v>
          </cell>
          <cell r="BI167">
            <v>2795.278</v>
          </cell>
          <cell r="BJ167">
            <v>3916.7185222222224</v>
          </cell>
          <cell r="BK167">
            <v>4851.95586013242</v>
          </cell>
          <cell r="BL167">
            <v>6045.462698042618</v>
          </cell>
          <cell r="BM167">
            <v>7065.450293540125</v>
          </cell>
          <cell r="BN167">
            <v>8312.827376393005</v>
          </cell>
          <cell r="BQ167">
            <v>-212.32175662158997</v>
          </cell>
          <cell r="BR167">
            <v>-80.52664459353977</v>
          </cell>
          <cell r="BS167">
            <v>-160.645681617212</v>
          </cell>
          <cell r="BT167">
            <v>-35.421030643630175</v>
          </cell>
          <cell r="BU167">
            <v>-45.4689566935183</v>
          </cell>
          <cell r="BV167">
            <v>109.89331917887466</v>
          </cell>
          <cell r="BW167">
            <v>163.34359243937433</v>
          </cell>
          <cell r="BZ167">
            <v>5.374089691043261</v>
          </cell>
          <cell r="CA167">
            <v>5.41481544209616</v>
          </cell>
        </row>
        <row r="168">
          <cell r="Q168">
            <v>612.1861350610002</v>
          </cell>
          <cell r="R168">
            <v>752.901555189</v>
          </cell>
          <cell r="S168">
            <v>709.4972773779998</v>
          </cell>
          <cell r="T168">
            <v>851.278704287</v>
          </cell>
          <cell r="U168">
            <v>803.174428981</v>
          </cell>
          <cell r="V168">
            <v>972.7071308799999</v>
          </cell>
          <cell r="W168">
            <v>690.390968228</v>
          </cell>
          <cell r="X168">
            <v>919.5669539930002</v>
          </cell>
          <cell r="Y168">
            <v>560.750024557</v>
          </cell>
          <cell r="Z168">
            <v>976.0156491428003</v>
          </cell>
          <cell r="AA168">
            <v>9152.5181370445</v>
          </cell>
          <cell r="AB168">
            <v>8.064394588623657</v>
          </cell>
          <cell r="AC168" t="e">
            <v>#VALUE!</v>
          </cell>
          <cell r="AD168">
            <v>8.064394588623657</v>
          </cell>
          <cell r="AE168">
            <v>372.33579999999995</v>
          </cell>
          <cell r="AF168">
            <v>1072.5493999999999</v>
          </cell>
          <cell r="AG168">
            <v>494.4103</v>
          </cell>
          <cell r="AH168">
            <v>798.1958</v>
          </cell>
          <cell r="AI168">
            <v>600.2614</v>
          </cell>
          <cell r="AJ168">
            <v>857.1218999999999</v>
          </cell>
          <cell r="AK168">
            <v>668.1943000000001</v>
          </cell>
          <cell r="AL168">
            <v>897.2391</v>
          </cell>
          <cell r="AP168">
            <v>-28.36885688229995</v>
          </cell>
          <cell r="AQ168">
            <v>-112.46703376999994</v>
          </cell>
          <cell r="AR168">
            <v>117.77583506100018</v>
          </cell>
          <cell r="AS168">
            <v>-45.294244811</v>
          </cell>
          <cell r="AT168">
            <v>109.23587737799983</v>
          </cell>
          <cell r="AU168">
            <v>-5.843195712999886</v>
          </cell>
          <cell r="AV168">
            <v>134.9801289809999</v>
          </cell>
          <cell r="AW168">
            <v>75.4680308799999</v>
          </cell>
          <cell r="AY168">
            <v>1304.0493093476998</v>
          </cell>
          <cell r="AZ168">
            <v>1916.2354444087</v>
          </cell>
          <cell r="BA168">
            <v>2669.1369995977</v>
          </cell>
          <cell r="BB168">
            <v>3378.6342769757002</v>
          </cell>
          <cell r="BC168">
            <v>4229.9129812627</v>
          </cell>
          <cell r="BD168">
            <v>5033.0874102437</v>
          </cell>
          <cell r="BE168">
            <v>6005.7945411237</v>
          </cell>
          <cell r="BH168">
            <v>1444.8852</v>
          </cell>
          <cell r="BI168">
            <v>1939.2955</v>
          </cell>
          <cell r="BJ168">
            <v>2737.4913</v>
          </cell>
          <cell r="BK168">
            <v>3337.7527</v>
          </cell>
          <cell r="BL168">
            <v>4194.8746</v>
          </cell>
          <cell r="BM168">
            <v>4863.068899999999</v>
          </cell>
          <cell r="BN168">
            <v>5760.307999999999</v>
          </cell>
          <cell r="BQ168">
            <v>-140.8358906523</v>
          </cell>
          <cell r="BR168">
            <v>-23.06005559129983</v>
          </cell>
          <cell r="BS168">
            <v>-68.35430040229994</v>
          </cell>
          <cell r="BT168">
            <v>40.88157697569977</v>
          </cell>
          <cell r="BU168">
            <v>35.03838126269966</v>
          </cell>
          <cell r="BV168">
            <v>170.0185102437008</v>
          </cell>
          <cell r="BW168">
            <v>245.4865411237006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547.2508932010002</v>
          </cell>
          <cell r="R169">
            <v>273.534887641</v>
          </cell>
          <cell r="S169">
            <v>633.2626624339998</v>
          </cell>
          <cell r="T169">
            <v>407.0639527949999</v>
          </cell>
          <cell r="U169">
            <v>716.377360256</v>
          </cell>
          <cell r="V169">
            <v>457.377056551</v>
          </cell>
          <cell r="W169">
            <v>587.309967256</v>
          </cell>
          <cell r="AE169">
            <v>300.03099999999995</v>
          </cell>
          <cell r="AF169">
            <v>412.96669999999995</v>
          </cell>
          <cell r="AG169">
            <v>411.4792</v>
          </cell>
          <cell r="AH169">
            <v>256.96799999999996</v>
          </cell>
          <cell r="AI169">
            <v>517.7282</v>
          </cell>
          <cell r="AJ169">
            <v>367.7209</v>
          </cell>
          <cell r="AK169">
            <v>564.8566000000001</v>
          </cell>
          <cell r="AL169">
            <v>375.6336</v>
          </cell>
          <cell r="AP169">
            <v>-56.474356882299986</v>
          </cell>
          <cell r="AQ169">
            <v>-44.584800675</v>
          </cell>
          <cell r="AR169">
            <v>135.77169320100018</v>
          </cell>
          <cell r="AT169">
            <v>115.5344624339998</v>
          </cell>
          <cell r="AU169">
            <v>39.34305279499995</v>
          </cell>
          <cell r="AV169">
            <v>151.5207602559999</v>
          </cell>
          <cell r="AW169">
            <v>81.74345655100001</v>
          </cell>
          <cell r="AY169">
            <v>611.9385424426999</v>
          </cell>
          <cell r="AZ169">
            <v>1159.1894356437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1124.4769</v>
          </cell>
          <cell r="BJ169">
            <v>1381.4449</v>
          </cell>
          <cell r="BK169">
            <v>1899.1731</v>
          </cell>
          <cell r="BL169">
            <v>2266.894</v>
          </cell>
          <cell r="BM169">
            <v>2831.7506</v>
          </cell>
          <cell r="BN169">
            <v>3207.3842</v>
          </cell>
          <cell r="BQ169">
            <v>-101.05915755729995</v>
          </cell>
          <cell r="BR169">
            <v>34.71253564370022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357.6776987696999</v>
          </cell>
          <cell r="BW169">
            <v>439.42115532069965</v>
          </cell>
          <cell r="BZ169">
            <v>2.215068569572039</v>
          </cell>
          <cell r="CA169">
            <v>2.0304173972935824</v>
          </cell>
        </row>
        <row r="170">
          <cell r="Q170">
            <v>64.93524185999999</v>
          </cell>
          <cell r="R170">
            <v>479.366667548</v>
          </cell>
          <cell r="S170">
            <v>76.23461494400001</v>
          </cell>
          <cell r="T170">
            <v>444.214751492</v>
          </cell>
          <cell r="U170">
            <v>86.79706872500002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</v>
          </cell>
          <cell r="AG170">
            <v>82.9311</v>
          </cell>
          <cell r="AH170">
            <v>541.2278</v>
          </cell>
          <cell r="AI170">
            <v>82.5332</v>
          </cell>
          <cell r="AJ170">
            <v>489.40099999999995</v>
          </cell>
          <cell r="AK170">
            <v>103.3377</v>
          </cell>
          <cell r="AL170">
            <v>521.6055</v>
          </cell>
          <cell r="AP170">
            <v>28.105500000000006</v>
          </cell>
          <cell r="AQ170">
            <v>-67.88223309500006</v>
          </cell>
          <cell r="AR170">
            <v>-17.99585814000001</v>
          </cell>
          <cell r="AT170">
            <v>-6.298585055999979</v>
          </cell>
          <cell r="AU170">
            <v>-45.18624850799995</v>
          </cell>
          <cell r="AV170">
            <v>-16.54063127499998</v>
          </cell>
          <cell r="AW170">
            <v>-6.275425671000107</v>
          </cell>
          <cell r="AY170">
            <v>692.110766905</v>
          </cell>
          <cell r="AZ170">
            <v>757.046008765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1843.659111474</v>
          </cell>
          <cell r="BE170">
            <v>2358.9891858029996</v>
          </cell>
          <cell r="BH170">
            <v>731.8875</v>
          </cell>
          <cell r="BI170">
            <v>814.8186000000001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</v>
          </cell>
          <cell r="T171">
            <v>262.92810880995995</v>
          </cell>
          <cell r="U171">
            <v>309.668576469</v>
          </cell>
          <cell r="V171">
            <v>275.746238785</v>
          </cell>
          <cell r="W171">
            <v>299.0129225421499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3197.184857216944</v>
          </cell>
          <cell r="AB171">
            <v>2.763130730809057</v>
          </cell>
          <cell r="AC171" t="e">
            <v>#VALUE!</v>
          </cell>
          <cell r="AD171">
            <v>2.763130730809057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42.46857646900003</v>
          </cell>
          <cell r="AW171">
            <v>8.246238785000003</v>
          </cell>
          <cell r="AY171">
            <v>365.204569754</v>
          </cell>
          <cell r="AZ171">
            <v>595.620395396</v>
          </cell>
          <cell r="BA171">
            <v>804.326071919</v>
          </cell>
          <cell r="BB171">
            <v>1083.0867364044002</v>
          </cell>
          <cell r="BC171">
            <v>1346.01484521436</v>
          </cell>
          <cell r="BD171">
            <v>1655.68342168336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</v>
          </cell>
          <cell r="BS171">
            <v>-95.67392808099999</v>
          </cell>
          <cell r="BT171">
            <v>-66.91326359559991</v>
          </cell>
          <cell r="BU171">
            <v>-53.98515478563996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</v>
          </cell>
          <cell r="R172">
            <v>75.48188634248501</v>
          </cell>
          <cell r="S172">
            <v>100.79985627792065</v>
          </cell>
          <cell r="T172">
            <v>96.82237280412623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 t="str">
            <v> </v>
          </cell>
          <cell r="AD172">
            <v>1.0069033117662627</v>
          </cell>
          <cell r="AE172">
            <v>79.53099217699052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</v>
          </cell>
          <cell r="AR172">
            <v>8.08110000000002</v>
          </cell>
          <cell r="AS172">
            <v>-11.318113657514985</v>
          </cell>
          <cell r="AT172">
            <v>10.399856277920648</v>
          </cell>
          <cell r="AU172">
            <v>6.422372804126226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</v>
          </cell>
          <cell r="BB172">
            <v>400.56741237440576</v>
          </cell>
          <cell r="BC172">
            <v>497.389785178532</v>
          </cell>
          <cell r="BD172">
            <v>617.3431545146508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</v>
          </cell>
          <cell r="BL172">
            <v>506.1309921769905</v>
          </cell>
          <cell r="BM172">
            <v>602.7309921769905</v>
          </cell>
          <cell r="BN172">
            <v>699.4309921769906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-8.741206998458495</v>
          </cell>
          <cell r="BV172">
            <v>14.612162337660266</v>
          </cell>
          <cell r="BW172">
            <v>24.71348242726833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</v>
          </cell>
          <cell r="S173">
            <v>177.96080820747937</v>
          </cell>
          <cell r="T173">
            <v>166.1057360058337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208.7575649884405</v>
          </cell>
          <cell r="AA173">
            <v>1975.881513407258</v>
          </cell>
          <cell r="AB173">
            <v>1.7562274190427944</v>
          </cell>
          <cell r="AC173" t="str">
            <v> </v>
          </cell>
          <cell r="AD173">
            <v>1.7562274190427944</v>
          </cell>
          <cell r="AE173">
            <v>140.4690078230095</v>
          </cell>
          <cell r="AF173">
            <v>140.5</v>
          </cell>
          <cell r="AG173">
            <v>140.5</v>
          </cell>
          <cell r="AH173">
            <v>153.2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</v>
          </cell>
          <cell r="AQ173">
            <v>-25.100000000000065</v>
          </cell>
          <cell r="AR173">
            <v>2.334725641999995</v>
          </cell>
          <cell r="AS173">
            <v>-19.97620981948498</v>
          </cell>
          <cell r="AT173">
            <v>18.36080820747938</v>
          </cell>
          <cell r="AU173">
            <v>6.505736005833711</v>
          </cell>
          <cell r="AV173">
            <v>19.11520713288124</v>
          </cell>
          <cell r="AW173">
            <v>-1.8550813046081487</v>
          </cell>
          <cell r="AY173">
            <v>228.49999999999991</v>
          </cell>
          <cell r="AZ173">
            <v>371.3347256419999</v>
          </cell>
          <cell r="BA173">
            <v>504.5585158225149</v>
          </cell>
          <cell r="BB173">
            <v>682.5193240299943</v>
          </cell>
          <cell r="BC173">
            <v>848.625060035828</v>
          </cell>
          <cell r="BD173">
            <v>1038.3402671687093</v>
          </cell>
          <cell r="BE173">
            <v>1207.285185864101</v>
          </cell>
          <cell r="BH173">
            <v>280.9690078230095</v>
          </cell>
          <cell r="BI173">
            <v>421.4690078230095</v>
          </cell>
          <cell r="BJ173">
            <v>574.6690078230095</v>
          </cell>
          <cell r="BK173">
            <v>734.2690078230095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</v>
          </cell>
          <cell r="BU173">
            <v>-45.24394778718147</v>
          </cell>
          <cell r="BV173">
            <v>-26.128740654300145</v>
          </cell>
          <cell r="BW173">
            <v>-27.983821958908266</v>
          </cell>
          <cell r="BZ173">
            <v>0.7600986573152764</v>
          </cell>
          <cell r="CA173">
            <v>0.8006228718172935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65.37891124526</v>
          </cell>
          <cell r="U174">
            <v>60.21443681602</v>
          </cell>
          <cell r="V174">
            <v>49.163226856559994</v>
          </cell>
          <cell r="W174">
            <v>38.87063087264</v>
          </cell>
          <cell r="X174">
            <v>45.708496023</v>
          </cell>
          <cell r="Y174">
            <v>45.870645472</v>
          </cell>
          <cell r="Z174">
            <v>50.68219898418843</v>
          </cell>
          <cell r="AA174">
            <v>634.4261906985785</v>
          </cell>
          <cell r="AB174">
            <v>0.7344952591799305</v>
          </cell>
          <cell r="AC174" t="str">
            <v> </v>
          </cell>
          <cell r="AD174">
            <v>0.7344952591799305</v>
          </cell>
          <cell r="AE174">
            <v>60.4425</v>
          </cell>
          <cell r="AF174">
            <v>60.4</v>
          </cell>
          <cell r="AG174">
            <v>60.4</v>
          </cell>
          <cell r="AH174">
            <v>67.6747222222222</v>
          </cell>
          <cell r="AI174">
            <v>68.01493791019796</v>
          </cell>
          <cell r="AJ174">
            <v>68.01493791019796</v>
          </cell>
          <cell r="AK174">
            <v>67.71493791019796</v>
          </cell>
          <cell r="AL174">
            <v>67.98993791019795</v>
          </cell>
          <cell r="AP174">
            <v>-4.25264619750989</v>
          </cell>
          <cell r="AQ174">
            <v>-4.913413935020003</v>
          </cell>
          <cell r="AR174">
            <v>-11.644321280419994</v>
          </cell>
          <cell r="AS174">
            <v>-5.747174533422196</v>
          </cell>
          <cell r="AT174">
            <v>-11.836959757137961</v>
          </cell>
          <cell r="AU174">
            <v>-2.6360266649379582</v>
          </cell>
          <cell r="AV174">
            <v>-7.500501094177963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</v>
          </cell>
          <cell r="BD174">
            <v>404.1309924901901</v>
          </cell>
          <cell r="BE174">
            <v>453.29421934675014</v>
          </cell>
          <cell r="BH174">
            <v>120.8425</v>
          </cell>
          <cell r="BI174">
            <v>181.2425</v>
          </cell>
          <cell r="BJ174">
            <v>248.91722222222222</v>
          </cell>
          <cell r="BK174">
            <v>316.93216013242017</v>
          </cell>
          <cell r="BL174">
            <v>384.9470980426181</v>
          </cell>
          <cell r="BM174">
            <v>452.66203595281604</v>
          </cell>
          <cell r="BN174">
            <v>520.651973863014</v>
          </cell>
          <cell r="BQ174">
            <v>-9.166060132529893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</v>
          </cell>
          <cell r="BV174">
            <v>-48.53104346262592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</v>
          </cell>
          <cell r="R175">
            <v>17.78670579775</v>
          </cell>
          <cell r="S175">
            <v>16.02606886732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</v>
          </cell>
          <cell r="X175">
            <v>1.9449681834900003</v>
          </cell>
          <cell r="Y175">
            <v>1.891966696719994</v>
          </cell>
          <cell r="Z175">
            <v>-0.0003339999999987242</v>
          </cell>
          <cell r="AA175">
            <v>91.48359495247998</v>
          </cell>
          <cell r="AB175">
            <v>0.04974173187738333</v>
          </cell>
          <cell r="AC175" t="e">
            <v>#VALUE!</v>
          </cell>
          <cell r="AD175">
            <v>0.04974173187738333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16.961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</v>
          </cell>
          <cell r="AQ175">
            <v>12.039671910380003</v>
          </cell>
          <cell r="AR175">
            <v>15.24777260547</v>
          </cell>
          <cell r="AS175">
            <v>2.2167057977499987</v>
          </cell>
          <cell r="AT175">
            <v>-0.9349311326799992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42.46339701471</v>
          </cell>
          <cell r="BA175">
            <v>60.25010281246</v>
          </cell>
          <cell r="BB175">
            <v>76.27617167977999</v>
          </cell>
          <cell r="BC175">
            <v>80.14935919787</v>
          </cell>
          <cell r="BD175">
            <v>82.44178830175</v>
          </cell>
          <cell r="BE175">
            <v>85.65254789357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</v>
          </cell>
          <cell r="BL175">
            <v>65.641</v>
          </cell>
          <cell r="BM175">
            <v>82.51935758730829</v>
          </cell>
          <cell r="BN175">
            <v>97.16740252998883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</v>
          </cell>
          <cell r="BU175">
            <v>14.508359197869986</v>
          </cell>
          <cell r="BV175">
            <v>-0.07756928555829745</v>
          </cell>
          <cell r="BW175">
            <v>-11.514854636418832</v>
          </cell>
          <cell r="BZ175">
            <v>0.0717883823845701</v>
          </cell>
          <cell r="CA175">
            <v>0.05879349822962523</v>
          </cell>
        </row>
        <row r="176">
          <cell r="Q176">
            <v>35.09447176415</v>
          </cell>
          <cell r="R176">
            <v>35.14656270695</v>
          </cell>
          <cell r="S176">
            <v>29.18071709571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</v>
          </cell>
          <cell r="X176">
            <v>29.501093009100003</v>
          </cell>
          <cell r="Y176">
            <v>16.48154729986</v>
          </cell>
          <cell r="Z176">
            <v>54.88108176512267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30.44474367098939</v>
          </cell>
          <cell r="AJ176">
            <v>28.784751352719894</v>
          </cell>
          <cell r="AK176">
            <v>31.027972937692418</v>
          </cell>
          <cell r="AL176">
            <v>31.81877408611866</v>
          </cell>
          <cell r="AP176">
            <v>6.335174915566768</v>
          </cell>
          <cell r="AQ176">
            <v>26.924484573620003</v>
          </cell>
          <cell r="AR176">
            <v>3.79447176415</v>
          </cell>
          <cell r="AS176">
            <v>8.015618719158592</v>
          </cell>
          <cell r="AT176">
            <v>-1.264026575279388</v>
          </cell>
          <cell r="AU176">
            <v>2.9748062302501026</v>
          </cell>
          <cell r="AV176">
            <v>-5.015072347162416</v>
          </cell>
          <cell r="AW176">
            <v>-3.2681930169386604</v>
          </cell>
          <cell r="AY176">
            <v>91.25852859802</v>
          </cell>
          <cell r="AZ176">
            <v>126.35300036217</v>
          </cell>
          <cell r="BA176">
            <v>161.49956306912</v>
          </cell>
          <cell r="BB176">
            <v>190.68028016483</v>
          </cell>
          <cell r="BC176">
            <v>222.43983774780003</v>
          </cell>
          <cell r="BD176">
            <v>248.45273833833</v>
          </cell>
          <cell r="BE176">
            <v>277.00331940751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175.6593081203339</v>
          </cell>
          <cell r="BM176">
            <v>206.68728105802634</v>
          </cell>
          <cell r="BN176">
            <v>238.506055144145</v>
          </cell>
          <cell r="BQ176">
            <v>91.25852859802</v>
          </cell>
          <cell r="BR176">
            <v>37.05413125333677</v>
          </cell>
          <cell r="BS176">
            <v>45.06974997249537</v>
          </cell>
          <cell r="BT176">
            <v>43.80572339721599</v>
          </cell>
          <cell r="BU176">
            <v>46.78052962746611</v>
          </cell>
          <cell r="BV176">
            <v>41.76545728030365</v>
          </cell>
          <cell r="BW176">
            <v>38.497264263365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20.49106819726</v>
          </cell>
          <cell r="U177">
            <v>18.79330255493</v>
          </cell>
          <cell r="V177">
            <v>20.67312519244</v>
          </cell>
          <cell r="W177">
            <v>21.78866378708</v>
          </cell>
          <cell r="X177">
            <v>23.042011341850003</v>
          </cell>
          <cell r="Y177">
            <v>10.44828470136</v>
          </cell>
          <cell r="Z177">
            <v>47.23616385739811</v>
          </cell>
          <cell r="AA177">
            <v>281.14187918592813</v>
          </cell>
          <cell r="AB177">
            <v>0.31086268638339837</v>
          </cell>
          <cell r="AC177" t="str">
            <v> </v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26.85414930339405</v>
          </cell>
          <cell r="AK177">
            <v>26.855239421008392</v>
          </cell>
          <cell r="AL177">
            <v>29.218076853133606</v>
          </cell>
          <cell r="AP177">
            <v>0.7915249447099946</v>
          </cell>
          <cell r="AQ177">
            <v>4.8372196887000065</v>
          </cell>
          <cell r="AR177">
            <v>0.9039720258999999</v>
          </cell>
          <cell r="AS177">
            <v>2.0219692973</v>
          </cell>
          <cell r="AT177">
            <v>-5.81467298171426</v>
          </cell>
          <cell r="AU177">
            <v>-6.36308110613405</v>
          </cell>
          <cell r="AV177">
            <v>-8.06193686607839</v>
          </cell>
          <cell r="AW177">
            <v>-8.544951660693606</v>
          </cell>
          <cell r="AY177">
            <v>49.62874463341</v>
          </cell>
          <cell r="AZ177">
            <v>72.53271665931</v>
          </cell>
          <cell r="BA177">
            <v>97.55468595661</v>
          </cell>
          <cell r="BB177">
            <v>118.66925955361</v>
          </cell>
          <cell r="BC177">
            <v>139.16032775087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142.7833958821083</v>
          </cell>
          <cell r="BM177">
            <v>169.6386353031167</v>
          </cell>
          <cell r="BN177">
            <v>198.8567121562503</v>
          </cell>
          <cell r="BQ177">
            <v>49.62874463341</v>
          </cell>
          <cell r="BR177">
            <v>6.5327166593099975</v>
          </cell>
          <cell r="BS177">
            <v>8.554685956610001</v>
          </cell>
          <cell r="BT177">
            <v>2.7400129748957482</v>
          </cell>
          <cell r="BU177">
            <v>-3.623068131238284</v>
          </cell>
          <cell r="BV177">
            <v>-11.685004997316696</v>
          </cell>
          <cell r="BW177">
            <v>-20.22995665801028</v>
          </cell>
          <cell r="BZ177">
            <v>0.12464347714469375</v>
          </cell>
          <cell r="CA177">
            <v>0.1278885960453773</v>
          </cell>
        </row>
        <row r="178">
          <cell r="Q178">
            <v>12.190499738249997</v>
          </cell>
          <cell r="R178">
            <v>10.12459340965</v>
          </cell>
          <cell r="S178">
            <v>8.06614349871</v>
          </cell>
          <cell r="T178">
            <v>11.26848938571</v>
          </cell>
          <cell r="U178">
            <v>7.219598035600001</v>
          </cell>
          <cell r="V178">
            <v>7.877455876739999</v>
          </cell>
          <cell r="W178">
            <v>7.9224979345</v>
          </cell>
          <cell r="X178">
            <v>6.45908166725</v>
          </cell>
          <cell r="Y178">
            <v>6.0332625985</v>
          </cell>
          <cell r="Z178">
            <v>7.6449179077245635</v>
          </cell>
          <cell r="AA178">
            <v>126.43632401724457</v>
          </cell>
          <cell r="AB178">
            <v>0.04891945542421135</v>
          </cell>
          <cell r="AC178" t="str">
            <v> </v>
          </cell>
          <cell r="AD178">
            <v>0.04891945542421135</v>
          </cell>
          <cell r="AE178">
            <v>7.19886910883322</v>
          </cell>
          <cell r="AF178">
            <v>6.800000000000001</v>
          </cell>
          <cell r="AG178">
            <v>9.3</v>
          </cell>
          <cell r="AH178">
            <v>4.130943987791407</v>
          </cell>
          <cell r="AI178">
            <v>3.5154970922751296</v>
          </cell>
          <cell r="AJ178">
            <v>1.9306020493258464</v>
          </cell>
          <cell r="AK178">
            <v>4.172733516684026</v>
          </cell>
          <cell r="AL178">
            <v>2.6006972329850533</v>
          </cell>
          <cell r="AP178">
            <v>5.543649970856778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</v>
          </cell>
          <cell r="AU178">
            <v>9.337887336384153</v>
          </cell>
          <cell r="AV178">
            <v>3.0468645189159744</v>
          </cell>
          <cell r="AW178">
            <v>5.276758643754945</v>
          </cell>
          <cell r="AY178">
            <v>41.62978396461</v>
          </cell>
          <cell r="AZ178">
            <v>53.820283702859996</v>
          </cell>
          <cell r="BA178">
            <v>63.94487711251</v>
          </cell>
          <cell r="BB178">
            <v>72.01102061122</v>
          </cell>
          <cell r="BC178">
            <v>83.27950999693</v>
          </cell>
          <cell r="BD178">
            <v>90.49910803253</v>
          </cell>
          <cell r="BE178">
            <v>98.37656390927</v>
          </cell>
          <cell r="BH178">
            <v>0</v>
          </cell>
          <cell r="BI178">
            <v>23.298869108833223</v>
          </cell>
          <cell r="BJ178">
            <v>27.42981309662463</v>
          </cell>
          <cell r="BK178">
            <v>30.94531018889976</v>
          </cell>
          <cell r="BL178">
            <v>32.87591223822561</v>
          </cell>
          <cell r="BM178">
            <v>37.048645754909636</v>
          </cell>
          <cell r="BN178">
            <v>39.64934298789469</v>
          </cell>
          <cell r="BQ178">
            <v>41.62978396461</v>
          </cell>
          <cell r="BR178">
            <v>30.521414594026773</v>
          </cell>
          <cell r="BS178">
            <v>36.51506401588537</v>
          </cell>
          <cell r="BT178">
            <v>41.065710422320244</v>
          </cell>
          <cell r="BU178">
            <v>50.40359775870439</v>
          </cell>
          <cell r="BV178">
            <v>53.45046227762037</v>
          </cell>
          <cell r="BW178">
            <v>58.72722092137531</v>
          </cell>
          <cell r="BZ178">
            <v>0.07459200383249129</v>
          </cell>
          <cell r="CA178">
            <v>0.029446380889618252</v>
          </cell>
        </row>
        <row r="179">
          <cell r="Q179">
            <v>155.65266027014036</v>
          </cell>
          <cell r="R179">
            <v>58.08768721437878</v>
          </cell>
          <cell r="S179">
            <v>86.55328619379537</v>
          </cell>
          <cell r="T179">
            <v>155.6792561867022</v>
          </cell>
          <cell r="U179">
            <v>294.6696269061624</v>
          </cell>
          <cell r="V179">
            <v>183.8739436728656</v>
          </cell>
          <cell r="W179">
            <v>223.57232915489456</v>
          </cell>
          <cell r="X179">
            <v>12.998436634050623</v>
          </cell>
          <cell r="Y179">
            <v>6.440335663690104</v>
          </cell>
          <cell r="Z179">
            <v>1.2586452902</v>
          </cell>
          <cell r="AA179">
            <v>102.02637491710546</v>
          </cell>
          <cell r="AB179">
            <v>0.1152805754727172</v>
          </cell>
          <cell r="AC179" t="e">
            <v>#VALUE!</v>
          </cell>
          <cell r="AD179">
            <v>0.1152805754727172</v>
          </cell>
          <cell r="AE179">
            <v>43.3586812835384</v>
          </cell>
          <cell r="AF179">
            <v>54.703301943100755</v>
          </cell>
          <cell r="AG179">
            <v>206.42999999999998</v>
          </cell>
          <cell r="AH179">
            <v>70.69878984020619</v>
          </cell>
          <cell r="AI179">
            <v>59.37590895953757</v>
          </cell>
          <cell r="AJ179">
            <v>96.22093063583816</v>
          </cell>
          <cell r="AK179">
            <v>335.83759517341036</v>
          </cell>
          <cell r="AL179">
            <v>85.10178901734105</v>
          </cell>
          <cell r="AP179">
            <v>83.8053142351283</v>
          </cell>
          <cell r="AQ179">
            <v>-12.008406786217925</v>
          </cell>
          <cell r="AR179">
            <v>-50.77733972985962</v>
          </cell>
          <cell r="AS179">
            <v>-12.611102625827407</v>
          </cell>
          <cell r="AT179">
            <v>27.177377234257804</v>
          </cell>
          <cell r="AU179">
            <v>59.45832555086403</v>
          </cell>
          <cell r="AV179">
            <v>-41.16796826724794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383.5992381600687</v>
          </cell>
          <cell r="BB179">
            <v>470.152524353864</v>
          </cell>
          <cell r="BC179">
            <v>625.8317805405662</v>
          </cell>
          <cell r="BD179">
            <v>920.5014074467286</v>
          </cell>
          <cell r="BE179">
            <v>1104.3753511195941</v>
          </cell>
          <cell r="BH179">
            <v>98.06198322663916</v>
          </cell>
          <cell r="BI179">
            <v>304.49198322663915</v>
          </cell>
          <cell r="BJ179">
            <v>375.19077306684534</v>
          </cell>
          <cell r="BK179">
            <v>434.5666820263829</v>
          </cell>
          <cell r="BL179">
            <v>530.787612662221</v>
          </cell>
          <cell r="BM179">
            <v>866.6252078356315</v>
          </cell>
          <cell r="BN179">
            <v>951.7269968529725</v>
          </cell>
          <cell r="BQ179">
            <v>71.79690744891036</v>
          </cell>
          <cell r="BR179">
            <v>21.019567719050727</v>
          </cell>
          <cell r="BS179">
            <v>8.408465093223313</v>
          </cell>
          <cell r="BT179">
            <v>35.58584232748113</v>
          </cell>
          <cell r="BU179">
            <v>95.04416787834515</v>
          </cell>
          <cell r="BV179">
            <v>53.87619961109715</v>
          </cell>
          <cell r="BW179">
            <v>152.6483542666216</v>
          </cell>
          <cell r="BZ179">
            <v>0.5605466047326363</v>
          </cell>
          <cell r="CA179">
            <v>0.475417202135301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</v>
          </cell>
          <cell r="U180">
            <v>30.953203019040004</v>
          </cell>
          <cell r="V180">
            <v>36.70824383657</v>
          </cell>
          <cell r="W180">
            <v>24.578930537091</v>
          </cell>
          <cell r="AE180">
            <v>27.7</v>
          </cell>
          <cell r="AF180">
            <v>36</v>
          </cell>
          <cell r="AG180">
            <v>32.7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-5.038594073989991</v>
          </cell>
          <cell r="AV180">
            <v>-8.046796980959996</v>
          </cell>
          <cell r="AW180">
            <v>-6.491756163430004</v>
          </cell>
          <cell r="AY180">
            <v>62.663441046989874</v>
          </cell>
          <cell r="AZ180">
            <v>83.05343023045987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-25.73769028029014</v>
          </cell>
          <cell r="BV180">
            <v>-33.78448726125012</v>
          </cell>
          <cell r="BW180">
            <v>-40.27624342468013</v>
          </cell>
          <cell r="BZ180">
            <v>0.1606516908482085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</v>
          </cell>
          <cell r="V181">
            <v>21.110588443768986</v>
          </cell>
          <cell r="W181">
            <v>19.33208827139603</v>
          </cell>
          <cell r="AE181">
            <v>2</v>
          </cell>
          <cell r="AF181">
            <v>4.1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</v>
          </cell>
          <cell r="BB181">
            <v>70.86426163911828</v>
          </cell>
          <cell r="BC181">
            <v>83.111827868619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78.69999999999999</v>
          </cell>
          <cell r="BN181">
            <v>85.89999999999999</v>
          </cell>
          <cell r="BQ181">
            <v>9.132332266573853</v>
          </cell>
          <cell r="BR181">
            <v>24.551478082790332</v>
          </cell>
          <cell r="BS181">
            <v>20.70479045397291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0.07444181387630548</v>
          </cell>
          <cell r="CA181">
            <v>0.049531244985577226</v>
          </cell>
        </row>
        <row r="182">
          <cell r="Q182">
            <v>5.011376580700978</v>
          </cell>
          <cell r="R182">
            <v>4.781875676633764</v>
          </cell>
          <cell r="S182">
            <v>21.554095750260004</v>
          </cell>
          <cell r="T182">
            <v>5.94972883212949</v>
          </cell>
          <cell r="U182">
            <v>3.9456540861499994</v>
          </cell>
          <cell r="V182">
            <v>21.94146290483878</v>
          </cell>
          <cell r="W182">
            <v>6.955168192077534</v>
          </cell>
          <cell r="AE182">
            <v>10.119681283538403</v>
          </cell>
          <cell r="AF182">
            <v>10.35904385061521</v>
          </cell>
          <cell r="AG182">
            <v>9.399999999999999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</v>
          </cell>
          <cell r="AT182">
            <v>10.754095750260003</v>
          </cell>
          <cell r="AU182">
            <v>-18.05027116787051</v>
          </cell>
          <cell r="AV182">
            <v>-1.2543459138500008</v>
          </cell>
          <cell r="AW182">
            <v>-7.5585370951612205</v>
          </cell>
          <cell r="AY182">
            <v>72.58838296345002</v>
          </cell>
          <cell r="AZ182">
            <v>77.599759544151</v>
          </cell>
          <cell r="BA182">
            <v>82.38163522078476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37.6545149743598</v>
          </cell>
          <cell r="BK182">
            <v>48.454514974359796</v>
          </cell>
          <cell r="BL182">
            <v>72.4545149743598</v>
          </cell>
          <cell r="BM182">
            <v>77.6545149743598</v>
          </cell>
          <cell r="BN182">
            <v>107.1545149743598</v>
          </cell>
          <cell r="BQ182">
            <v>52.1096578292964</v>
          </cell>
          <cell r="BR182">
            <v>47.72103440999739</v>
          </cell>
          <cell r="BS182">
            <v>44.72712024642496</v>
          </cell>
          <cell r="BT182">
            <v>55.481215996684966</v>
          </cell>
          <cell r="BU182">
            <v>37.43094482881446</v>
          </cell>
          <cell r="BV182">
            <v>36.17659891496446</v>
          </cell>
          <cell r="BW182">
            <v>28.61806181980323</v>
          </cell>
          <cell r="BZ182">
            <v>0.09842248878596425</v>
          </cell>
          <cell r="CA182">
            <v>0.06489624469269781</v>
          </cell>
        </row>
        <row r="183">
          <cell r="Q183">
            <v>100</v>
          </cell>
          <cell r="R183">
            <v>0</v>
          </cell>
          <cell r="S183">
            <v>17.9</v>
          </cell>
          <cell r="T183">
            <v>88.8122686835</v>
          </cell>
          <cell r="U183">
            <v>114.15</v>
          </cell>
          <cell r="V183">
            <v>98.24796075691</v>
          </cell>
          <cell r="W183">
            <v>150.15</v>
          </cell>
          <cell r="AE183">
            <v>0</v>
          </cell>
          <cell r="AF183">
            <v>0</v>
          </cell>
          <cell r="AG183">
            <v>138.2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</v>
          </cell>
          <cell r="AQ183">
            <v>0.5</v>
          </cell>
          <cell r="AR183">
            <v>-38.19999999999999</v>
          </cell>
          <cell r="AT183">
            <v>17.9</v>
          </cell>
          <cell r="AU183">
            <v>88.8122686835</v>
          </cell>
          <cell r="AV183">
            <v>-24.928494999999998</v>
          </cell>
          <cell r="AW183">
            <v>98.24796075691</v>
          </cell>
          <cell r="AY183">
            <v>4.9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211.6122686835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138.2</v>
          </cell>
          <cell r="BJ183">
            <v>138.2</v>
          </cell>
          <cell r="BK183">
            <v>138.2</v>
          </cell>
          <cell r="BL183">
            <v>138.2</v>
          </cell>
          <cell r="BM183">
            <v>277.278495</v>
          </cell>
          <cell r="BN183">
            <v>277.278495</v>
          </cell>
          <cell r="BQ183">
            <v>4.9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</v>
          </cell>
          <cell r="BN184">
            <v>111.04121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</v>
          </cell>
          <cell r="W185">
            <v>22.556142154329997</v>
          </cell>
          <cell r="X185">
            <v>12.998436634050623</v>
          </cell>
          <cell r="Y185">
            <v>6.440335663690104</v>
          </cell>
          <cell r="Z185">
            <v>1.2586452902</v>
          </cell>
          <cell r="AA185">
            <v>102.02637491710546</v>
          </cell>
          <cell r="AB185">
            <v>0.1152805754727172</v>
          </cell>
          <cell r="AC185" t="e">
            <v>#VALUE!</v>
          </cell>
          <cell r="AD185">
            <v>0.1152805754727172</v>
          </cell>
          <cell r="AE185">
            <v>3.5389999999999997</v>
          </cell>
          <cell r="AF185">
            <v>4.244258092485548</v>
          </cell>
          <cell r="AG185">
            <v>21.13</v>
          </cell>
          <cell r="AH185">
            <v>16.223</v>
          </cell>
          <cell r="AI185">
            <v>6.2759089595375706</v>
          </cell>
          <cell r="AJ185">
            <v>8.320930635838149</v>
          </cell>
          <cell r="AK185">
            <v>18.1178901734104</v>
          </cell>
          <cell r="AL185">
            <v>5.20178901734104</v>
          </cell>
          <cell r="AP185">
            <v>8.560548607588935</v>
          </cell>
          <cell r="AQ185">
            <v>-1.869072301538699</v>
          </cell>
          <cell r="AR185">
            <v>-11.297851310247099</v>
          </cell>
          <cell r="AT185">
            <v>-2.30035623672757</v>
          </cell>
          <cell r="AU185">
            <v>-6.712644120276188</v>
          </cell>
          <cell r="AV185">
            <v>-7.0706771949166</v>
          </cell>
          <cell r="AW185">
            <v>0.6638987134368097</v>
          </cell>
          <cell r="AY185">
            <v>14.474734398535784</v>
          </cell>
          <cell r="AZ185">
            <v>24.306883088288686</v>
          </cell>
          <cell r="BA185">
            <v>36.27607522719112</v>
          </cell>
          <cell r="BB185">
            <v>40.25162795000112</v>
          </cell>
          <cell r="BC185">
            <v>41.85991446556309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28.91325809248555</v>
          </cell>
          <cell r="BJ185">
            <v>45.13625809248555</v>
          </cell>
          <cell r="BK185">
            <v>51.41216705202311</v>
          </cell>
          <cell r="BL185">
            <v>59.73309768786126</v>
          </cell>
          <cell r="BM185">
            <v>77.85098786127168</v>
          </cell>
          <cell r="BN185">
            <v>83.05277687861272</v>
          </cell>
          <cell r="BQ185">
            <v>6.691476306050234</v>
          </cell>
          <cell r="BR185">
            <v>-4.606375004196861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-24.27996170377798</v>
          </cell>
          <cell r="BZ185">
            <v>0.037493194909025564</v>
          </cell>
          <cell r="CA185">
            <v>0.05350189322468125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1776.25412914078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</v>
          </cell>
          <cell r="AJ188">
            <v>1179.3930006395633</v>
          </cell>
          <cell r="AK188">
            <v>1534.3171599107404</v>
          </cell>
          <cell r="AP188">
            <v>71.36427728183457</v>
          </cell>
          <cell r="AQ188">
            <v>33.701126584312306</v>
          </cell>
          <cell r="AR188">
            <v>-127.85199168396048</v>
          </cell>
          <cell r="AS188">
            <v>-23.22815055069782</v>
          </cell>
          <cell r="AT188">
            <v>84.55571733343186</v>
          </cell>
          <cell r="AU188">
            <v>-20.08220766459067</v>
          </cell>
          <cell r="AV188">
            <v>63.24549432733511</v>
          </cell>
          <cell r="AY188">
            <v>2205.399487031254</v>
          </cell>
          <cell r="AZ188">
            <v>3768.1826402242814</v>
          </cell>
          <cell r="BA188">
            <v>5103.734359475984</v>
          </cell>
          <cell r="BB188">
            <v>6562.781851331626</v>
          </cell>
          <cell r="BC188">
            <v>7722.092644306599</v>
          </cell>
          <cell r="BD188">
            <v>9319.655298544674</v>
          </cell>
          <cell r="BE188">
            <v>10478.290592362719</v>
          </cell>
          <cell r="BH188">
            <v>2100.334083165107</v>
          </cell>
          <cell r="BI188">
            <v>3790.969228042095</v>
          </cell>
          <cell r="BJ188">
            <v>5149.749097844494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-46.01473836851058</v>
          </cell>
          <cell r="BT188">
            <v>38.540978964921635</v>
          </cell>
          <cell r="BU188">
            <v>18.458771300331165</v>
          </cell>
          <cell r="BV188">
            <v>81.70426562766625</v>
          </cell>
          <cell r="BW188">
            <v>1240.3395594457106</v>
          </cell>
          <cell r="BZ188">
            <v>6.916543626880181</v>
          </cell>
          <cell r="CA188">
            <v>6.900010427541855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</v>
          </cell>
          <cell r="W189">
            <v>1265.1986597871232</v>
          </cell>
          <cell r="X189">
            <v>936.9034296585967</v>
          </cell>
          <cell r="Y189">
            <v>1228.3875718281001</v>
          </cell>
          <cell r="Z189">
            <v>1156.932677723296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929.4594790884893</v>
          </cell>
          <cell r="AF189">
            <v>892.9213076770682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72.71709756872406</v>
          </cell>
          <cell r="AQ189">
            <v>20.271336872389384</v>
          </cell>
          <cell r="AR189">
            <v>-92.05320612626906</v>
          </cell>
          <cell r="AS189">
            <v>-24.58261069271566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</v>
          </cell>
          <cell r="BB189">
            <v>5572.453745489787</v>
          </cell>
          <cell r="BC189">
            <v>6587.034962338003</v>
          </cell>
          <cell r="BD189">
            <v>7941.768721164301</v>
          </cell>
          <cell r="BE189">
            <v>8901.790970874894</v>
          </cell>
          <cell r="BH189">
            <v>1822.3807867655573</v>
          </cell>
          <cell r="BI189">
            <v>3183.156050408926</v>
          </cell>
          <cell r="BJ189">
            <v>4300.683255422906</v>
          </cell>
          <cell r="BK189">
            <v>5495.2100814687265</v>
          </cell>
          <cell r="BL189">
            <v>6510.910030435112</v>
          </cell>
          <cell r="BM189">
            <v>7850.438280238027</v>
          </cell>
          <cell r="BN189">
            <v>7850.438280238027</v>
          </cell>
          <cell r="BQ189">
            <v>92.9884344411133</v>
          </cell>
          <cell r="BR189">
            <v>0.9352283148444442</v>
          </cell>
          <cell r="BS189">
            <v>-23.64738237787101</v>
          </cell>
          <cell r="BT189">
            <v>77.24366402106085</v>
          </cell>
          <cell r="BU189">
            <v>76.124931902891</v>
          </cell>
          <cell r="BV189">
            <v>91.3304409262737</v>
          </cell>
          <cell r="BW189">
            <v>1051.352690636867</v>
          </cell>
          <cell r="BZ189">
            <v>5.899892268501376</v>
          </cell>
          <cell r="CA189">
            <v>5.831708495416522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2.823933601721715</v>
          </cell>
          <cell r="AC190" t="str">
            <v> </v>
          </cell>
          <cell r="AD190">
            <v>2.823933601721715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238.4141038529235</v>
          </cell>
          <cell r="AI190">
            <v>234.579779344998</v>
          </cell>
          <cell r="AJ190">
            <v>263.5554388547723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</v>
          </cell>
          <cell r="AT190">
            <v>-14.21015209111465</v>
          </cell>
          <cell r="AU190">
            <v>-3.1121959213890023</v>
          </cell>
          <cell r="AV190">
            <v>8.479833219308603</v>
          </cell>
          <cell r="AY190">
            <v>386.72142430632664</v>
          </cell>
          <cell r="AZ190">
            <v>616.54705150758</v>
          </cell>
          <cell r="BA190">
            <v>848.3333248925234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</v>
          </cell>
          <cell r="BI190">
            <v>625.1207319886915</v>
          </cell>
          <cell r="BJ190">
            <v>863.5348358416151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</v>
          </cell>
          <cell r="BS190">
            <v>-15.201510949091698</v>
          </cell>
          <cell r="BT190">
            <v>-29.41166304020635</v>
          </cell>
          <cell r="BU190">
            <v>-32.52385896159535</v>
          </cell>
          <cell r="BV190">
            <v>-24.044025742286976</v>
          </cell>
          <cell r="BW190">
            <v>212.9065828110463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97.57709519194758</v>
          </cell>
          <cell r="S191">
            <v>99.83912244359666</v>
          </cell>
          <cell r="T191">
            <v>80.18463653231557</v>
          </cell>
          <cell r="U191">
            <v>78.34377842714889</v>
          </cell>
          <cell r="V191">
            <v>99.02572180284668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99.25481402451543</v>
          </cell>
          <cell r="AA191">
            <v>1168.2704795129862</v>
          </cell>
          <cell r="AB191">
            <v>0.3214209799437118</v>
          </cell>
          <cell r="AC191">
            <v>0.1260966376940205</v>
          </cell>
          <cell r="AD191">
            <v>0.44751761763773235</v>
          </cell>
          <cell r="AE191">
            <v>38.69980255866842</v>
          </cell>
          <cell r="AF191">
            <v>119.90133607843137</v>
          </cell>
          <cell r="AG191">
            <v>90.2846819607843</v>
          </cell>
          <cell r="AH191">
            <v>72.29543464052284</v>
          </cell>
          <cell r="AI191">
            <v>91.40188640522874</v>
          </cell>
          <cell r="AJ191">
            <v>98.85333346405226</v>
          </cell>
          <cell r="AK191">
            <v>94.98743474484274</v>
          </cell>
          <cell r="AP191">
            <v>30.696783632878258</v>
          </cell>
          <cell r="AQ191">
            <v>-7.7822017773646905</v>
          </cell>
          <cell r="AR191">
            <v>24.64594113278349</v>
          </cell>
          <cell r="AS191">
            <v>25.281660551424736</v>
          </cell>
          <cell r="AT191">
            <v>8.437236038367928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</v>
          </cell>
          <cell r="BA191">
            <v>394.0234387781287</v>
          </cell>
          <cell r="BB191">
            <v>493.8625612217254</v>
          </cell>
          <cell r="BC191">
            <v>574.047197754041</v>
          </cell>
          <cell r="BD191">
            <v>652.3909761811899</v>
          </cell>
          <cell r="BE191">
            <v>751.4166979840365</v>
          </cell>
          <cell r="BH191">
            <v>158.6011386370998</v>
          </cell>
          <cell r="BI191">
            <v>248.8858205978841</v>
          </cell>
          <cell r="BJ191">
            <v>321.18125523840695</v>
          </cell>
          <cell r="BK191">
            <v>412.5831416436357</v>
          </cell>
          <cell r="BL191">
            <v>511.43647510768795</v>
          </cell>
          <cell r="BM191">
            <v>606.4239098525306</v>
          </cell>
          <cell r="BN191">
            <v>606.4239098525306</v>
          </cell>
          <cell r="BQ191">
            <v>22.914581855513553</v>
          </cell>
          <cell r="BR191">
            <v>47.56052298829704</v>
          </cell>
          <cell r="BS191">
            <v>72.84218353972177</v>
          </cell>
          <cell r="BT191">
            <v>81.2794195780897</v>
          </cell>
          <cell r="BU191">
            <v>62.61072264635299</v>
          </cell>
          <cell r="BV191">
            <v>45.96706632865926</v>
          </cell>
          <cell r="BW191">
            <v>144.9927881315059</v>
          </cell>
          <cell r="BZ191">
            <v>0.5141640575992678</v>
          </cell>
          <cell r="CA191">
            <v>0.458084725915352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</v>
          </cell>
          <cell r="W192">
            <v>32.53915174666667</v>
          </cell>
          <cell r="X192">
            <v>28.857724697777776</v>
          </cell>
          <cell r="Y192">
            <v>28.825</v>
          </cell>
          <cell r="Z192">
            <v>28.825</v>
          </cell>
          <cell r="AA192">
            <v>316.25375747975755</v>
          </cell>
          <cell r="AB192">
            <v>0.3214209799437118</v>
          </cell>
          <cell r="AC192">
            <v>0.1260966376940205</v>
          </cell>
          <cell r="AD192">
            <v>0.44751761763773235</v>
          </cell>
          <cell r="AE192">
            <v>0.3865941176470588</v>
          </cell>
          <cell r="AF192">
            <v>29.059669411764705</v>
          </cell>
          <cell r="AG192">
            <v>6.743015294117647</v>
          </cell>
          <cell r="AH192">
            <v>6.409323529411764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</v>
          </cell>
          <cell r="AQ192">
            <v>-5.2075197517647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</v>
          </cell>
          <cell r="AY192">
            <v>58.69456903000001</v>
          </cell>
          <cell r="AZ192">
            <v>84.83088763111112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</v>
          </cell>
          <cell r="BK192">
            <v>55.01437764705882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29.24830550058825</v>
          </cell>
          <cell r="BR192">
            <v>48.64160880758172</v>
          </cell>
          <cell r="BS192">
            <v>70.34411698726086</v>
          </cell>
          <cell r="BT192">
            <v>68.84130880214322</v>
          </cell>
          <cell r="BU192">
            <v>57.366465203090925</v>
          </cell>
          <cell r="BV192">
            <v>39.73641411766609</v>
          </cell>
          <cell r="BW192">
            <v>89.72964691766607</v>
          </cell>
          <cell r="BZ192">
            <v>0.12078105883192385</v>
          </cell>
          <cell r="CA192">
            <v>0.06939891702485534</v>
          </cell>
        </row>
        <row r="193">
          <cell r="Q193">
            <v>88.79430449245667</v>
          </cell>
          <cell r="R193">
            <v>69.46526348285667</v>
          </cell>
          <cell r="S193">
            <v>88.92615533459666</v>
          </cell>
          <cell r="T193">
            <v>69.19225777842668</v>
          </cell>
          <cell r="U193">
            <v>65.97819539492667</v>
          </cell>
          <cell r="V193">
            <v>49.03248900284667</v>
          </cell>
          <cell r="W193">
            <v>69.08024249012666</v>
          </cell>
          <cell r="X193">
            <v>75.19164060719667</v>
          </cell>
          <cell r="Y193">
            <v>83.10520796266667</v>
          </cell>
          <cell r="Z193">
            <v>70.42981402451542</v>
          </cell>
          <cell r="AA193">
            <v>852.0167220332287</v>
          </cell>
          <cell r="AB193">
            <v>0</v>
          </cell>
          <cell r="AC193">
            <v>0</v>
          </cell>
          <cell r="AD193">
            <v>0</v>
          </cell>
          <cell r="AE193">
            <v>38.31320844102136</v>
          </cell>
          <cell r="AF193">
            <v>90.84166666666667</v>
          </cell>
          <cell r="AG193">
            <v>83.54166666666666</v>
          </cell>
          <cell r="AH193">
            <v>65.88611111111108</v>
          </cell>
          <cell r="AI193">
            <v>78.98611111111109</v>
          </cell>
          <cell r="AJ193">
            <v>76.38611111111108</v>
          </cell>
          <cell r="AK193">
            <v>64.99180062719569</v>
          </cell>
          <cell r="AP193">
            <v>-3.7590416194746936</v>
          </cell>
          <cell r="AQ193">
            <v>-2.574682025599998</v>
          </cell>
          <cell r="AR193">
            <v>5.252637825790018</v>
          </cell>
          <cell r="AS193">
            <v>3.579152371745593</v>
          </cell>
          <cell r="AT193">
            <v>9.940044223485572</v>
          </cell>
          <cell r="AU193">
            <v>-7.193853332684398</v>
          </cell>
          <cell r="AV193">
            <v>0.9863947677309852</v>
          </cell>
          <cell r="AY193">
            <v>122.82115146261334</v>
          </cell>
          <cell r="AZ193">
            <v>211.61545595507002</v>
          </cell>
          <cell r="BA193">
            <v>281.0807194379267</v>
          </cell>
          <cell r="BB193">
            <v>370.00687477252336</v>
          </cell>
          <cell r="BC193">
            <v>439.19913255095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278.5826528854658</v>
          </cell>
          <cell r="BK193">
            <v>357.5687639965769</v>
          </cell>
          <cell r="BL193">
            <v>433.95487510768794</v>
          </cell>
          <cell r="BM193">
            <v>498.9466757348836</v>
          </cell>
          <cell r="BN193">
            <v>498.9466757348836</v>
          </cell>
          <cell r="BQ193">
            <v>-6.333723645074696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</v>
          </cell>
          <cell r="BW193">
            <v>55.263141213839674</v>
          </cell>
          <cell r="BZ193">
            <v>0.39338299876734384</v>
          </cell>
          <cell r="CA193">
            <v>0.3886858088904966</v>
          </cell>
        </row>
        <row r="194">
          <cell r="Q194">
            <v>923.9658072222788</v>
          </cell>
          <cell r="R194">
            <v>763.5812257443737</v>
          </cell>
          <cell r="S194">
            <v>975.2091227472721</v>
          </cell>
          <cell r="T194">
            <v>673.9533373825166</v>
          </cell>
          <cell r="U194">
            <v>954.3487772598156</v>
          </cell>
          <cell r="V194">
            <v>624.0459193544133</v>
          </cell>
          <cell r="W194">
            <v>924.3862061959965</v>
          </cell>
          <cell r="X194">
            <v>604.0712259902889</v>
          </cell>
          <cell r="Y194">
            <v>875.4671114221001</v>
          </cell>
          <cell r="Z194">
            <v>567.78305003</v>
          </cell>
          <cell r="AA194">
            <v>9233.943859756786</v>
          </cell>
          <cell r="AB194">
            <v>8.976763138308828</v>
          </cell>
          <cell r="AC194" t="str">
            <v> </v>
          </cell>
          <cell r="AD194">
            <v>8.976763138308828</v>
          </cell>
          <cell r="AE194">
            <v>754.7020865003558</v>
          </cell>
          <cell r="AF194">
            <v>537.0241312266972</v>
          </cell>
          <cell r="AG194">
            <v>1017.4232800952977</v>
          </cell>
          <cell r="AH194">
            <v>806.8176665205337</v>
          </cell>
          <cell r="AI194">
            <v>868.5451602955936</v>
          </cell>
          <cell r="AJ194">
            <v>653.2911766475607</v>
          </cell>
          <cell r="AK194">
            <v>930.9794451380474</v>
          </cell>
          <cell r="AP194">
            <v>15.338831711977491</v>
          </cell>
          <cell r="AQ194">
            <v>40.06702696870025</v>
          </cell>
          <cell r="AR194">
            <v>-93.4574728730189</v>
          </cell>
          <cell r="AS194">
            <v>-43.236440776160066</v>
          </cell>
          <cell r="AT194">
            <v>106.66396245167846</v>
          </cell>
          <cell r="AU194">
            <v>20.66216073495582</v>
          </cell>
          <cell r="AV194">
            <v>23.369332121768252</v>
          </cell>
          <cell r="AY194">
            <v>1347.1320764077307</v>
          </cell>
          <cell r="AZ194">
            <v>2271.097883630009</v>
          </cell>
          <cell r="BA194">
            <v>3034.679109374383</v>
          </cell>
          <cell r="BB194">
            <v>4009.8882321216556</v>
          </cell>
          <cell r="BC194">
            <v>4683.841569504172</v>
          </cell>
          <cell r="BD194">
            <v>5638.190346763987</v>
          </cell>
          <cell r="BE194">
            <v>6262.2362661184</v>
          </cell>
          <cell r="BH194">
            <v>1291.726217727053</v>
          </cell>
          <cell r="BI194">
            <v>2309.1494978223504</v>
          </cell>
          <cell r="BJ194">
            <v>3115.967164342884</v>
          </cell>
          <cell r="BK194">
            <v>3984.512324638478</v>
          </cell>
          <cell r="BL194">
            <v>4637.803501286039</v>
          </cell>
          <cell r="BM194">
            <v>5568.782946424087</v>
          </cell>
          <cell r="BN194">
            <v>5568.782946424087</v>
          </cell>
          <cell r="BQ194">
            <v>55.40585868067773</v>
          </cell>
          <cell r="BR194">
            <v>-38.05161419234107</v>
          </cell>
          <cell r="BS194">
            <v>-81.28805496850109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4.153999663963231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144.7295761267572</v>
          </cell>
          <cell r="U196">
            <v>242.82889541177775</v>
          </cell>
          <cell r="V196">
            <v>198.61304410745123</v>
          </cell>
          <cell r="W196">
            <v>511.0554693536567</v>
          </cell>
          <cell r="X196">
            <v>211.26157493933331</v>
          </cell>
          <cell r="Y196">
            <v>97.855146539</v>
          </cell>
          <cell r="Z196">
            <v>287.4878508255665</v>
          </cell>
          <cell r="AA196">
            <v>2684.159663145381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-35.79878555769125</v>
          </cell>
          <cell r="AS196">
            <v>1.3544601420178992</v>
          </cell>
          <cell r="AT196">
            <v>-16.33532906549968</v>
          </cell>
          <cell r="AU196">
            <v>-18.963475546420682</v>
          </cell>
          <cell r="AV196">
            <v>48.03998530395205</v>
          </cell>
          <cell r="AY196">
            <v>290.03026582458335</v>
          </cell>
          <cell r="AZ196">
            <v>584.0913615005113</v>
          </cell>
          <cell r="BA196">
            <v>826.6984864309484</v>
          </cell>
          <cell r="BB196">
            <v>990.3281058418385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</v>
          </cell>
          <cell r="BJ196">
            <v>849.0658424215881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</v>
          </cell>
          <cell r="BS196">
            <v>-22.367355990639567</v>
          </cell>
          <cell r="BT196">
            <v>-38.70268505613922</v>
          </cell>
          <cell r="BU196">
            <v>-57.66616060255984</v>
          </cell>
          <cell r="BV196">
            <v>-9.62617529860836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</v>
          </cell>
          <cell r="T197">
            <v>66.59179432900001</v>
          </cell>
          <cell r="U197">
            <v>201.49003</v>
          </cell>
          <cell r="V197">
            <v>117.15720660522</v>
          </cell>
          <cell r="W197">
            <v>455.76433764899</v>
          </cell>
          <cell r="X197">
            <v>119.3005</v>
          </cell>
          <cell r="Y197">
            <v>80.6788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 t="str">
            <v> </v>
          </cell>
          <cell r="AD197">
            <v>1.725590518563513</v>
          </cell>
          <cell r="AE197">
            <v>105.5949751885439</v>
          </cell>
          <cell r="AF197">
            <v>83.46026979879315</v>
          </cell>
          <cell r="AG197">
            <v>259.7761540144195</v>
          </cell>
          <cell r="AH197">
            <v>167.340544641705</v>
          </cell>
          <cell r="AI197">
            <v>133.329510948671</v>
          </cell>
          <cell r="AJ197">
            <v>88.77389837829439</v>
          </cell>
          <cell r="AK197">
            <v>161.087000663147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</v>
          </cell>
          <cell r="AU197">
            <v>-22.18210404929438</v>
          </cell>
          <cell r="AV197">
            <v>40.403029336852995</v>
          </cell>
          <cell r="AY197">
            <v>201.8348269</v>
          </cell>
          <cell r="AZ197">
            <v>452.1119172</v>
          </cell>
          <cell r="BA197">
            <v>634.03739156683</v>
          </cell>
          <cell r="BB197">
            <v>770.1414412241201</v>
          </cell>
          <cell r="BC197">
            <v>836.73323555312</v>
          </cell>
          <cell r="BD197">
            <v>1038.22326555312</v>
          </cell>
          <cell r="BE197">
            <v>1155.38047215834</v>
          </cell>
          <cell r="BH197">
            <v>189.05524498733706</v>
          </cell>
          <cell r="BI197">
            <v>448.83139900175655</v>
          </cell>
          <cell r="BJ197">
            <v>616.1719436434615</v>
          </cell>
          <cell r="BK197">
            <v>749.5014545921325</v>
          </cell>
          <cell r="BL197">
            <v>838.2753529704269</v>
          </cell>
          <cell r="BM197">
            <v>999.3623536335739</v>
          </cell>
          <cell r="BN197">
            <v>999.3623536335739</v>
          </cell>
          <cell r="BQ197">
            <v>12.779581912662934</v>
          </cell>
          <cell r="BR197">
            <v>3.280518198243442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</v>
          </cell>
          <cell r="BW197">
            <v>156.018118524766</v>
          </cell>
          <cell r="BZ197">
            <v>0.7494473576447792</v>
          </cell>
          <cell r="CA197">
            <v>0.7508286053046914</v>
          </cell>
        </row>
        <row r="198">
          <cell r="Q198">
            <v>43.78400537592791</v>
          </cell>
          <cell r="R198">
            <v>60.681650563607135</v>
          </cell>
          <cell r="S198">
            <v>27.525569753600006</v>
          </cell>
          <cell r="T198">
            <v>78.1377817977572</v>
          </cell>
          <cell r="U198">
            <v>41.33886541177777</v>
          </cell>
          <cell r="V198">
            <v>81.45583750223123</v>
          </cell>
          <cell r="W198">
            <v>55.29113170466667</v>
          </cell>
          <cell r="X198">
            <v>91.96107493933332</v>
          </cell>
          <cell r="Y198">
            <v>17.176346539</v>
          </cell>
          <cell r="Z198">
            <v>63.65785082556653</v>
          </cell>
          <cell r="AA198">
            <v>649.205553338051</v>
          </cell>
          <cell r="AB198">
            <v>0.6324138035174005</v>
          </cell>
          <cell r="AC198" t="str">
            <v> </v>
          </cell>
          <cell r="AD198">
            <v>0.6324138035174005</v>
          </cell>
          <cell r="AE198">
            <v>33.70190944467871</v>
          </cell>
          <cell r="AF198">
            <v>55.19614196753386</v>
          </cell>
          <cell r="AG198">
            <v>70.08372721919969</v>
          </cell>
          <cell r="AH198">
            <v>73.91212014671423</v>
          </cell>
          <cell r="AI198">
            <v>46.63543752771871</v>
          </cell>
          <cell r="AJ198">
            <v>74.9191532948835</v>
          </cell>
          <cell r="AK198">
            <v>33.70190944467871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</v>
          </cell>
          <cell r="AU198">
            <v>3.218628502873699</v>
          </cell>
          <cell r="AV198">
            <v>7.636955967099055</v>
          </cell>
          <cell r="AY198">
            <v>88.19543892458334</v>
          </cell>
          <cell r="AZ198">
            <v>131.97944430051126</v>
          </cell>
          <cell r="BA198">
            <v>192.6610948641184</v>
          </cell>
          <cell r="BB198">
            <v>220.1866646177184</v>
          </cell>
          <cell r="BC198">
            <v>298.3244464154756</v>
          </cell>
          <cell r="BD198">
            <v>339.6633118272534</v>
          </cell>
          <cell r="BE198">
            <v>421.1191493294846</v>
          </cell>
          <cell r="BH198">
            <v>88.89805141221257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</v>
          </cell>
          <cell r="BR198">
            <v>-27.002334330900993</v>
          </cell>
          <cell r="BS198">
            <v>-40.23280391400806</v>
          </cell>
          <cell r="BT198">
            <v>-59.34267168812676</v>
          </cell>
          <cell r="BU198">
            <v>-56.124043185253015</v>
          </cell>
          <cell r="BV198">
            <v>-48.48708721815399</v>
          </cell>
          <cell r="BW198">
            <v>32.96875028407726</v>
          </cell>
          <cell r="BZ198">
            <v>0.2672040007340259</v>
          </cell>
          <cell r="CA198">
            <v>0.31747332682064217</v>
          </cell>
        </row>
        <row r="201">
          <cell r="Q201">
            <v>-453.3606091306872</v>
          </cell>
          <cell r="R201">
            <v>-200.99598413182298</v>
          </cell>
          <cell r="S201">
            <v>-282.8514996823569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-492.7016704428154</v>
          </cell>
          <cell r="X201">
            <v>179.5142475718808</v>
          </cell>
          <cell r="Y201">
            <v>-386.7501104948301</v>
          </cell>
          <cell r="Z201">
            <v>-20.85840567028731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</v>
          </cell>
          <cell r="AG201">
            <v>-666.0248448769883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-57.99014124908945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</v>
          </cell>
          <cell r="AU201">
            <v>72.46741339581695</v>
          </cell>
          <cell r="AV201">
            <v>45.933740930648355</v>
          </cell>
          <cell r="AY201">
            <v>-148.20612437927457</v>
          </cell>
          <cell r="AZ201">
            <v>-601.5667335099611</v>
          </cell>
          <cell r="BA201">
            <v>-802.5627176417847</v>
          </cell>
          <cell r="BB201">
            <v>-1085.4142173241407</v>
          </cell>
          <cell r="BC201">
            <v>-873.8272846691334</v>
          </cell>
          <cell r="BD201">
            <v>-975.3575400406153</v>
          </cell>
          <cell r="BE201">
            <v>-620.7409530032344</v>
          </cell>
          <cell r="BH201">
            <v>6.125600061532168</v>
          </cell>
          <cell r="BI201">
            <v>-601.900375706623</v>
          </cell>
          <cell r="BJ201">
            <v>-741.4099894588016</v>
          </cell>
          <cell r="BK201">
            <v>-1090.843773440287</v>
          </cell>
          <cell r="BL201">
            <v>-951.7242541810947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</v>
          </cell>
          <cell r="BS201">
            <v>-61.15272818298274</v>
          </cell>
          <cell r="BT201">
            <v>5.429556116145314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-0.7826718501270992</v>
          </cell>
          <cell r="CA201">
            <v>-0.8524428063753993</v>
          </cell>
        </row>
        <row r="203">
          <cell r="Q203">
            <v>404.7786453096212</v>
          </cell>
          <cell r="R203">
            <v>265.8076393693191</v>
          </cell>
          <cell r="S203">
            <v>241.58523357122994</v>
          </cell>
          <cell r="T203">
            <v>258.1406997680011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294.6713715375758</v>
          </cell>
          <cell r="Y203">
            <v>292.822962268</v>
          </cell>
          <cell r="Z203">
            <v>671.7991642669685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</v>
          </cell>
          <cell r="AE203">
            <v>233.55099404603934</v>
          </cell>
          <cell r="AF203">
            <v>376.67698818875624</v>
          </cell>
          <cell r="AG203">
            <v>566.8326353650276</v>
          </cell>
          <cell r="AH203">
            <v>243.7704349705066</v>
          </cell>
          <cell r="AI203">
            <v>212.5075514024339</v>
          </cell>
          <cell r="AJ203">
            <v>245.0989964845433</v>
          </cell>
          <cell r="AK203">
            <v>225.8296682490447</v>
          </cell>
          <cell r="AP203">
            <v>-82.34561049937267</v>
          </cell>
          <cell r="AQ203">
            <v>-82.26305078065622</v>
          </cell>
          <cell r="AR203">
            <v>-162.05399005540642</v>
          </cell>
          <cell r="AS203">
            <v>22.037204398812463</v>
          </cell>
          <cell r="AT203">
            <v>29.07768216879603</v>
          </cell>
          <cell r="AU203">
            <v>13.04170328345782</v>
          </cell>
          <cell r="AV203">
            <v>20.431870919508555</v>
          </cell>
          <cell r="AY203">
            <v>445.6193209547667</v>
          </cell>
          <cell r="AZ203">
            <v>850.3979662643878</v>
          </cell>
          <cell r="BA203">
            <v>1116.205605633707</v>
          </cell>
          <cell r="BB203">
            <v>1357.790839204937</v>
          </cell>
          <cell r="BC203">
            <v>1615.931538972938</v>
          </cell>
          <cell r="BD203">
            <v>1862.1930781414915</v>
          </cell>
          <cell r="BE203">
            <v>2117.0130744451417</v>
          </cell>
          <cell r="BH203">
            <v>610.2279822347955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</v>
          </cell>
          <cell r="BS203">
            <v>-304.6254469366229</v>
          </cell>
          <cell r="BT203">
            <v>-275.5477647678267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1586.999325924644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</v>
          </cell>
          <cell r="AR205">
            <v>-289.905981739367</v>
          </cell>
          <cell r="AS205">
            <v>-1.1909461518853277</v>
          </cell>
          <cell r="AT205">
            <v>113.63339950222803</v>
          </cell>
          <cell r="AU205">
            <v>-7.040504381132905</v>
          </cell>
          <cell r="AV205">
            <v>83.67736524684369</v>
          </cell>
          <cell r="AY205">
            <v>2651.018807986021</v>
          </cell>
          <cell r="AZ205">
            <v>4618.580606488669</v>
          </cell>
          <cell r="BA205">
            <v>6219.939965109691</v>
          </cell>
          <cell r="BB205">
            <v>7920.572690536563</v>
          </cell>
          <cell r="BC205">
            <v>9338.024183279536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4968.029845641919</v>
          </cell>
          <cell r="BJ205">
            <v>6570.580150414824</v>
          </cell>
          <cell r="BK205">
            <v>8157.579476339468</v>
          </cell>
          <cell r="BL205">
            <v>9582.071473463575</v>
          </cell>
          <cell r="BM205">
            <v>11342.21830162336</v>
          </cell>
          <cell r="BN205">
            <v>11342.21830162336</v>
          </cell>
          <cell r="BQ205">
            <v>-59.543257413881875</v>
          </cell>
          <cell r="BR205">
            <v>-349.4492391532484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</v>
          </cell>
          <cell r="BW205">
            <v>1253.085365184499</v>
          </cell>
          <cell r="BZ205">
            <v>8.363905307473118</v>
          </cell>
          <cell r="CA205">
            <v>8.582494206535902</v>
          </cell>
        </row>
        <row r="207">
          <cell r="Q207">
            <v>-858.1392544403084</v>
          </cell>
          <cell r="R207">
            <v>-466.80362350114206</v>
          </cell>
          <cell r="S207">
            <v>-524.4367332535869</v>
          </cell>
          <cell r="T207">
            <v>-46.553767112991636</v>
          </cell>
          <cell r="U207">
            <v>-347.79179454003634</v>
          </cell>
          <cell r="V207">
            <v>99.79659073373091</v>
          </cell>
          <cell r="W207">
            <v>-710.1326882296821</v>
          </cell>
          <cell r="X207">
            <v>-115.15712396569506</v>
          </cell>
          <cell r="Y207">
            <v>-679.5730727628302</v>
          </cell>
          <cell r="Z207">
            <v>-692.6575699372559</v>
          </cell>
          <cell r="AA207">
            <v>-6181.893205289158</v>
          </cell>
          <cell r="AB207" t="e">
            <v>#VALUE!</v>
          </cell>
          <cell r="AC207" t="e">
            <v>#VALUE!</v>
          </cell>
          <cell r="AD207">
            <v>-5.190927028330194</v>
          </cell>
          <cell r="AE207">
            <v>-575.9715073753796</v>
          </cell>
          <cell r="AF207">
            <v>29.86799431094937</v>
          </cell>
          <cell r="AG207">
            <v>-1232.857480242016</v>
          </cell>
          <cell r="AH207">
            <v>-383.28004872268616</v>
          </cell>
          <cell r="AI207">
            <v>-561.9413353839191</v>
          </cell>
          <cell r="AJ207">
            <v>-105.97947722535082</v>
          </cell>
          <cell r="AK207">
            <v>-373.2936645511761</v>
          </cell>
          <cell r="AP207">
            <v>24.355469250283022</v>
          </cell>
          <cell r="AQ207">
            <v>-72.07740151989424</v>
          </cell>
          <cell r="AR207">
            <v>374.7182258017076</v>
          </cell>
          <cell r="AS207">
            <v>-83.5235747784559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</v>
          </cell>
          <cell r="AZ207">
            <v>-1451.964699774349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-3203.455519189579</v>
          </cell>
          <cell r="BN207">
            <v>-3203.455519189579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</v>
          </cell>
          <cell r="BU207">
            <v>340.4030309963307</v>
          </cell>
          <cell r="BV207">
            <v>365.90490100747184</v>
          </cell>
          <cell r="BW207">
            <v>465.7014917412025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</v>
          </cell>
          <cell r="R209">
            <v>25.893005499405454</v>
          </cell>
          <cell r="S209">
            <v>5.526584867780001</v>
          </cell>
          <cell r="T209">
            <v>1.5822323980600004</v>
          </cell>
          <cell r="U209">
            <v>4.335186767629999</v>
          </cell>
          <cell r="V209">
            <v>31.71677181207667</v>
          </cell>
          <cell r="W209">
            <v>30.122478628093333</v>
          </cell>
          <cell r="X209">
            <v>5.27643894909091</v>
          </cell>
          <cell r="Y209">
            <v>-1.804088047999998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0.046182777401568315</v>
          </cell>
          <cell r="AD209">
            <v>0.18282639039050408</v>
          </cell>
          <cell r="AE209">
            <v>14.874</v>
          </cell>
          <cell r="AF209">
            <v>35.71934995698766</v>
          </cell>
          <cell r="AG209">
            <v>45.63376910652509</v>
          </cell>
          <cell r="AH209">
            <v>29.007659191067077</v>
          </cell>
          <cell r="AI209">
            <v>13.8425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</v>
          </cell>
          <cell r="AR209">
            <v>-5.596947169396195</v>
          </cell>
          <cell r="AS209">
            <v>-3.1146536916616228</v>
          </cell>
          <cell r="AT209">
            <v>-8.315915132219999</v>
          </cell>
          <cell r="AU209">
            <v>-17.411182903103697</v>
          </cell>
          <cell r="AV209">
            <v>-5.85731323237</v>
          </cell>
          <cell r="AY209">
            <v>55.65839055620334</v>
          </cell>
          <cell r="AZ209">
            <v>95.69521249333224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</v>
          </cell>
          <cell r="BI209">
            <v>96.22711906351273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-0.5319065701805084</v>
          </cell>
          <cell r="BS209">
            <v>-3.646560261842133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-3.514199717459178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</v>
          </cell>
          <cell r="R211">
            <v>-492.6966290005475</v>
          </cell>
          <cell r="S211">
            <v>-529.9633181213669</v>
          </cell>
          <cell r="T211">
            <v>-48.13599951105164</v>
          </cell>
          <cell r="U211">
            <v>-352.1269813076663</v>
          </cell>
          <cell r="V211">
            <v>68.07981892165424</v>
          </cell>
          <cell r="W211">
            <v>-740.2551668577754</v>
          </cell>
          <cell r="X211">
            <v>-120.43356291478597</v>
          </cell>
          <cell r="Y211">
            <v>-677.7689847148301</v>
          </cell>
          <cell r="Z211">
            <v>-690.3520683978114</v>
          </cell>
          <cell r="AA211">
            <v>-6377.931527117182</v>
          </cell>
          <cell r="AB211" t="e">
            <v>#VALUE!</v>
          </cell>
          <cell r="AC211" t="e">
            <v>#VALUE!</v>
          </cell>
          <cell r="AD211">
            <v>-5.373753418720698</v>
          </cell>
          <cell r="AE211">
            <v>-590.8455073753796</v>
          </cell>
          <cell r="AF211">
            <v>-5.851355646038286</v>
          </cell>
          <cell r="AG211">
            <v>-1278.491249348541</v>
          </cell>
          <cell r="AH211">
            <v>-412.28770791375325</v>
          </cell>
          <cell r="AI211">
            <v>-575.783835383919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</v>
          </cell>
          <cell r="AR211">
            <v>380.3151729711037</v>
          </cell>
          <cell r="AS211">
            <v>-80.40892108679424</v>
          </cell>
          <cell r="AT211">
            <v>45.82051726255213</v>
          </cell>
          <cell r="AU211">
            <v>76.83689301546288</v>
          </cell>
          <cell r="AV211">
            <v>31.35918324350979</v>
          </cell>
          <cell r="AY211">
            <v>-649.4838358902448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-2970.582840208315</v>
          </cell>
          <cell r="BE211">
            <v>-2902.5030212866604</v>
          </cell>
          <cell r="BH211">
            <v>-654.6957321302509</v>
          </cell>
          <cell r="BI211">
            <v>-1875.1881123699593</v>
          </cell>
          <cell r="BJ211">
            <v>-2287.4758202837115</v>
          </cell>
          <cell r="BK211">
            <v>-2863.259655667631</v>
          </cell>
          <cell r="BL211">
            <v>-2988.2325481941452</v>
          </cell>
          <cell r="BM211">
            <v>-3371.718712745322</v>
          </cell>
          <cell r="BN211">
            <v>-3371.718712745322</v>
          </cell>
          <cell r="BQ211">
            <v>5.211896240006594</v>
          </cell>
          <cell r="BR211">
            <v>327.5282001022767</v>
          </cell>
          <cell r="BS211">
            <v>247.11927901548228</v>
          </cell>
          <cell r="BT211">
            <v>292.9397962780342</v>
          </cell>
          <cell r="BU211">
            <v>369.77668929349653</v>
          </cell>
          <cell r="BV211">
            <v>401.13587253700734</v>
          </cell>
          <cell r="BW211">
            <v>469.2156914586617</v>
          </cell>
          <cell r="BZ211">
            <v>-2.345305219369404</v>
          </cell>
          <cell r="CA211">
            <v>-2.6765077471696186</v>
          </cell>
        </row>
        <row r="213">
          <cell r="Q213">
            <v>890.2104885200678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-71.1921215442942</v>
          </cell>
          <cell r="W213">
            <v>731.8365716371853</v>
          </cell>
          <cell r="X213">
            <v>67.72303170663383</v>
          </cell>
          <cell r="Y213">
            <v>525.4932776914695</v>
          </cell>
          <cell r="Z213">
            <v>602.3373532880893</v>
          </cell>
          <cell r="AA213">
            <v>4794.448044592489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</v>
          </cell>
          <cell r="AF213">
            <v>5.851355646038201</v>
          </cell>
          <cell r="AG213">
            <v>1278.4912493485408</v>
          </cell>
          <cell r="AH213">
            <v>412.28770791375325</v>
          </cell>
          <cell r="AI213">
            <v>575.7838353839192</v>
          </cell>
          <cell r="AJ213">
            <v>124.97289252651456</v>
          </cell>
          <cell r="AK213">
            <v>383.48616455117605</v>
          </cell>
          <cell r="AP213">
            <v>-31.10061584051016</v>
          </cell>
          <cell r="AQ213">
            <v>74.05148413671645</v>
          </cell>
          <cell r="AR213">
            <v>-388.28076082847303</v>
          </cell>
          <cell r="AS213">
            <v>76.88432893540408</v>
          </cell>
          <cell r="AT213">
            <v>-49.36341754171235</v>
          </cell>
          <cell r="AU213">
            <v>-81.57871719014281</v>
          </cell>
          <cell r="AV213">
            <v>-34.08108260319989</v>
          </cell>
          <cell r="AY213">
            <v>846.9136149169894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2588.844849865428</v>
          </cell>
          <cell r="BD213">
            <v>2938.249931813404</v>
          </cell>
          <cell r="BE213">
            <v>2867.0578102691097</v>
          </cell>
          <cell r="BH213">
            <v>1958.1032157369573</v>
          </cell>
          <cell r="BI213">
            <v>1875.188112369959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-345.3298925322672</v>
          </cell>
          <cell r="BS213">
            <v>-268.4455635968633</v>
          </cell>
          <cell r="BT213">
            <v>-317.8089811385753</v>
          </cell>
          <cell r="BU213">
            <v>-399.3876983287182</v>
          </cell>
          <cell r="BV213">
            <v>-433.46878093191754</v>
          </cell>
          <cell r="BW213">
            <v>-504.66090247621196</v>
          </cell>
          <cell r="BZ213">
            <v>2.31878315530442</v>
          </cell>
          <cell r="CA213">
            <v>2.6765077471696195</v>
          </cell>
        </row>
        <row r="215">
          <cell r="Q215">
            <v>2.989462095292332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</v>
          </cell>
          <cell r="X215">
            <v>43.99895759711326</v>
          </cell>
          <cell r="Y215">
            <v>24.711978947638865</v>
          </cell>
          <cell r="Z215">
            <v>189.8343581251545</v>
          </cell>
          <cell r="AA215">
            <v>759.392198595106</v>
          </cell>
          <cell r="AB215">
            <v>0.5938289450979988</v>
          </cell>
          <cell r="AC215" t="e">
            <v>#VALUE!</v>
          </cell>
          <cell r="AD215">
            <v>0.9059813073277934</v>
          </cell>
          <cell r="AE215">
            <v>34.88334165999676</v>
          </cell>
          <cell r="AF215">
            <v>828.785959524187</v>
          </cell>
          <cell r="AG215">
            <v>36.77863609646526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</v>
          </cell>
          <cell r="AP215">
            <v>-20.444387593865255</v>
          </cell>
          <cell r="AQ215">
            <v>214.09843946224112</v>
          </cell>
          <cell r="AR215">
            <v>-33.78917400117293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895.5346471507827</v>
          </cell>
          <cell r="BB215">
            <v>600.1226440802907</v>
          </cell>
          <cell r="BC215">
            <v>601.2919930017705</v>
          </cell>
          <cell r="BD215">
            <v>591.1352149615167</v>
          </cell>
          <cell r="BE215">
            <v>593.8786503383895</v>
          </cell>
          <cell r="BH215">
            <v>863.6693011841837</v>
          </cell>
          <cell r="BI215">
            <v>900.4479372806488</v>
          </cell>
          <cell r="BJ215">
            <v>796.5510469550828</v>
          </cell>
          <cell r="BK215">
            <v>554.0210992939999</v>
          </cell>
          <cell r="BL215">
            <v>606.1084554069034</v>
          </cell>
          <cell r="BM215">
            <v>647.0285520161476</v>
          </cell>
          <cell r="BN215">
            <v>647.0285520161476</v>
          </cell>
          <cell r="BQ215">
            <v>193.65405186837592</v>
          </cell>
          <cell r="BR215">
            <v>159.86487786720298</v>
          </cell>
          <cell r="BS215">
            <v>98.98360019569981</v>
          </cell>
          <cell r="BT215">
            <v>46.10154478629073</v>
          </cell>
          <cell r="BU215">
            <v>-4.816462405132697</v>
          </cell>
          <cell r="BV215">
            <v>-55.89333705463093</v>
          </cell>
          <cell r="BW215">
            <v>-53.149901677758066</v>
          </cell>
          <cell r="BZ215">
            <v>0.5385667452664862</v>
          </cell>
          <cell r="CA215">
            <v>0.5428807665929322</v>
          </cell>
        </row>
        <row r="216">
          <cell r="Q216">
            <v>50.93755725840346</v>
          </cell>
          <cell r="R216">
            <v>37.39597355783981</v>
          </cell>
          <cell r="S216">
            <v>28.940566820708035</v>
          </cell>
          <cell r="T216">
            <v>30.71203693047992</v>
          </cell>
          <cell r="U216">
            <v>35.931942268301334</v>
          </cell>
          <cell r="V216">
            <v>84.6860217805395</v>
          </cell>
          <cell r="W216">
            <v>19.657021299809866</v>
          </cell>
          <cell r="X216">
            <v>156.90923406822435</v>
          </cell>
          <cell r="Y216">
            <v>37.10204353363886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1.639544802891817</v>
          </cell>
          <cell r="AE216">
            <v>60.37659411764706</v>
          </cell>
          <cell r="AF216">
            <v>907.1944325129512</v>
          </cell>
          <cell r="AG216">
            <v>88.73420455968892</v>
          </cell>
          <cell r="AH216">
            <v>42.16802179374098</v>
          </cell>
          <cell r="AI216">
            <v>57.14896834781533</v>
          </cell>
          <cell r="AJ216">
            <v>74.83156344676676</v>
          </cell>
          <cell r="AK216">
            <v>92.39475640491271</v>
          </cell>
          <cell r="AP216">
            <v>-21.052551138182217</v>
          </cell>
          <cell r="AQ216">
            <v>209.90889259197706</v>
          </cell>
          <cell r="AR216">
            <v>-37.79664730128546</v>
          </cell>
          <cell r="AS216">
            <v>-4.772048235901167</v>
          </cell>
          <cell r="AT216">
            <v>-28.20840152710729</v>
          </cell>
          <cell r="AU216">
            <v>-44.11952651628685</v>
          </cell>
          <cell r="AV216">
            <v>-56.46281413661138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</v>
          </cell>
          <cell r="BH216">
            <v>967.5710266305982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</v>
          </cell>
          <cell r="BS216">
            <v>146.28764591660814</v>
          </cell>
          <cell r="BT216">
            <v>118.07924438950084</v>
          </cell>
          <cell r="BU216">
            <v>73.95971787321402</v>
          </cell>
          <cell r="BV216">
            <v>17.496903736602917</v>
          </cell>
          <cell r="BW216">
            <v>102.1829255171424</v>
          </cell>
          <cell r="BZ216">
            <v>1.1683404116155947</v>
          </cell>
          <cell r="CA216">
            <v>1.102095982952985</v>
          </cell>
        </row>
        <row r="217">
          <cell r="Q217">
            <v>47.94809516311113</v>
          </cell>
          <cell r="R217">
            <v>202.17414155490908</v>
          </cell>
          <cell r="S217">
            <v>324.3525698912</v>
          </cell>
          <cell r="T217">
            <v>29.542688009000006</v>
          </cell>
          <cell r="U217">
            <v>46.08872030855554</v>
          </cell>
          <cell r="V217">
            <v>81.94258640366667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0.7335634955640236</v>
          </cell>
          <cell r="AC217" t="str">
            <v> </v>
          </cell>
          <cell r="AD217">
            <v>0.7335634955640236</v>
          </cell>
          <cell r="AE217">
            <v>25.493252457650296</v>
          </cell>
          <cell r="AF217">
            <v>78.40847298876419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</v>
          </cell>
          <cell r="AK217">
            <v>51.4746597956684</v>
          </cell>
          <cell r="AP217">
            <v>-0.6081635443169588</v>
          </cell>
          <cell r="AQ217">
            <v>-4.189546870264181</v>
          </cell>
          <cell r="AR217">
            <v>-4.00747330011253</v>
          </cell>
          <cell r="AS217">
            <v>56.10922943560203</v>
          </cell>
          <cell r="AT217">
            <v>24.673653882301835</v>
          </cell>
          <cell r="AU217">
            <v>6.798480675136535</v>
          </cell>
          <cell r="AV217">
            <v>-5.385939487112864</v>
          </cell>
          <cell r="AY217">
            <v>99.10401503183334</v>
          </cell>
          <cell r="AZ217">
            <v>147.05211019494448</v>
          </cell>
          <cell r="BA217">
            <v>349.22625174985353</v>
          </cell>
          <cell r="BB217">
            <v>673.5788216410535</v>
          </cell>
          <cell r="BC217">
            <v>703.1215096500536</v>
          </cell>
          <cell r="BD217">
            <v>749.210229958609</v>
          </cell>
          <cell r="BE217">
            <v>831.1528163622756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</v>
          </cell>
          <cell r="BL217">
            <v>624.3453293717068</v>
          </cell>
          <cell r="BM217">
            <v>675.8199891673753</v>
          </cell>
          <cell r="BN217">
            <v>675.8199891673753</v>
          </cell>
          <cell r="BQ217">
            <v>-4.797710414581147</v>
          </cell>
          <cell r="BR217">
            <v>-8.80518371469367</v>
          </cell>
          <cell r="BS217">
            <v>47.304045720908334</v>
          </cell>
          <cell r="BT217">
            <v>71.97769960321011</v>
          </cell>
          <cell r="BU217">
            <v>78.77618027834671</v>
          </cell>
          <cell r="BV217">
            <v>73.39024079123374</v>
          </cell>
          <cell r="BW217">
            <v>155.33282719490035</v>
          </cell>
          <cell r="BZ217">
            <v>0.6297736663491087</v>
          </cell>
          <cell r="CA217">
            <v>0.5592152163600528</v>
          </cell>
        </row>
        <row r="219">
          <cell r="Q219">
            <v>206.27681502049</v>
          </cell>
          <cell r="R219">
            <v>639.88448619985</v>
          </cell>
          <cell r="S219">
            <v>652.53199717978</v>
          </cell>
          <cell r="T219">
            <v>248.23939259432</v>
          </cell>
          <cell r="U219">
            <v>304.0152882210001</v>
          </cell>
          <cell r="V219">
            <v>420.9943856872201</v>
          </cell>
          <cell r="W219">
            <v>46.36779096298983</v>
          </cell>
          <cell r="X219">
            <v>583.9945013589999</v>
          </cell>
          <cell r="Y219">
            <v>70.18850564399999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257.4126915058184</v>
          </cell>
          <cell r="AF219">
            <v>166.6108091438018</v>
          </cell>
          <cell r="AG219">
            <v>202.07436370859196</v>
          </cell>
          <cell r="AH219">
            <v>577.5588673884979</v>
          </cell>
          <cell r="AI219">
            <v>367.0821817225761</v>
          </cell>
          <cell r="AJ219">
            <v>346.06187568583243</v>
          </cell>
          <cell r="AK219">
            <v>117.1763798686485</v>
          </cell>
          <cell r="AP219">
            <v>602.5465017941817</v>
          </cell>
          <cell r="AQ219">
            <v>58.97621889519823</v>
          </cell>
          <cell r="AR219">
            <v>4.202451311898045</v>
          </cell>
          <cell r="AS219">
            <v>62.325618811352115</v>
          </cell>
          <cell r="AT219">
            <v>285.4498154572039</v>
          </cell>
          <cell r="AU219">
            <v>-97.82248309151242</v>
          </cell>
          <cell r="AV219">
            <v>186.8389083523516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626.0978643582123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661.5227206893798</v>
          </cell>
          <cell r="BR219">
            <v>665.7251720012777</v>
          </cell>
          <cell r="BS219">
            <v>728.0507908126295</v>
          </cell>
          <cell r="BT219">
            <v>1013.5006062698337</v>
          </cell>
          <cell r="BU219">
            <v>915.6781231783211</v>
          </cell>
          <cell r="BV219">
            <v>1102.5170315306736</v>
          </cell>
          <cell r="BW219">
            <v>1523.5114172178937</v>
          </cell>
          <cell r="BZ219">
            <v>2.537001933513001</v>
          </cell>
          <cell r="CA219">
            <v>1.7168450176526209</v>
          </cell>
        </row>
        <row r="220">
          <cell r="Q220">
            <v>462.70712472049</v>
          </cell>
          <cell r="R220">
            <v>1088.91101183302</v>
          </cell>
          <cell r="S220">
            <v>927.42099089453</v>
          </cell>
          <cell r="T220">
            <v>395.50859826532</v>
          </cell>
          <cell r="U220">
            <v>828.395758221</v>
          </cell>
          <cell r="V220">
            <v>692.662279082</v>
          </cell>
          <cell r="W220">
            <v>559.3625533139999</v>
          </cell>
          <cell r="X220">
            <v>641.7194013589999</v>
          </cell>
          <cell r="Y220">
            <v>155.742105644</v>
          </cell>
          <cell r="Z220">
            <v>149.5761261599999</v>
          </cell>
          <cell r="AA220">
            <v>7196.44934393236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</v>
          </cell>
          <cell r="AF220">
            <v>230.1511091438018</v>
          </cell>
          <cell r="AG220">
            <v>437.34327619978995</v>
          </cell>
          <cell r="AH220">
            <v>997.211580214958</v>
          </cell>
          <cell r="AI220">
            <v>670.7728257158501</v>
          </cell>
          <cell r="AJ220">
            <v>511.91857889883244</v>
          </cell>
          <cell r="AK220">
            <v>714.0896699958025</v>
          </cell>
          <cell r="AP220">
            <v>617.5219999999999</v>
          </cell>
          <cell r="AQ220">
            <v>50.05228529519823</v>
          </cell>
          <cell r="AR220">
            <v>25.36384852070006</v>
          </cell>
          <cell r="AS220">
            <v>91.69943161806202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1757.15051915949</v>
          </cell>
          <cell r="BA220">
            <v>2846.0615309925097</v>
          </cell>
          <cell r="BB220">
            <v>3773.4825218870396</v>
          </cell>
          <cell r="BC220">
            <v>4168.99112015236</v>
          </cell>
          <cell r="BD220">
            <v>4997.38687837336</v>
          </cell>
          <cell r="BE220">
            <v>5690.04915745536</v>
          </cell>
          <cell r="BH220">
            <v>626.8691091438018</v>
          </cell>
          <cell r="BI220">
            <v>1064.212385343592</v>
          </cell>
          <cell r="BJ220">
            <v>2061.4239655585498</v>
          </cell>
          <cell r="BK220">
            <v>2732.1967912744</v>
          </cell>
          <cell r="BL220">
            <v>3244.115370173232</v>
          </cell>
          <cell r="BM220">
            <v>3958.205040169035</v>
          </cell>
          <cell r="BN220">
            <v>3958.205040169035</v>
          </cell>
          <cell r="BQ220">
            <v>667.5742852951981</v>
          </cell>
          <cell r="BR220">
            <v>692.938133815898</v>
          </cell>
          <cell r="BS220">
            <v>784.6375654339599</v>
          </cell>
          <cell r="BT220">
            <v>1041.28573061264</v>
          </cell>
          <cell r="BU220">
            <v>924.8757499791275</v>
          </cell>
          <cell r="BV220">
            <v>1039.1818382043248</v>
          </cell>
          <cell r="BW220">
            <v>1731.844117286325</v>
          </cell>
          <cell r="BZ220">
            <v>3.73409259520728</v>
          </cell>
          <cell r="CA220">
            <v>2.905697525524899</v>
          </cell>
        </row>
        <row r="221">
          <cell r="Q221">
            <v>256.4303097</v>
          </cell>
          <cell r="R221">
            <v>449.02652563316997</v>
          </cell>
          <cell r="S221">
            <v>274.88899371475</v>
          </cell>
          <cell r="T221">
            <v>147.269205671</v>
          </cell>
          <cell r="U221">
            <v>524.38047</v>
          </cell>
          <cell r="V221">
            <v>271.66789339478</v>
          </cell>
          <cell r="W221">
            <v>512.9947623510101</v>
          </cell>
          <cell r="X221">
            <v>57.7249</v>
          </cell>
          <cell r="Y221">
            <v>85.5536</v>
          </cell>
          <cell r="Z221">
            <v>352.205</v>
          </cell>
          <cell r="AA221">
            <v>3141.0388335647103</v>
          </cell>
          <cell r="AB221">
            <v>3.150803278221824</v>
          </cell>
          <cell r="AC221">
            <v>0.04460308481439193</v>
          </cell>
          <cell r="AD221">
            <v>3.1954063630362164</v>
          </cell>
          <cell r="AE221">
            <v>139.30530849418165</v>
          </cell>
          <cell r="AF221">
            <v>63.5403</v>
          </cell>
          <cell r="AG221">
            <v>235.268912491198</v>
          </cell>
          <cell r="AH221">
            <v>419.65271282646</v>
          </cell>
          <cell r="AI221">
            <v>303.690643993274</v>
          </cell>
          <cell r="AJ221">
            <v>165.856703213</v>
          </cell>
          <cell r="AK221">
            <v>596.913290127154</v>
          </cell>
          <cell r="AP221">
            <v>14.975498205818354</v>
          </cell>
          <cell r="AQ221">
            <v>-8.923933600000005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</v>
          </cell>
          <cell r="AY221">
            <v>208.8971731</v>
          </cell>
          <cell r="AZ221">
            <v>465.3274828</v>
          </cell>
          <cell r="BA221">
            <v>914.35400843317</v>
          </cell>
          <cell r="BB221">
            <v>1189.24300214792</v>
          </cell>
          <cell r="BC221">
            <v>1336.51220781892</v>
          </cell>
          <cell r="BD221">
            <v>1860.8926778189198</v>
          </cell>
          <cell r="BE221">
            <v>2132.5605712137</v>
          </cell>
          <cell r="BH221">
            <v>202.84560849418165</v>
          </cell>
          <cell r="BI221">
            <v>438.1145209853796</v>
          </cell>
          <cell r="BJ221">
            <v>857.7672338118396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</v>
          </cell>
          <cell r="BR221">
            <v>27.21296181462037</v>
          </cell>
          <cell r="BS221">
            <v>56.58677462133039</v>
          </cell>
          <cell r="BT221">
            <v>27.785124342806284</v>
          </cell>
          <cell r="BU221">
            <v>9.197626800806347</v>
          </cell>
          <cell r="BV221">
            <v>-63.33519332634796</v>
          </cell>
          <cell r="BW221">
            <v>208.33270006843213</v>
          </cell>
          <cell r="BZ221">
            <v>1.197090661694279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</v>
          </cell>
          <cell r="U223">
            <v>0.067278701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</v>
          </cell>
          <cell r="AB223">
            <v>0.44292034051667567</v>
          </cell>
          <cell r="AC223" t="str">
            <v> </v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</v>
          </cell>
          <cell r="AV223">
            <v>-534.932721299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699.3591025000001</v>
          </cell>
          <cell r="BD223">
            <v>699.426381201</v>
          </cell>
          <cell r="BE223">
            <v>699.426381201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696.7104139031533</v>
          </cell>
          <cell r="BN223">
            <v>696.7104139031533</v>
          </cell>
          <cell r="BQ223">
            <v>2.748688596846739</v>
          </cell>
          <cell r="BR223">
            <v>4.248688596846739</v>
          </cell>
          <cell r="BS223">
            <v>5.948688596846739</v>
          </cell>
          <cell r="BT223">
            <v>5.948688596846739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</v>
          </cell>
          <cell r="CA223">
            <v>0.14484119580029256</v>
          </cell>
        </row>
        <row r="225">
          <cell r="Q225">
            <v>565.8351706427362</v>
          </cell>
          <cell r="R225">
            <v>42.68513015191593</v>
          </cell>
          <cell r="S225">
            <v>121.74199531563303</v>
          </cell>
          <cell r="T225">
            <v>-716.0737319837597</v>
          </cell>
          <cell r="U225">
            <v>52.6548826502321</v>
          </cell>
          <cell r="V225">
            <v>-437.69818666688025</v>
          </cell>
          <cell r="W225">
            <v>746.8310792319912</v>
          </cell>
          <cell r="X225">
            <v>-565.4303212872189</v>
          </cell>
          <cell r="Y225">
            <v>459.90283069623837</v>
          </cell>
          <cell r="Z225">
            <v>1576.7389019964503</v>
          </cell>
          <cell r="AA225">
            <v>386.7726887727682</v>
          </cell>
          <cell r="AB225">
            <v>0.45947304115191756</v>
          </cell>
          <cell r="AC225" t="e">
            <v>#VALUE!</v>
          </cell>
          <cell r="AD225">
            <v>0.3619037931204352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-728.7277477573332</v>
          </cell>
          <cell r="AQ225">
            <v>-1240.387314217237</v>
          </cell>
          <cell r="AR225">
            <v>565.8351706427362</v>
          </cell>
          <cell r="AS225">
            <v>42.68513015191593</v>
          </cell>
          <cell r="AT225">
            <v>121.74199531563303</v>
          </cell>
          <cell r="AU225">
            <v>-716.0737319837597</v>
          </cell>
          <cell r="AV225">
            <v>52.6548826502321</v>
          </cell>
          <cell r="AY225">
            <v>-1460.41506197457</v>
          </cell>
          <cell r="AZ225">
            <v>-894.5798913318339</v>
          </cell>
          <cell r="BA225">
            <v>-851.894761179918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-1969.11506197457</v>
          </cell>
          <cell r="BR225">
            <v>-1403.2798913318338</v>
          </cell>
          <cell r="BS225">
            <v>-1360.594761179918</v>
          </cell>
          <cell r="BT225">
            <v>-1238.852765864285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293.9604649879143</v>
          </cell>
          <cell r="S226">
            <v>131.9969795124833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</v>
          </cell>
          <cell r="X226">
            <v>46.52505527566179</v>
          </cell>
          <cell r="Y226">
            <v>54.25321981923588</v>
          </cell>
          <cell r="Z226">
            <v>578.56029855645</v>
          </cell>
          <cell r="AA226">
            <v>603.551694891503</v>
          </cell>
          <cell r="AB226">
            <v>0.3713819486434935</v>
          </cell>
          <cell r="AC226" t="str">
            <v> </v>
          </cell>
          <cell r="AD226">
            <v>0.3713819486434935</v>
          </cell>
          <cell r="AE226">
            <v>538.7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</v>
          </cell>
          <cell r="AR226">
            <v>-30.112321813264227</v>
          </cell>
          <cell r="AS226">
            <v>293.9604649879143</v>
          </cell>
          <cell r="AT226">
            <v>131.9969795124833</v>
          </cell>
          <cell r="AU226">
            <v>-429.1030702787582</v>
          </cell>
          <cell r="AV226">
            <v>53.862612822234006</v>
          </cell>
          <cell r="AY226">
            <v>-582.88248821157</v>
          </cell>
          <cell r="AZ226">
            <v>-612.9948100248342</v>
          </cell>
          <cell r="BA226">
            <v>-319.03434503691994</v>
          </cell>
          <cell r="BB226">
            <v>-187.0373655244366</v>
          </cell>
          <cell r="BC226">
            <v>-616.1404358031948</v>
          </cell>
          <cell r="BD226">
            <v>-562.2778229809608</v>
          </cell>
          <cell r="BE226">
            <v>-339.8014059948407</v>
          </cell>
          <cell r="BH226">
            <v>538.7</v>
          </cell>
          <cell r="BI226">
            <v>538.7</v>
          </cell>
          <cell r="BJ226">
            <v>538.7</v>
          </cell>
          <cell r="BK226">
            <v>538.7</v>
          </cell>
          <cell r="BL226">
            <v>538.7</v>
          </cell>
          <cell r="BM226">
            <v>538.7</v>
          </cell>
          <cell r="BN226">
            <v>538.7</v>
          </cell>
          <cell r="BQ226">
            <v>-1121.5824882115699</v>
          </cell>
          <cell r="BR226">
            <v>-1151.6948100248342</v>
          </cell>
          <cell r="BS226">
            <v>-857.73434503692</v>
          </cell>
          <cell r="BT226">
            <v>-725.7373655244367</v>
          </cell>
          <cell r="BU226">
            <v>-1154.8404358031949</v>
          </cell>
          <cell r="BV226">
            <v>-1100.9778229809608</v>
          </cell>
          <cell r="BW226">
            <v>-878.5014059948408</v>
          </cell>
          <cell r="BZ226">
            <v>-0.5518662363704948</v>
          </cell>
          <cell r="CA226">
            <v>0.48250418939838075</v>
          </cell>
        </row>
        <row r="227">
          <cell r="Q227">
            <v>595.9474924560004</v>
          </cell>
          <cell r="R227">
            <v>-251.27533483599836</v>
          </cell>
          <cell r="S227">
            <v>-10.254984196850273</v>
          </cell>
          <cell r="T227">
            <v>-286.9706617050015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405.6496108770025</v>
          </cell>
          <cell r="Z227">
            <v>998.1786034400002</v>
          </cell>
          <cell r="AA227">
            <v>-216.77900611873474</v>
          </cell>
          <cell r="AB227">
            <v>0.08809109250842406</v>
          </cell>
          <cell r="AC227">
            <v>-0.09756924803148234</v>
          </cell>
          <cell r="AD227">
            <v>-0.009478155523058288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</v>
          </cell>
          <cell r="AS227">
            <v>-251.27533483599836</v>
          </cell>
          <cell r="AT227">
            <v>-10.254984196850273</v>
          </cell>
          <cell r="AU227">
            <v>-286.9706617050015</v>
          </cell>
          <cell r="AV227">
            <v>-1.2077301720019022</v>
          </cell>
          <cell r="AY227">
            <v>-877.5325737630001</v>
          </cell>
          <cell r="AZ227">
            <v>-281.58508130699965</v>
          </cell>
          <cell r="BA227">
            <v>-532.860416142998</v>
          </cell>
          <cell r="BB227">
            <v>-543.1154003398483</v>
          </cell>
          <cell r="BC227">
            <v>-830.0860620448498</v>
          </cell>
          <cell r="BD227">
            <v>-831.2937922168517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-847.5325737630001</v>
          </cell>
          <cell r="BR227">
            <v>-251.58508130699965</v>
          </cell>
          <cell r="BS227">
            <v>-502.860416142998</v>
          </cell>
          <cell r="BT227">
            <v>-513.1154003398483</v>
          </cell>
          <cell r="BU227">
            <v>-800.0860620448498</v>
          </cell>
          <cell r="BV227">
            <v>-801.2937922168517</v>
          </cell>
          <cell r="BW227">
            <v>-1461.468395869852</v>
          </cell>
          <cell r="BZ227">
            <v>-0.7434936003301359</v>
          </cell>
          <cell r="CA227">
            <v>-0.02687047648403828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</v>
          </cell>
          <cell r="T229">
            <v>-21.640834195668504</v>
          </cell>
          <cell r="U229">
            <v>2.824410415998159</v>
          </cell>
          <cell r="V229">
            <v>-57.23175594150689</v>
          </cell>
          <cell r="W229">
            <v>31.669447855394424</v>
          </cell>
          <cell r="X229">
            <v>5.159894037739605</v>
          </cell>
          <cell r="Y229">
            <v>-29.310037596407653</v>
          </cell>
          <cell r="Z229">
            <v>-961.6070329935154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-61.37426914917859</v>
          </cell>
          <cell r="AI229">
            <v>451.23160132242594</v>
          </cell>
          <cell r="AJ229">
            <v>-273.1763392722212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-926.0292087819345</v>
          </cell>
          <cell r="AS229">
            <v>31.054857643639238</v>
          </cell>
          <cell r="AT229">
            <v>-403.6731729051401</v>
          </cell>
          <cell r="AU229">
            <v>251.53550507655268</v>
          </cell>
          <cell r="AV229">
            <v>312.4347223427149</v>
          </cell>
          <cell r="AY229">
            <v>0</v>
          </cell>
          <cell r="AZ229">
            <v>-93.65684283781606</v>
          </cell>
          <cell r="BA229">
            <v>-123.97625434335541</v>
          </cell>
          <cell r="BB229">
            <v>-76.41782592606961</v>
          </cell>
          <cell r="BC229">
            <v>-98.05866012173811</v>
          </cell>
          <cell r="BD229">
            <v>-95.23424970573996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68.089229001192</v>
          </cell>
          <cell r="BL229">
            <v>-205.0871102710292</v>
          </cell>
          <cell r="BM229">
            <v>-514.6974221977459</v>
          </cell>
          <cell r="BN229">
            <v>-514.6974221977459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</v>
          </cell>
          <cell r="BU229">
            <v>107.02845014929107</v>
          </cell>
          <cell r="BV229">
            <v>419.463172492006</v>
          </cell>
          <cell r="BW229">
            <v>362.2314165504991</v>
          </cell>
          <cell r="BZ229">
            <v>-0.08782943069524887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</v>
          </cell>
          <cell r="T231">
            <v>-0.04169739681510121</v>
          </cell>
          <cell r="U231">
            <v>-0.31151104121765066</v>
          </cell>
          <cell r="V231">
            <v>0.08938606481659697</v>
          </cell>
          <cell r="W231">
            <v>-0.6360534566540853</v>
          </cell>
          <cell r="X231">
            <v>-0.10314422638298967</v>
          </cell>
          <cell r="Y231">
            <v>-0.6086817423619755</v>
          </cell>
          <cell r="Z231">
            <v>-0.6204012981496712</v>
          </cell>
          <cell r="AA231">
            <v>-5.537013866651945</v>
          </cell>
          <cell r="AB231" t="e">
            <v>#VALUE!</v>
          </cell>
          <cell r="AC231" t="e">
            <v>#VALUE!</v>
          </cell>
          <cell r="AD231">
            <v>-0.004649422754836839</v>
          </cell>
          <cell r="AE231">
            <v>-0.5158876281468739</v>
          </cell>
          <cell r="AF231">
            <v>0.02675224129192514</v>
          </cell>
          <cell r="AG231">
            <v>-1.1042489310337926</v>
          </cell>
          <cell r="AH231">
            <v>-0.3432972512001328</v>
          </cell>
          <cell r="AI231">
            <v>-0.5033210479280888</v>
          </cell>
          <cell r="AJ231">
            <v>-0.09492396835248199</v>
          </cell>
          <cell r="AK231">
            <v>-0.3343526211654284</v>
          </cell>
          <cell r="AP231">
            <v>0.021814768791581562</v>
          </cell>
          <cell r="AQ231">
            <v>-0.06455847075236343</v>
          </cell>
          <cell r="AR231">
            <v>0.3356285758181776</v>
          </cell>
          <cell r="AS231">
            <v>-0.07481060839824372</v>
          </cell>
          <cell r="AT231">
            <v>0.03359221765287673</v>
          </cell>
          <cell r="AU231">
            <v>0.05322657153738077</v>
          </cell>
          <cell r="AV231">
            <v>-0.022841579947777746</v>
          </cell>
          <cell r="AY231">
            <v>-0.5318790888157306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</v>
          </cell>
          <cell r="BE231">
            <v>-2.452158507121089</v>
          </cell>
          <cell r="BH231">
            <v>-0.5410839618046059</v>
          </cell>
          <cell r="BI231">
            <v>-1.593384317888742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0.009204872988875625</v>
          </cell>
          <cell r="BR231">
            <v>0.29288487385739564</v>
          </cell>
          <cell r="BS231">
            <v>0.2180742654591518</v>
          </cell>
          <cell r="BT231">
            <v>0.25166648311202827</v>
          </cell>
          <cell r="BU231">
            <v>0.30489305464940863</v>
          </cell>
          <cell r="BV231">
            <v>0.3277346345971872</v>
          </cell>
          <cell r="BW231">
            <v>0.4171206994137844</v>
          </cell>
        </row>
        <row r="232">
          <cell r="Q232">
            <v>-0.7672768313914131</v>
          </cell>
          <cell r="R232">
            <v>-0.41658519926428106</v>
          </cell>
          <cell r="S232">
            <v>-0.4697288302752121</v>
          </cell>
          <cell r="T232">
            <v>0.4345370147370039</v>
          </cell>
          <cell r="U232">
            <v>-0.31145078085921407</v>
          </cell>
          <cell r="V232">
            <v>0.08938606481659697</v>
          </cell>
          <cell r="W232">
            <v>-0.6360534566540853</v>
          </cell>
          <cell r="X232">
            <v>-0.10314422638298967</v>
          </cell>
          <cell r="Y232">
            <v>-0.6086817423619755</v>
          </cell>
          <cell r="Z232">
            <v>-0.6204012981496712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-0.004252706735031654</v>
          </cell>
          <cell r="AE232">
            <v>-0.5158876281468739</v>
          </cell>
          <cell r="AF232">
            <v>0.1715934370922177</v>
          </cell>
          <cell r="AG232">
            <v>-1.1042489310337926</v>
          </cell>
          <cell r="AH232">
            <v>-0.3432972512001328</v>
          </cell>
          <cell r="AI232">
            <v>-0.5033210479280888</v>
          </cell>
          <cell r="AJ232">
            <v>-0.09492396835248199</v>
          </cell>
          <cell r="AK232">
            <v>0.14483754279992095</v>
          </cell>
          <cell r="AP232">
            <v>0.021814768791581562</v>
          </cell>
          <cell r="AQ232">
            <v>-0.06209651834224629</v>
          </cell>
          <cell r="AR232">
            <v>0.3369720996423795</v>
          </cell>
          <cell r="AS232">
            <v>-0.07328794806414823</v>
          </cell>
          <cell r="AT232">
            <v>0.03359221765287673</v>
          </cell>
          <cell r="AU232">
            <v>0.5294609830894859</v>
          </cell>
          <cell r="AV232">
            <v>0.456288323659135</v>
          </cell>
          <cell r="AY232">
            <v>-0.384575940605321</v>
          </cell>
          <cell r="AZ232">
            <v>-1.151852771996733</v>
          </cell>
          <cell r="BA232">
            <v>-1.568437971261015</v>
          </cell>
          <cell r="BB232">
            <v>-2.038166801536226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0.011666825398992775</v>
          </cell>
          <cell r="BR232">
            <v>0.2966903500917147</v>
          </cell>
          <cell r="BS232">
            <v>0.22340240202756637</v>
          </cell>
          <cell r="BT232">
            <v>0.25699461968044285</v>
          </cell>
          <cell r="BU232">
            <v>0.7864556027699284</v>
          </cell>
          <cell r="BV232">
            <v>0.33016727911079435</v>
          </cell>
          <cell r="BW232">
            <v>0.4195533439273913</v>
          </cell>
        </row>
      </sheetData>
      <sheetData sheetId="4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</v>
          </cell>
          <cell r="H11">
            <v>14154523.2</v>
          </cell>
          <cell r="I11">
            <v>631838.5150000025</v>
          </cell>
          <cell r="J11">
            <v>-654817.0570000019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</v>
          </cell>
          <cell r="J12">
            <v>-757661.2420000024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22.4634785064173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</v>
          </cell>
          <cell r="H13">
            <v>12135562.799999999</v>
          </cell>
          <cell r="I13">
            <v>595751.0000000019</v>
          </cell>
          <cell r="J13">
            <v>-757661.2000000011</v>
          </cell>
          <cell r="K13">
            <v>-38558.75909999944</v>
          </cell>
          <cell r="L13">
            <v>22.804572100683295</v>
          </cell>
          <cell r="M13">
            <v>28.66150973475563</v>
          </cell>
          <cell r="N13">
            <v>21.21280315070222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4723106.6</v>
          </cell>
          <cell r="G14">
            <v>4723106.6</v>
          </cell>
          <cell r="H14">
            <v>4723106.6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4.25193849755169</v>
          </cell>
          <cell r="P14">
            <v>4.230404160896866</v>
          </cell>
          <cell r="Q14">
            <v>4.261671170810656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</v>
          </cell>
          <cell r="P15">
            <v>3.5428384676200775</v>
          </cell>
          <cell r="Q15">
            <v>3.56902366441852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-64924.80000000005</v>
          </cell>
          <cell r="K17">
            <v>0</v>
          </cell>
          <cell r="L17">
            <v>19.01069745464008</v>
          </cell>
          <cell r="M17">
            <v>18.722084280505324</v>
          </cell>
          <cell r="N17">
            <v>11.608671248820258</v>
          </cell>
          <cell r="O17">
            <v>0.9778386742540562</v>
          </cell>
          <cell r="P17">
            <v>0.9705506832763592</v>
          </cell>
          <cell r="Q17">
            <v>0.9191422314862628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-38558.75909999991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0.7115338191736184</v>
          </cell>
          <cell r="P18">
            <v>0.7079774924648691</v>
          </cell>
          <cell r="Q18">
            <v>0.720012177475334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</v>
          </cell>
          <cell r="N19">
            <v>-31.14845179713518</v>
          </cell>
          <cell r="O19">
            <v>0.015753848476136537</v>
          </cell>
          <cell r="P19">
            <v>0.015701315092173034</v>
          </cell>
          <cell r="Q19">
            <v>0.015817363856303987</v>
          </cell>
        </row>
        <row r="20">
          <cell r="C20">
            <v>0</v>
          </cell>
          <cell r="E20">
            <v>0</v>
          </cell>
          <cell r="F20">
            <v>626982.4</v>
          </cell>
          <cell r="G20">
            <v>59700</v>
          </cell>
          <cell r="H20">
            <v>56200</v>
          </cell>
          <cell r="I20">
            <v>626982.4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 t="str">
            <v> </v>
          </cell>
          <cell r="P20">
            <v>0.5615771945035294</v>
          </cell>
          <cell r="Q20">
            <v>0.05386746276219897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 t="str">
            <v> </v>
          </cell>
          <cell r="P21">
            <v>0.3995598651779217</v>
          </cell>
          <cell r="Q21">
            <v>0.05386746276219897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 t="str">
            <v> </v>
          </cell>
          <cell r="P22">
            <v>0.16201732932560772</v>
          </cell>
          <cell r="Q22" t="str">
            <v> </v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 t="str">
            <v> </v>
          </cell>
          <cell r="P23">
            <v>0.10247683184972625</v>
          </cell>
          <cell r="Q23" t="str">
            <v> </v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 t="str">
            <v> </v>
          </cell>
          <cell r="P24">
            <v>0.0149283410519822</v>
          </cell>
          <cell r="Q24" t="str">
            <v> </v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 t="str">
            <v> </v>
          </cell>
          <cell r="P25">
            <v>0.0039105500109770375</v>
          </cell>
          <cell r="Q25" t="str">
            <v> </v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 t="str">
            <v> </v>
          </cell>
          <cell r="P26">
            <v>0.04070160641292225</v>
          </cell>
          <cell r="Q26" t="str">
            <v> </v>
          </cell>
        </row>
        <row r="27">
          <cell r="C27">
            <v>306682</v>
          </cell>
          <cell r="E27">
            <v>391068</v>
          </cell>
          <cell r="F27">
            <v>533534.3</v>
          </cell>
          <cell r="G27">
            <v>533534.258</v>
          </cell>
          <cell r="H27">
            <v>387183</v>
          </cell>
          <cell r="I27">
            <v>142466.30000000005</v>
          </cell>
          <cell r="J27">
            <v>-0.042000000015832484</v>
          </cell>
          <cell r="K27">
            <v>25105.99999999994</v>
          </cell>
          <cell r="L27">
            <v>17.866830626785802</v>
          </cell>
          <cell r="M27">
            <v>60.80578562214429</v>
          </cell>
          <cell r="N27">
            <v>60.80577296345864</v>
          </cell>
          <cell r="O27">
            <v>0.35204720090661507</v>
          </cell>
          <cell r="P27">
            <v>0.4778773620525941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334537.6</v>
          </cell>
          <cell r="G28">
            <v>334537.6</v>
          </cell>
          <cell r="H28">
            <v>334537.6</v>
          </cell>
          <cell r="I28">
            <v>10157.599999999977</v>
          </cell>
          <cell r="J28">
            <v>0</v>
          </cell>
          <cell r="K28">
            <v>899.9999999999418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0.2996394904608868</v>
          </cell>
          <cell r="Q28">
            <v>0.3018541325051158</v>
          </cell>
        </row>
        <row r="29">
          <cell r="F29">
            <v>146351.3</v>
          </cell>
          <cell r="G29">
            <v>146351.258</v>
          </cell>
          <cell r="I29">
            <v>146351.3</v>
          </cell>
          <cell r="J29">
            <v>-0.04199999998672865</v>
          </cell>
          <cell r="M29" t="str">
            <v>n.a.</v>
          </cell>
          <cell r="N29" t="str">
            <v>n.a.</v>
          </cell>
          <cell r="P29">
            <v>0.1310843055019477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4.289623895535244</v>
          </cell>
          <cell r="M30">
            <v>-17.670810853076844</v>
          </cell>
          <cell r="N30">
            <v>-17.670810853076844</v>
          </cell>
          <cell r="O30">
            <v>0.0600338655529482</v>
          </cell>
          <cell r="P30">
            <v>0.04715356608975963</v>
          </cell>
          <cell r="Q30">
            <v>0.047502079130671185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</v>
          </cell>
          <cell r="N31">
            <v>23.93972047568864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0.908713937883645</v>
          </cell>
          <cell r="Q32">
            <v>1.008226833810396</v>
          </cell>
        </row>
        <row r="33">
          <cell r="C33">
            <v>164252.17440000002</v>
          </cell>
          <cell r="E33">
            <v>69970</v>
          </cell>
          <cell r="F33">
            <v>74082.1</v>
          </cell>
          <cell r="G33">
            <v>110000</v>
          </cell>
          <cell r="H33">
            <v>228517</v>
          </cell>
          <cell r="I33">
            <v>4112.100000000006</v>
          </cell>
          <cell r="J33">
            <v>35917.899999999994</v>
          </cell>
          <cell r="K33">
            <v>0</v>
          </cell>
          <cell r="L33">
            <v>-57.40086835648004</v>
          </cell>
          <cell r="M33">
            <v>-54.897339855246386</v>
          </cell>
          <cell r="N33">
            <v>-33.02980590557102</v>
          </cell>
          <cell r="O33">
            <v>0.06298838730715849</v>
          </cell>
          <cell r="P33">
            <v>0.06635404419793908</v>
          </cell>
          <cell r="Q33">
            <v>0.0992532814713884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-36.39553752535497</v>
          </cell>
          <cell r="N34">
            <v>-36.39553752535497</v>
          </cell>
          <cell r="P34">
            <v>0.02808591770366628</v>
          </cell>
          <cell r="Q34">
            <v>0.02829350133725751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0.07806769101162589</v>
          </cell>
          <cell r="Q35">
            <v>0.07864469102769284</v>
          </cell>
        </row>
        <row r="36">
          <cell r="C36">
            <v>550049</v>
          </cell>
          <cell r="E36">
            <v>681100</v>
          </cell>
          <cell r="F36">
            <v>598900.015</v>
          </cell>
          <cell r="G36">
            <v>654676.3</v>
          </cell>
          <cell r="H36">
            <v>654676.3</v>
          </cell>
          <cell r="I36">
            <v>-82199.98499999999</v>
          </cell>
          <cell r="J36">
            <v>55776.28500000003</v>
          </cell>
          <cell r="K36">
            <v>0</v>
          </cell>
          <cell r="L36">
            <v>23.82533192497396</v>
          </cell>
          <cell r="M36">
            <v>8.881211492067065</v>
          </cell>
          <cell r="N36">
            <v>19.021450816200016</v>
          </cell>
          <cell r="O36">
            <v>0.6131397826912341</v>
          </cell>
          <cell r="P36">
            <v>0.5364242923115891</v>
          </cell>
          <cell r="Q36">
            <v>0.5907161006958829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0.4949999999953434</v>
          </cell>
          <cell r="J37">
            <v>-71156.495</v>
          </cell>
          <cell r="K37">
            <v>0</v>
          </cell>
          <cell r="L37">
            <v>21.998245614035095</v>
          </cell>
          <cell r="M37">
            <v>21.99846271929824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0.06697636152140335</v>
          </cell>
          <cell r="P38">
            <v>0.06663878168041493</v>
          </cell>
          <cell r="Q38">
            <v>0.03681394440029679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0.08956825494679425</v>
          </cell>
          <cell r="Q39">
            <v>0.09023025588308035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 t="str">
            <v> </v>
          </cell>
          <cell r="P40">
            <v>0.050158222770204784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80.85884342052812</v>
          </cell>
          <cell r="O41">
            <v>0.1713514591052419</v>
          </cell>
          <cell r="P41">
            <v>0.08091911432150807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33.33333333333333</v>
          </cell>
          <cell r="M42">
            <v>33.33333333333333</v>
          </cell>
          <cell r="N42">
            <v>0</v>
          </cell>
          <cell r="O42">
            <v>0.00972237505955855</v>
          </cell>
          <cell r="P42">
            <v>0.00967337153425378</v>
          </cell>
          <cell r="Q42">
            <v>0.007308650726529509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</v>
          </cell>
          <cell r="M43">
            <v>-1.8787310724520334</v>
          </cell>
          <cell r="N43">
            <v>5.421723263548728</v>
          </cell>
          <cell r="O43">
            <v>0.1667999472255078</v>
          </cell>
          <cell r="P43">
            <v>0.1667313065834575</v>
          </cell>
          <cell r="Q43">
            <v>0.1804605117661607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 t="str">
            <v> </v>
          </cell>
          <cell r="P44" t="str">
            <v> </v>
          </cell>
          <cell r="Q44" t="str">
            <v> </v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0.08799739670804702</v>
          </cell>
          <cell r="P45" t="str">
            <v> </v>
          </cell>
          <cell r="Q45" t="str">
            <v> </v>
          </cell>
        </row>
        <row r="46">
          <cell r="C46">
            <v>82855.4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0.0788835703096238</v>
          </cell>
          <cell r="P46">
            <v>0.023377314541113303</v>
          </cell>
          <cell r="Q46">
            <v>0.023550096785483973</v>
          </cell>
        </row>
        <row r="47">
          <cell r="O47" t="str">
            <v> </v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</v>
          </cell>
          <cell r="M48">
            <v>26.5293092195654</v>
          </cell>
          <cell r="N48">
            <v>27.3330732940116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34.6780765578</v>
          </cell>
          <cell r="M51">
            <v>40.62155068212938</v>
          </cell>
          <cell r="N51">
            <v>47.21159677242459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-56454.80000000005</v>
          </cell>
          <cell r="J52">
            <v>-36496.19999999995</v>
          </cell>
          <cell r="K52">
            <v>0</v>
          </cell>
          <cell r="L52">
            <v>57.8009775827518</v>
          </cell>
          <cell r="M52">
            <v>45.714179832195214</v>
          </cell>
          <cell r="N52">
            <v>37.90045649841558</v>
          </cell>
          <cell r="O52">
            <v>0.6635106876988766</v>
          </cell>
          <cell r="P52">
            <v>0.6096008266218421</v>
          </cell>
          <cell r="Q52">
            <v>0.5811757850505971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64105.30000000005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 t="str">
            <v> </v>
          </cell>
          <cell r="P54">
            <v>0.09315008946211656</v>
          </cell>
          <cell r="Q54" t="str">
            <v> </v>
          </cell>
        </row>
        <row r="55">
          <cell r="C55">
            <v>11292855.4260725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</v>
          </cell>
          <cell r="E56">
            <v>2827000</v>
          </cell>
          <cell r="F56">
            <v>3038900.854911838</v>
          </cell>
          <cell r="G56">
            <v>3038900.854911838</v>
          </cell>
          <cell r="H56">
            <v>3038900.854911838</v>
          </cell>
          <cell r="I56">
            <v>211900.8549118382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19.1168464184609</v>
          </cell>
          <cell r="N56">
            <v>19.1168464184609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8.6768083401558</v>
          </cell>
          <cell r="P57">
            <v>8.652770378817918</v>
          </cell>
          <cell r="Q57">
            <v>8.71672319441814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2.790674739146586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</v>
          </cell>
          <cell r="N59">
            <v>24.65586340206185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29.3990566432913</v>
          </cell>
          <cell r="N60">
            <v>29.3990566432913</v>
          </cell>
          <cell r="O60">
            <v>4.138169605176509</v>
          </cell>
          <cell r="P60">
            <v>4.149729944098033</v>
          </cell>
          <cell r="Q60">
            <v>4.18040068910651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</v>
          </cell>
          <cell r="L61">
            <v>48.95238274174722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0.4313607158237612</v>
          </cell>
          <cell r="Q62">
            <v>0.434548912332915</v>
          </cell>
        </row>
        <row r="63">
          <cell r="C63">
            <v>729518</v>
          </cell>
          <cell r="E63">
            <v>781300</v>
          </cell>
          <cell r="F63">
            <v>790371.1188686996</v>
          </cell>
          <cell r="G63">
            <v>790371.1188686996</v>
          </cell>
          <cell r="H63">
            <v>790371.1188686996</v>
          </cell>
          <cell r="I63">
            <v>9071.118868699647</v>
          </cell>
          <cell r="J63">
            <v>0</v>
          </cell>
          <cell r="K63">
            <v>-3882.9770000000717</v>
          </cell>
          <cell r="L63">
            <v>7.67120869798481</v>
          </cell>
          <cell r="M63">
            <v>8.921302558007827</v>
          </cell>
          <cell r="N63">
            <v>8.921302558007827</v>
          </cell>
          <cell r="O63">
            <v>0.7033418179660273</v>
          </cell>
          <cell r="P63">
            <v>0.7079216187741473</v>
          </cell>
          <cell r="Q63">
            <v>0.7131538829811929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-96178.17200000072</v>
          </cell>
          <cell r="L64">
            <v>27.359763875218633</v>
          </cell>
          <cell r="M64">
            <v>22.09355097929697</v>
          </cell>
          <cell r="N64">
            <v>22.09355097929697</v>
          </cell>
          <cell r="O64">
            <v>2.699759518853342</v>
          </cell>
          <cell r="P64">
            <v>2.575081972533337</v>
          </cell>
          <cell r="Q64">
            <v>2.594114459856476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</v>
          </cell>
          <cell r="L65">
            <v>29.48229204405175</v>
          </cell>
          <cell r="M65">
            <v>24.12831449723438</v>
          </cell>
          <cell r="N65">
            <v>24.12831449723438</v>
          </cell>
          <cell r="O65">
            <v>2.699759518853342</v>
          </cell>
          <cell r="P65">
            <v>2.575081972533337</v>
          </cell>
          <cell r="Q65">
            <v>2.594114459856476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F68">
            <v>0</v>
          </cell>
          <cell r="G68">
            <v>0</v>
          </cell>
        </row>
        <row r="69">
          <cell r="O69" t="str">
            <v> </v>
          </cell>
        </row>
        <row r="70">
          <cell r="O70" t="str">
            <v> </v>
          </cell>
        </row>
        <row r="71">
          <cell r="C71">
            <v>-3617923.958524</v>
          </cell>
          <cell r="E71">
            <v>-4760010</v>
          </cell>
          <cell r="F71">
            <v>-4350990.477658091</v>
          </cell>
          <cell r="G71">
            <v>-5129603.034658093</v>
          </cell>
          <cell r="H71">
            <v>-5457278.292658094</v>
          </cell>
          <cell r="I71">
            <v>409019.5223419089</v>
          </cell>
          <cell r="J71">
            <v>-778612.5570000019</v>
          </cell>
          <cell r="K71">
            <v>269322.1499000024</v>
          </cell>
          <cell r="L71">
            <v>42.14917962897404</v>
          </cell>
          <cell r="M71">
            <v>29.934543619146936</v>
          </cell>
          <cell r="N71">
            <v>53.18641414596685</v>
          </cell>
          <cell r="O71">
            <v>-4.285055787708267</v>
          </cell>
          <cell r="P71">
            <v>-3.8971062437395405</v>
          </cell>
          <cell r="Q71">
            <v>-4.628453943958252</v>
          </cell>
        </row>
        <row r="72">
          <cell r="O72" t="str">
            <v> </v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-82133.9</v>
          </cell>
          <cell r="J73">
            <v>52781.899999999994</v>
          </cell>
          <cell r="K73">
            <v>173750</v>
          </cell>
          <cell r="L73">
            <v>-52.15943386408575</v>
          </cell>
          <cell r="M73">
            <v>-67.98832498853314</v>
          </cell>
          <cell r="N73">
            <v>-57.81616771313931</v>
          </cell>
          <cell r="O73">
            <v>0.2234687907439533</v>
          </cell>
          <cell r="P73">
            <v>0.1487765437650781</v>
          </cell>
          <cell r="Q73">
            <v>0.19750139789223928</v>
          </cell>
        </row>
        <row r="74">
          <cell r="O74" t="str">
            <v> </v>
          </cell>
        </row>
        <row r="75">
          <cell r="C75">
            <v>-3963059.958524</v>
          </cell>
          <cell r="E75">
            <v>-5008248</v>
          </cell>
          <cell r="F75">
            <v>-4517094.577658091</v>
          </cell>
          <cell r="G75">
            <v>-5348489.034658093</v>
          </cell>
          <cell r="H75">
            <v>-5682080.292658094</v>
          </cell>
          <cell r="I75">
            <v>491153.42234190926</v>
          </cell>
          <cell r="J75">
            <v>-831394.4570000023</v>
          </cell>
          <cell r="K75">
            <v>95572.1499000024</v>
          </cell>
          <cell r="L75">
            <v>29.496154812233797</v>
          </cell>
          <cell r="M75">
            <v>16.796608061324836</v>
          </cell>
          <cell r="N75">
            <v>38.29362364715551</v>
          </cell>
          <cell r="O75">
            <v>-4.508524578452221</v>
          </cell>
          <cell r="P75">
            <v>-4.045882787504619</v>
          </cell>
          <cell r="Q75">
            <v>-4.8259553418504915</v>
          </cell>
        </row>
        <row r="76">
          <cell r="O76" t="str">
            <v> </v>
          </cell>
        </row>
        <row r="77">
          <cell r="C77">
            <v>3963059.958524</v>
          </cell>
          <cell r="E77">
            <v>5008248</v>
          </cell>
          <cell r="F77">
            <v>4517094.577658091</v>
          </cell>
          <cell r="G77">
            <v>5348489.034658093</v>
          </cell>
          <cell r="H77">
            <v>5682080.292658094</v>
          </cell>
          <cell r="I77">
            <v>-491153.42234190926</v>
          </cell>
          <cell r="J77">
            <v>831394.4570000023</v>
          </cell>
          <cell r="K77">
            <v>-95572.1499000024</v>
          </cell>
          <cell r="L77">
            <v>29.496154812233797</v>
          </cell>
          <cell r="M77">
            <v>16.796608061324836</v>
          </cell>
          <cell r="N77">
            <v>38.29362364715551</v>
          </cell>
          <cell r="O77">
            <v>4.508524578452221</v>
          </cell>
          <cell r="P77">
            <v>4.045882787504619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</v>
          </cell>
          <cell r="L78">
            <v>83.40785164918398</v>
          </cell>
          <cell r="M78">
            <v>-9.570608274036951</v>
          </cell>
          <cell r="N78">
            <v>-8.190130021771957</v>
          </cell>
          <cell r="O78">
            <v>1.7828531296253298</v>
          </cell>
          <cell r="P78">
            <v>0.8746066016694322</v>
          </cell>
          <cell r="Q78">
            <v>0.8945211015634468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</v>
          </cell>
          <cell r="K80">
            <v>58068.60779999994</v>
          </cell>
          <cell r="L80">
            <v>136.47430133483743</v>
          </cell>
          <cell r="M80">
            <v>84.84386562068222</v>
          </cell>
          <cell r="N80">
            <v>83.42419344548335</v>
          </cell>
          <cell r="O80">
            <v>0.7985850847531842</v>
          </cell>
          <cell r="P80">
            <v>0.621080342017098</v>
          </cell>
          <cell r="Q80">
            <v>0.6208653677058876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0.9606302824949622</v>
          </cell>
          <cell r="Q81">
            <v>0.9677303219767428</v>
          </cell>
        </row>
        <row r="82">
          <cell r="C82">
            <v>740148.1631885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9.468487567353723</v>
          </cell>
          <cell r="M82">
            <v>6.662198092754279</v>
          </cell>
          <cell r="N82">
            <v>3.9286508104316553</v>
          </cell>
          <cell r="O82">
            <v>0.7293842798269503</v>
          </cell>
          <cell r="P82">
            <v>0.707104022842628</v>
          </cell>
          <cell r="Q82">
            <v>0.6940745881191838</v>
          </cell>
        </row>
        <row r="83">
          <cell r="O83" t="str">
            <v> </v>
          </cell>
        </row>
        <row r="84">
          <cell r="C84">
            <v>1790818.7000000002</v>
          </cell>
          <cell r="E84">
            <v>1983921</v>
          </cell>
          <cell r="F84">
            <v>2817881.614845597</v>
          </cell>
          <cell r="G84">
            <v>3517000</v>
          </cell>
          <cell r="H84">
            <v>3517000</v>
          </cell>
          <cell r="I84">
            <v>833960.6148455972</v>
          </cell>
          <cell r="J84">
            <v>699118.3851544028</v>
          </cell>
          <cell r="K84">
            <v>149421</v>
          </cell>
          <cell r="L84">
            <v>2.2513352345073567</v>
          </cell>
          <cell r="M84">
            <v>45.2336850362147</v>
          </cell>
          <cell r="N84">
            <v>81.26626313233358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6256646.132232698</v>
          </cell>
          <cell r="G85">
            <v>7003000</v>
          </cell>
          <cell r="H85">
            <v>7003000</v>
          </cell>
          <cell r="I85">
            <v>847583.1322326977</v>
          </cell>
          <cell r="J85">
            <v>746353.8677673023</v>
          </cell>
          <cell r="K85">
            <v>149421</v>
          </cell>
          <cell r="L85">
            <v>34.43802540105945</v>
          </cell>
          <cell r="M85">
            <v>55.504040468846405</v>
          </cell>
          <cell r="N85">
            <v>74.05408143399686</v>
          </cell>
          <cell r="O85">
            <v>4.869346222850088</v>
          </cell>
          <cell r="P85">
            <v>5.603968758836926</v>
          </cell>
          <cell r="Q85">
            <v>6.318824819492118</v>
          </cell>
        </row>
        <row r="86">
          <cell r="C86">
            <v>3874041.1</v>
          </cell>
          <cell r="E86">
            <v>4783063</v>
          </cell>
          <cell r="F86">
            <v>5277646.132232698</v>
          </cell>
          <cell r="G86">
            <v>6044000</v>
          </cell>
          <cell r="H86">
            <v>6044000</v>
          </cell>
          <cell r="I86">
            <v>494583.1322326977</v>
          </cell>
          <cell r="J86">
            <v>766353.8677673023</v>
          </cell>
          <cell r="K86">
            <v>40</v>
          </cell>
          <cell r="L86">
            <v>23.463161367478857</v>
          </cell>
          <cell r="M86">
            <v>36.22962441939321</v>
          </cell>
          <cell r="N86">
            <v>56.01118933725986</v>
          </cell>
          <cell r="O86">
            <v>4.30580855736086</v>
          </cell>
          <cell r="P86">
            <v>4.72709554290781</v>
          </cell>
          <cell r="Q86">
            <v>5.453516665573376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</v>
          </cell>
          <cell r="N87">
            <v>272.18744713246485</v>
          </cell>
          <cell r="O87" t="str">
            <v> </v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26.30614115490375</v>
          </cell>
          <cell r="O88" t="str">
            <v> </v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 t="str">
            <v> </v>
          </cell>
          <cell r="P89">
            <v>1.591986163424321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0.1800439825844176</v>
          </cell>
          <cell r="P90">
            <v>0.358273019787177</v>
          </cell>
          <cell r="Q90">
            <v>0.3609210235323214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 t="str">
            <v> </v>
          </cell>
          <cell r="P91" t="str">
            <v> </v>
          </cell>
          <cell r="Q91" t="str">
            <v> </v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 t="str">
            <v> </v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64.41557080031399</v>
          </cell>
          <cell r="M94">
            <v>65.06948645459556</v>
          </cell>
          <cell r="N94">
            <v>67.33691035580263</v>
          </cell>
          <cell r="O94">
            <v>3.083381032985786</v>
          </cell>
          <cell r="P94">
            <v>3.0800413699531775</v>
          </cell>
          <cell r="Q94">
            <v>3.145426720084181</v>
          </cell>
        </row>
        <row r="95">
          <cell r="O95" t="str">
            <v> </v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6039.599999999977</v>
          </cell>
          <cell r="J96">
            <v>222700</v>
          </cell>
          <cell r="K96">
            <v>0</v>
          </cell>
          <cell r="L96">
            <v>-36.96019355314648</v>
          </cell>
          <cell r="M96">
            <v>-36.15143672912687</v>
          </cell>
          <cell r="N96">
            <v>-6.3299014107005664</v>
          </cell>
          <cell r="O96">
            <v>0.4237929275266796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 t="str">
            <v> </v>
          </cell>
          <cell r="P97" t="str">
            <v> </v>
          </cell>
          <cell r="Q97" t="str">
            <v> </v>
          </cell>
        </row>
        <row r="98">
          <cell r="C98">
            <v>302763.9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 t="str">
            <v> </v>
          </cell>
          <cell r="P98" t="str">
            <v> </v>
          </cell>
          <cell r="Q98" t="str">
            <v> </v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 t="str">
            <v> </v>
          </cell>
          <cell r="P99" t="str">
            <v> </v>
          </cell>
          <cell r="Q99" t="str">
            <v> </v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 t="str">
            <v> </v>
          </cell>
          <cell r="P100" t="str">
            <v> </v>
          </cell>
          <cell r="Q100" t="str">
            <v> </v>
          </cell>
        </row>
        <row r="101">
          <cell r="C101">
            <v>4167</v>
          </cell>
          <cell r="E101">
            <v>158439</v>
          </cell>
          <cell r="F101">
            <v>164505.6</v>
          </cell>
          <cell r="G101">
            <v>164505.6</v>
          </cell>
          <cell r="H101">
            <v>164505.6</v>
          </cell>
          <cell r="I101">
            <v>6066.600000000006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0.1426299427834627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</v>
          </cell>
          <cell r="N102">
            <v>300.4491017964072</v>
          </cell>
          <cell r="O102">
            <v>0.28116298474321694</v>
          </cell>
          <cell r="P102">
            <v>0.2797216601988385</v>
          </cell>
          <cell r="Q102">
            <v>0.4827318689744799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 t="str">
            <v> </v>
          </cell>
          <cell r="P103" t="str">
            <v> </v>
          </cell>
          <cell r="Q103" t="str">
            <v> </v>
          </cell>
        </row>
        <row r="104">
          <cell r="O104" t="str">
            <v> </v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27.26029172001836</v>
          </cell>
          <cell r="N105">
            <v>-58.96010464355788</v>
          </cell>
          <cell r="O105">
            <v>0.22244884158261255</v>
          </cell>
          <cell r="P105">
            <v>0.348565587308422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</v>
          </cell>
          <cell r="M106">
            <v>-230.08448546909017</v>
          </cell>
          <cell r="N106">
            <v>-124.95097751806176</v>
          </cell>
          <cell r="O106">
            <v>0.4772353828772123</v>
          </cell>
          <cell r="P106">
            <v>0.3577015493129951</v>
          </cell>
          <cell r="Q106">
            <v>0.06911637600643955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</v>
          </cell>
          <cell r="O107">
            <v>0.07138743909472157</v>
          </cell>
          <cell r="P107">
            <v>0.07359644372468191</v>
          </cell>
          <cell r="Q107">
            <v>0.070740520612335</v>
          </cell>
        </row>
        <row r="108">
          <cell r="C108">
            <v>-436497</v>
          </cell>
          <cell r="E108">
            <v>458041</v>
          </cell>
          <cell r="F108">
            <v>620603.8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</v>
          </cell>
          <cell r="M108">
            <v>-242.17825093872355</v>
          </cell>
          <cell r="N108">
            <v>-201.65018316277087</v>
          </cell>
          <cell r="O108">
            <v>0.4123376291347461</v>
          </cell>
          <cell r="P108">
            <v>0.5558639937934932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-0.08799739670804702</v>
          </cell>
          <cell r="P109" t="str">
            <v> </v>
          </cell>
          <cell r="Q109" t="str">
            <v> </v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</v>
          </cell>
          <cell r="M110">
            <v>-90.12170174581804</v>
          </cell>
          <cell r="N110">
            <v>-0.5522406302432281</v>
          </cell>
          <cell r="O110">
            <v>0.08150771135579168</v>
          </cell>
          <cell r="P110">
            <v>0.007962771993658437</v>
          </cell>
          <cell r="Q110">
            <v>0.08075607901535692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 t="str">
            <v> </v>
          </cell>
          <cell r="P111">
            <v>-0.2797216601988385</v>
          </cell>
          <cell r="Q111">
            <v>-0.4827318689744799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</v>
          </cell>
          <cell r="O112">
            <v>-0.25478654129459977</v>
          </cell>
          <cell r="P112">
            <v>-0.009135962004573015</v>
          </cell>
          <cell r="Q112">
            <v>0.04412259512682629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</v>
          </cell>
          <cell r="M113">
            <v>53.30751684260782</v>
          </cell>
          <cell r="N113">
            <v>50.92037557689246</v>
          </cell>
          <cell r="O113">
            <v>0.051582601010435644</v>
          </cell>
          <cell r="P113">
            <v>0.051770451359247086</v>
          </cell>
          <cell r="Q113">
            <v>0.05134101559747272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-94.0332204483148</v>
          </cell>
          <cell r="N114">
            <v>-87.58264796000645</v>
          </cell>
          <cell r="O114">
            <v>-0.21184605144821617</v>
          </cell>
          <cell r="P114">
            <v>0.033140254330313874</v>
          </cell>
          <cell r="Q114">
            <v>0.06947729702997188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88.88888888888889</v>
          </cell>
          <cell r="O115">
            <v>-0.09452309085681923</v>
          </cell>
          <cell r="P115">
            <v>-0.09404666769413397</v>
          </cell>
          <cell r="Q115">
            <v>-0.07669571750061831</v>
          </cell>
        </row>
        <row r="116">
          <cell r="O116" t="str">
            <v> </v>
          </cell>
        </row>
        <row r="117">
          <cell r="C117">
            <v>-97919.91051249998</v>
          </cell>
          <cell r="E117">
            <v>-325992</v>
          </cell>
          <cell r="F117">
            <v>143224.0092673225</v>
          </cell>
          <cell r="G117">
            <v>-15107.434658093029</v>
          </cell>
          <cell r="H117">
            <v>-348698.69265809434</v>
          </cell>
          <cell r="I117">
            <v>469216.0092673225</v>
          </cell>
          <cell r="J117">
            <v>-158331.44392541551</v>
          </cell>
          <cell r="K117">
            <v>303061.75770000275</v>
          </cell>
          <cell r="L117">
            <v>-258.9105316488831</v>
          </cell>
          <cell r="M117">
            <v>-30.182938668572312</v>
          </cell>
          <cell r="N117">
            <v>-107.36438462713296</v>
          </cell>
          <cell r="O117">
            <v>-0.2934644898532973</v>
          </cell>
          <cell r="P117">
            <v>0.12828324576557565</v>
          </cell>
          <cell r="Q117">
            <v>-0.013631476949366506</v>
          </cell>
        </row>
        <row r="119">
          <cell r="C119">
            <v>-4.050151782599045</v>
          </cell>
          <cell r="E119">
            <v>-4.285055787708267</v>
          </cell>
          <cell r="F119">
            <v>-3.8971062437395405</v>
          </cell>
          <cell r="G119">
            <v>-4.628453943958252</v>
          </cell>
          <cell r="H119">
            <v>-4.924116167717198</v>
          </cell>
          <cell r="I119">
            <v>0.38794954396872683</v>
          </cell>
          <cell r="J119">
            <v>-0.7313477002187119</v>
          </cell>
        </row>
        <row r="120">
          <cell r="C120">
            <v>-3.214159857190751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-4.292950474920721</v>
          </cell>
          <cell r="I120">
            <v>0.3912230718506393</v>
          </cell>
          <cell r="J120">
            <v>-0.527248462830828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6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1554.6019</v>
          </cell>
          <cell r="Y12">
            <v>1796.686580910241</v>
          </cell>
          <cell r="AL12">
            <v>29.55015833333332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</v>
          </cell>
          <cell r="AV13">
            <v>25.676600205247937</v>
          </cell>
          <cell r="BG13">
            <v>1.1547923631413135</v>
          </cell>
          <cell r="BR13">
            <v>1.153797856183019</v>
          </cell>
          <cell r="CC13">
            <v>1.2117629572288473</v>
          </cell>
        </row>
        <row r="14">
          <cell r="C14">
            <v>463.6415</v>
          </cell>
          <cell r="N14">
            <v>546.554</v>
          </cell>
          <cell r="Y14">
            <v>611.9385424426999</v>
          </cell>
          <cell r="AL14">
            <v>17.882890120923168</v>
          </cell>
          <cell r="AV14">
            <v>11.96305258816146</v>
          </cell>
          <cell r="BG14">
            <v>0.6281493140934891</v>
          </cell>
          <cell r="BR14">
            <v>0.6077475475083473</v>
          </cell>
          <cell r="CC14">
            <v>0.5686322231201483</v>
          </cell>
        </row>
        <row r="15">
          <cell r="C15">
            <v>388.719</v>
          </cell>
          <cell r="N15">
            <v>491.069</v>
          </cell>
          <cell r="Y15">
            <v>692.110766905</v>
          </cell>
          <cell r="AL15">
            <v>26.330073909430716</v>
          </cell>
          <cell r="AV15">
            <v>40.9396168165777</v>
          </cell>
          <cell r="BG15">
            <v>0.5266430490478246</v>
          </cell>
          <cell r="BR15">
            <v>0.5460503086746719</v>
          </cell>
          <cell r="CC15">
            <v>0.6431307341086991</v>
          </cell>
        </row>
        <row r="16">
          <cell r="C16">
            <v>321.7</v>
          </cell>
          <cell r="N16">
            <v>402.432</v>
          </cell>
          <cell r="Y16">
            <v>365.204569754</v>
          </cell>
          <cell r="AL16">
            <v>25.095430525334162</v>
          </cell>
          <cell r="AV16">
            <v>-9.250613829417153</v>
          </cell>
          <cell r="BG16">
            <v>0.4358445789341019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</v>
          </cell>
          <cell r="Y17">
            <v>136.70456975400006</v>
          </cell>
          <cell r="AL17">
            <v>16.47730805097918</v>
          </cell>
          <cell r="AV17">
            <v>-8.792478297071682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</v>
          </cell>
          <cell r="Y18">
            <v>228.49999999999991</v>
          </cell>
          <cell r="AL18">
            <v>30.840845508237514</v>
          </cell>
          <cell r="AV18">
            <v>-9.522508503300386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341.5925518996117</v>
          </cell>
          <cell r="AV19">
            <v>47.31639446335196</v>
          </cell>
          <cell r="BG19">
            <v>0.035143271542620896</v>
          </cell>
          <cell r="BR19">
            <v>0.12737185630273276</v>
          </cell>
          <cell r="CC19">
            <v>0.151143172669656</v>
          </cell>
        </row>
        <row r="20">
          <cell r="C20">
            <v>0</v>
          </cell>
          <cell r="N20">
            <v>14.344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0.01594998997621412</v>
          </cell>
          <cell r="CC20">
            <v>0</v>
          </cell>
        </row>
        <row r="21">
          <cell r="C21">
            <v>151.60000000000002</v>
          </cell>
          <cell r="N21">
            <v>195.7746268</v>
          </cell>
          <cell r="Y21">
            <v>270.9535238461895</v>
          </cell>
          <cell r="AL21">
            <v>29.138935883904992</v>
          </cell>
          <cell r="AV21">
            <v>38.40073572097318</v>
          </cell>
          <cell r="BG21">
            <v>0.2053902336537453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2.049325424368156</v>
          </cell>
        </row>
        <row r="25">
          <cell r="C25">
            <v>1215.9</v>
          </cell>
          <cell r="N25">
            <v>1533.5845286</v>
          </cell>
          <cell r="Y25">
            <v>1915.3692212066708</v>
          </cell>
          <cell r="AL25">
            <v>62.55219478064311</v>
          </cell>
          <cell r="AV25">
            <v>24.89492333071459</v>
          </cell>
          <cell r="BG25">
            <v>1.6473218014484754</v>
          </cell>
          <cell r="BR25">
            <v>1.705288473148847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6.873736616965576</v>
          </cell>
          <cell r="BG26">
            <v>0.39899356075875975</v>
          </cell>
          <cell r="BR26">
            <v>0.40236238766412824</v>
          </cell>
          <cell r="CC26">
            <v>0.3593535101641153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1347.132076407731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</v>
          </cell>
          <cell r="Y30">
            <v>290.03026582458335</v>
          </cell>
          <cell r="AL30">
            <v>69.66572415770611</v>
          </cell>
          <cell r="AV30">
            <v>22.539187937480754</v>
          </cell>
          <cell r="BG30">
            <v>0.18899694983309673</v>
          </cell>
          <cell r="BR30">
            <v>0.2631833802616717</v>
          </cell>
          <cell r="CC30">
            <v>0.26950509469405265</v>
          </cell>
        </row>
        <row r="31">
          <cell r="C31">
            <v>97.1</v>
          </cell>
          <cell r="N31">
            <v>175.1802</v>
          </cell>
          <cell r="Y31">
            <v>201.8348269</v>
          </cell>
          <cell r="AL31">
            <v>80.41215242018541</v>
          </cell>
          <cell r="AV31">
            <v>15.215547704592169</v>
          </cell>
          <cell r="BG31">
            <v>0.13155271561859277</v>
          </cell>
          <cell r="BR31">
            <v>0.1947938116307296</v>
          </cell>
          <cell r="CC31">
            <v>0.1875511646399753</v>
          </cell>
        </row>
        <row r="32">
          <cell r="C32">
            <v>42.4</v>
          </cell>
          <cell r="N32">
            <v>61.5034852</v>
          </cell>
          <cell r="Y32">
            <v>88.19543892458334</v>
          </cell>
          <cell r="AL32">
            <v>45.055389622641506</v>
          </cell>
          <cell r="AV32">
            <v>43.39909134870188</v>
          </cell>
          <cell r="BG32">
            <v>0.05744423421450395</v>
          </cell>
          <cell r="BR32">
            <v>0.06838956863094212</v>
          </cell>
          <cell r="CC32">
            <v>0.08195393005407738</v>
          </cell>
        </row>
        <row r="34">
          <cell r="C34">
            <v>-3.800000000000182</v>
          </cell>
          <cell r="N34">
            <v>-19.891687000000047</v>
          </cell>
          <cell r="Y34">
            <v>-129.4149690942777</v>
          </cell>
          <cell r="AL34">
            <v>423.4654473683972</v>
          </cell>
          <cell r="AV34">
            <v>550.5982579269289</v>
          </cell>
          <cell r="BG34">
            <v>-0.005148304009790605</v>
          </cell>
          <cell r="BR34">
            <v>-0.006168819857861996</v>
          </cell>
          <cell r="CC34">
            <v>-0.11591472945767765</v>
          </cell>
        </row>
        <row r="35">
          <cell r="CC35" t="str">
            <v> </v>
          </cell>
        </row>
        <row r="36">
          <cell r="C36">
            <v>152.9</v>
          </cell>
          <cell r="N36">
            <v>355.98207019999995</v>
          </cell>
          <cell r="Y36">
            <v>445.6193209547667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</v>
          </cell>
        </row>
        <row r="37">
          <cell r="C37">
            <v>152.9</v>
          </cell>
          <cell r="N37">
            <v>355.98207019999995</v>
          </cell>
          <cell r="Y37">
            <v>445.6193209547667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 t="str">
            <v> </v>
          </cell>
        </row>
        <row r="40">
          <cell r="C40">
            <v>1508.3000000000002</v>
          </cell>
          <cell r="N40">
            <v>2126.2502839999997</v>
          </cell>
          <cell r="Y40">
            <v>2651.018807986021</v>
          </cell>
          <cell r="AL40">
            <v>40.96998501624343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2.463408682023931</v>
          </cell>
        </row>
        <row r="42">
          <cell r="C42">
            <v>-156.70000000000027</v>
          </cell>
          <cell r="N42">
            <v>-375.8737571999998</v>
          </cell>
          <cell r="Y42">
            <v>-581.9088414490443</v>
          </cell>
          <cell r="AL42">
            <v>139.86838366304983</v>
          </cell>
          <cell r="AV42">
            <v>54.8149692023896</v>
          </cell>
          <cell r="BG42">
            <v>-0.21229979956162204</v>
          </cell>
          <cell r="BR42">
            <v>-0.4020075295205747</v>
          </cell>
          <cell r="CC42">
            <v>-0.5212055946670169</v>
          </cell>
        </row>
        <row r="44">
          <cell r="C44">
            <v>21.799999999999997</v>
          </cell>
          <cell r="N44">
            <v>30.170460279310003</v>
          </cell>
          <cell r="Y44">
            <v>55.65839055620333</v>
          </cell>
          <cell r="AL44">
            <v>38.396606785825725</v>
          </cell>
          <cell r="AV44">
            <v>84.47975284743066</v>
          </cell>
          <cell r="BG44">
            <v>0.02953500721406099</v>
          </cell>
          <cell r="BR44">
            <v>0.03354842017796715</v>
          </cell>
          <cell r="CC44">
            <v>0.05171949822106016</v>
          </cell>
        </row>
        <row r="46">
          <cell r="C46">
            <v>-178.50000000000028</v>
          </cell>
          <cell r="N46">
            <v>-406.0442174793098</v>
          </cell>
          <cell r="Y46">
            <v>-637.2566423327277</v>
          </cell>
          <cell r="AL46">
            <v>101.4717768772241</v>
          </cell>
          <cell r="AV46">
            <v>56.94267148754542</v>
          </cell>
          <cell r="BG46">
            <v>-0.24183480677568303</v>
          </cell>
          <cell r="BR46">
            <v>-0.4355559496985419</v>
          </cell>
          <cell r="CC46">
            <v>-0.5707796540699585</v>
          </cell>
        </row>
        <row r="48">
          <cell r="C48">
            <v>178.49999999999997</v>
          </cell>
          <cell r="N48">
            <v>406.3588000599999</v>
          </cell>
          <cell r="Y48">
            <v>786.3231254860307</v>
          </cell>
          <cell r="AL48">
            <v>127.65198882913165</v>
          </cell>
          <cell r="AV48">
            <v>93.50463811044034</v>
          </cell>
          <cell r="BG48">
            <v>0.24183480677568286</v>
          </cell>
          <cell r="BR48">
            <v>0.45185574370492176</v>
          </cell>
          <cell r="CC48">
            <v>0.7306757720327328</v>
          </cell>
        </row>
        <row r="50">
          <cell r="C50">
            <v>-20</v>
          </cell>
          <cell r="N50">
            <v>368.28438698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-0.02709633689363393</v>
          </cell>
          <cell r="BR50">
            <v>0.40951842447902703</v>
          </cell>
          <cell r="CC50">
            <v>0.9824975665091789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742.3369753623188</v>
          </cell>
          <cell r="AV51">
            <v>148.7100979027771</v>
          </cell>
          <cell r="BG51">
            <v>0.07478588982642968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96.68562342</v>
          </cell>
          <cell r="Y52">
            <v>99.10401503183334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0.09209051641482574</v>
          </cell>
        </row>
        <row r="54">
          <cell r="C54">
            <v>189</v>
          </cell>
          <cell r="N54">
            <v>139.33639999999997</v>
          </cell>
          <cell r="Y54">
            <v>1085.546221339</v>
          </cell>
          <cell r="AL54">
            <v>-26.277037037037054</v>
          </cell>
          <cell r="AV54">
            <v>679.0830115741473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581.482</v>
          </cell>
          <cell r="Y55">
            <v>1294.443394439</v>
          </cell>
          <cell r="AL55">
            <v>71.68054325361678</v>
          </cell>
          <cell r="AV55">
            <v>122.61108588726736</v>
          </cell>
          <cell r="BG55">
            <v>0.4588764652936908</v>
          </cell>
          <cell r="BR55">
            <v>0.6465861734069255</v>
          </cell>
          <cell r="CC55">
            <v>1.2028368439498356</v>
          </cell>
        </row>
        <row r="56">
          <cell r="C56">
            <v>149.7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</v>
          </cell>
          <cell r="BG56">
            <v>0.20281608164885004</v>
          </cell>
          <cell r="BR56">
            <v>0.4916493229243711</v>
          </cell>
          <cell r="CC56">
            <v>0.19411371519304194</v>
          </cell>
        </row>
        <row r="58">
          <cell r="C58">
            <v>9.099999999999966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0.012328833286603405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91.61404933333336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0.0851306085959282</v>
          </cell>
        </row>
        <row r="60">
          <cell r="C60">
            <v>69.3</v>
          </cell>
          <cell r="N60">
            <v>-88.56151399760009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0.0938888073364416</v>
          </cell>
          <cell r="BR60">
            <v>-0.09847708174428806</v>
          </cell>
          <cell r="CC60">
            <v>-1.4499989999690135</v>
          </cell>
        </row>
        <row r="61">
          <cell r="C61">
            <v>-60.20000000000003</v>
          </cell>
          <cell r="N61">
            <v>-12.70047292239996</v>
          </cell>
          <cell r="Y61">
            <v>-52.190489430958706</v>
          </cell>
          <cell r="AL61">
            <v>-78.90286889966785</v>
          </cell>
          <cell r="AV61">
            <v>310.933433344122</v>
          </cell>
          <cell r="BG61">
            <v>-0.0815599740498382</v>
          </cell>
          <cell r="BR61">
            <v>-0.014122449512371599</v>
          </cell>
          <cell r="CC61">
            <v>-0.0484970172207016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167.6591025</v>
          </cell>
          <cell r="AV63" t="str">
            <v>n.a.</v>
          </cell>
          <cell r="BG63">
            <v>0.0005419267378726788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</v>
          </cell>
          <cell r="Y65">
            <v>-0.5212055946670169</v>
          </cell>
          <cell r="CC65">
            <v>-0.5212055946670169</v>
          </cell>
        </row>
        <row r="66">
          <cell r="C66">
            <v>-0.24597064588245593</v>
          </cell>
          <cell r="N66">
            <v>-0.4355559496985419</v>
          </cell>
          <cell r="Y66">
            <v>-0.5707796540699585</v>
          </cell>
          <cell r="CC66">
            <v>-0.5707796540699585</v>
          </cell>
        </row>
        <row r="67">
          <cell r="C67">
            <v>35781.13063935185</v>
          </cell>
        </row>
        <row r="68">
          <cell r="C68">
            <v>-3.126388037344441E-13</v>
          </cell>
          <cell r="N68">
            <v>0.31458258069011436</v>
          </cell>
          <cell r="Y68">
            <v>-0.9809312615843737</v>
          </cell>
          <cell r="BG68">
            <v>73810715</v>
          </cell>
        </row>
        <row r="69">
          <cell r="N69">
            <v>0.039322822586264294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</sheetNames>
    <sheetDataSet>
      <sheetData sheetId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36.86870496658896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411.9922621376743</v>
          </cell>
          <cell r="I41">
            <v>1209.4085167199025</v>
          </cell>
          <cell r="J41">
            <v>612.63593395479</v>
          </cell>
          <cell r="K41">
            <v>996.1773073721643</v>
          </cell>
          <cell r="L41">
            <v>712.9160336639858</v>
          </cell>
          <cell r="M41">
            <v>475.56815691244606</v>
          </cell>
          <cell r="N41">
            <v>1048.382665673429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222.9497665011133</v>
          </cell>
          <cell r="S41">
            <v>447.69624485758766</v>
          </cell>
          <cell r="T41">
            <v>8380.543996950619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</v>
          </cell>
          <cell r="J42">
            <v>62.17302175499999</v>
          </cell>
          <cell r="K42">
            <v>448.70730131700003</v>
          </cell>
          <cell r="L42">
            <v>21.168789650642193</v>
          </cell>
          <cell r="M42">
            <v>17.30727638499757</v>
          </cell>
          <cell r="N42">
            <v>43.08056111621061</v>
          </cell>
          <cell r="O42">
            <v>25.187102494115827</v>
          </cell>
          <cell r="P42">
            <v>413.4817388567463</v>
          </cell>
          <cell r="Q42">
            <v>21.436725135664975</v>
          </cell>
          <cell r="R42">
            <v>38.80975020364052</v>
          </cell>
          <cell r="S42">
            <v>61.86662160092255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32.613038933</v>
          </cell>
          <cell r="J43">
            <v>62.17302175499999</v>
          </cell>
          <cell r="K43">
            <v>27.088977317</v>
          </cell>
          <cell r="L43">
            <v>21.168789650642193</v>
          </cell>
          <cell r="M43">
            <v>17.30727638499757</v>
          </cell>
          <cell r="N43">
            <v>43.08056111621061</v>
          </cell>
          <cell r="O43">
            <v>25.187102494115827</v>
          </cell>
          <cell r="P43">
            <v>55.99242365674631</v>
          </cell>
          <cell r="Q43">
            <v>21.436725135664975</v>
          </cell>
          <cell r="R43">
            <v>38.80975020364052</v>
          </cell>
          <cell r="S43">
            <v>61.86662160092255</v>
          </cell>
          <cell r="T43">
            <v>438.3398691020765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820.7059396795614</v>
          </cell>
          <cell r="O48">
            <v>529.4886352406653</v>
          </cell>
          <cell r="P48">
            <v>717.4665495330079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175.0425011431008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</v>
          </cell>
          <cell r="K85">
            <v>21.971906138491516</v>
          </cell>
          <cell r="L85">
            <v>23.918774412177434</v>
          </cell>
          <cell r="M85">
            <v>35.37579496087534</v>
          </cell>
          <cell r="N85">
            <v>23.274859026641934</v>
          </cell>
          <cell r="O85">
            <v>18.54878756145317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3.444755239022391</v>
          </cell>
          <cell r="J86">
            <v>2.552733172510328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2.74744725111441</v>
          </cell>
          <cell r="O86">
            <v>0</v>
          </cell>
          <cell r="P86">
            <v>0.794751857355126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  <sheetData sheetId="2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33.97219670184353</v>
          </cell>
          <cell r="S10">
            <v>53.56328924478861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0.628652309210375</v>
          </cell>
          <cell r="N19">
            <v>1.116950996070021</v>
          </cell>
          <cell r="O19">
            <v>0.6316336635873062</v>
          </cell>
          <cell r="P19">
            <v>1.4278380019474304</v>
          </cell>
          <cell r="Q19">
            <v>0.5200285791516333</v>
          </cell>
          <cell r="R19">
            <v>0.9571664563782177</v>
          </cell>
          <cell r="S19">
            <v>0.6077299936550163</v>
          </cell>
        </row>
        <row r="20">
          <cell r="D20" t="str">
            <v>2.</v>
          </cell>
          <cell r="E20" t="str">
            <v>RECURSOS DE CAPITAL</v>
          </cell>
          <cell r="H20">
            <v>31.1121602777489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33.97219670184353</v>
          </cell>
          <cell r="S20">
            <v>53.56328924478861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33.97219670184353</v>
          </cell>
          <cell r="S21">
            <v>53.56328924478861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50.1205904857176</v>
          </cell>
          <cell r="Q22">
            <v>18.974318360239725</v>
          </cell>
          <cell r="R22">
            <v>33.97219670184353</v>
          </cell>
          <cell r="S22">
            <v>53.56328924478861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-1.441989351616627</v>
          </cell>
          <cell r="O26">
            <v>-0.8334270455112872</v>
          </cell>
          <cell r="P26">
            <v>-1.8318252395439945</v>
          </cell>
          <cell r="Q26">
            <v>-0.6934801633140119</v>
          </cell>
          <cell r="R26">
            <v>-1.2416279768077285</v>
          </cell>
          <cell r="S26">
            <v>-1.957650223206351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35845.78299652778</v>
          </cell>
          <cell r="S48" t="str">
            <v>c:\ingres97.xls</v>
          </cell>
        </row>
      </sheetData>
      <sheetData sheetId="3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4.1893279125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</v>
          </cell>
          <cell r="K41">
            <v>547.4700060551643</v>
          </cell>
          <cell r="L41">
            <v>691.7472440133436</v>
          </cell>
          <cell r="M41">
            <v>458.2608805274485</v>
          </cell>
          <cell r="N41">
            <v>935.3021045572186</v>
          </cell>
          <cell r="O41">
            <v>619.3803820805845</v>
          </cell>
          <cell r="P41">
            <v>918.6147920004547</v>
          </cell>
          <cell r="Q41">
            <v>254.76736858995878</v>
          </cell>
          <cell r="R41">
            <v>291.5550162974728</v>
          </cell>
          <cell r="S41">
            <v>378.68662325666514</v>
          </cell>
          <cell r="T41">
            <v>6309.190421948542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750.7059396795614</v>
          </cell>
          <cell r="O48">
            <v>459.4886352406653</v>
          </cell>
          <cell r="P48">
            <v>729.0815495330078</v>
          </cell>
          <cell r="Q48">
            <v>225.46232428525028</v>
          </cell>
          <cell r="R48">
            <v>244.7346338237216</v>
          </cell>
          <cell r="S48">
            <v>195.65699999999998</v>
          </cell>
          <cell r="T48">
            <v>5015.401869217612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92.059</v>
          </cell>
          <cell r="O49">
            <v>85.102</v>
          </cell>
          <cell r="P49">
            <v>382.45</v>
          </cell>
          <cell r="Q49">
            <v>101.036</v>
          </cell>
          <cell r="R49">
            <v>140.015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92.73830194310077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</v>
          </cell>
          <cell r="T72">
            <v>76.135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138.2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</v>
          </cell>
          <cell r="N85">
            <v>24.274859026641934</v>
          </cell>
          <cell r="O85">
            <v>18.54878756145317</v>
          </cell>
          <cell r="P85">
            <v>23.39701213548899</v>
          </cell>
          <cell r="Q85">
            <v>22.702260278133863</v>
          </cell>
          <cell r="R85">
            <v>36.76640370893903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3.58822986224385</v>
          </cell>
          <cell r="J86">
            <v>2.5527331725103277</v>
          </cell>
          <cell r="K86">
            <v>2.454262661427553</v>
          </cell>
          <cell r="L86">
            <v>0</v>
          </cell>
          <cell r="M86">
            <v>18.410924219910846</v>
          </cell>
          <cell r="N86">
            <v>3.74744725111441</v>
          </cell>
          <cell r="O86">
            <v>0</v>
          </cell>
          <cell r="P86">
            <v>0.6947518573551263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</v>
          </cell>
          <cell r="J9">
            <v>19.51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</v>
          </cell>
          <cell r="J10">
            <v>19.51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909.034</v>
          </cell>
          <cell r="C11">
            <v>0.1195</v>
          </cell>
          <cell r="D11">
            <v>330</v>
          </cell>
          <cell r="E11">
            <v>58.52</v>
          </cell>
          <cell r="I11">
            <v>9.8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365.8140000000002</v>
          </cell>
          <cell r="P11">
            <v>435.8140000000002</v>
          </cell>
        </row>
        <row r="12">
          <cell r="A12">
            <v>35156</v>
          </cell>
          <cell r="B12">
            <v>909.034</v>
          </cell>
          <cell r="C12">
            <v>0</v>
          </cell>
          <cell r="D12">
            <v>330</v>
          </cell>
          <cell r="E12">
            <v>58.52</v>
          </cell>
          <cell r="I12">
            <v>9.8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365.8140000000002</v>
          </cell>
          <cell r="P12">
            <v>435.8140000000002</v>
          </cell>
        </row>
        <row r="13">
          <cell r="A13">
            <v>35186</v>
          </cell>
          <cell r="B13">
            <v>909.034</v>
          </cell>
          <cell r="C13">
            <v>0</v>
          </cell>
          <cell r="D13">
            <v>330</v>
          </cell>
          <cell r="E13">
            <v>58.52</v>
          </cell>
          <cell r="I13">
            <v>9.8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365.8140000000002</v>
          </cell>
          <cell r="P13">
            <v>435.8140000000002</v>
          </cell>
        </row>
        <row r="14">
          <cell r="A14">
            <v>35217</v>
          </cell>
          <cell r="B14">
            <v>909.034</v>
          </cell>
          <cell r="C14">
            <v>0</v>
          </cell>
          <cell r="D14">
            <v>330</v>
          </cell>
          <cell r="E14">
            <v>58.52</v>
          </cell>
          <cell r="I14">
            <v>9.8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365.8140000000002</v>
          </cell>
          <cell r="P14">
            <v>435.8140000000002</v>
          </cell>
        </row>
        <row r="15">
          <cell r="A15">
            <v>35247</v>
          </cell>
          <cell r="B15">
            <v>954.940217</v>
          </cell>
          <cell r="C15">
            <v>0.05050000000000002</v>
          </cell>
          <cell r="D15">
            <v>330</v>
          </cell>
          <cell r="E15">
            <v>62.90623682758623</v>
          </cell>
          <cell r="I15">
            <v>9.8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954.940217</v>
          </cell>
          <cell r="C16">
            <v>0</v>
          </cell>
          <cell r="D16">
            <v>330</v>
          </cell>
          <cell r="E16">
            <v>62.90623682758623</v>
          </cell>
          <cell r="I16">
            <v>9.8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954.940217</v>
          </cell>
          <cell r="C17">
            <v>0</v>
          </cell>
          <cell r="D17">
            <v>330</v>
          </cell>
          <cell r="E17">
            <v>62.90623682758623</v>
          </cell>
          <cell r="I17">
            <v>9.8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954.940217</v>
          </cell>
          <cell r="C18">
            <v>0</v>
          </cell>
          <cell r="D18">
            <v>330</v>
          </cell>
          <cell r="E18">
            <v>62.90623682758623</v>
          </cell>
          <cell r="I18">
            <v>9.8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954.940217</v>
          </cell>
          <cell r="C19">
            <v>0</v>
          </cell>
          <cell r="D19">
            <v>330</v>
          </cell>
          <cell r="E19">
            <v>62.90623682758623</v>
          </cell>
          <cell r="I19">
            <v>9.8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954.940217</v>
          </cell>
          <cell r="C20">
            <v>0</v>
          </cell>
          <cell r="D20">
            <v>330</v>
          </cell>
          <cell r="E20">
            <v>62.90623682758623</v>
          </cell>
          <cell r="I20">
            <v>9.8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916.2053222076502</v>
          </cell>
          <cell r="D22">
            <v>317.4916666666667</v>
          </cell>
          <cell r="E22">
            <v>62.361451747126445</v>
          </cell>
          <cell r="I22">
            <v>9.8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</v>
          </cell>
        </row>
        <row r="23">
          <cell r="A23" t="str">
            <v>Crecimiento Ene-Dic</v>
          </cell>
          <cell r="B23">
            <v>0.1760347499999999</v>
          </cell>
          <cell r="D23">
            <v>0.2943714453814472</v>
          </cell>
          <cell r="E23">
            <v>-0.0804526117879516</v>
          </cell>
          <cell r="I23">
            <v>0</v>
          </cell>
          <cell r="J23">
            <v>0.2009226037929266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0.006034749999999894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0.03092260379292658</v>
          </cell>
          <cell r="K24">
            <v>0.024712905059692952</v>
          </cell>
          <cell r="L24">
            <v>0.0058957654723127695</v>
          </cell>
          <cell r="M24">
            <v>-0.0033333333333332715</v>
          </cell>
          <cell r="N24">
            <v>0.01571428571428571</v>
          </cell>
          <cell r="O24">
            <v>-0.030658455510566313</v>
          </cell>
          <cell r="P24">
            <v>-0.022838054899263355</v>
          </cell>
        </row>
        <row r="25">
          <cell r="A25" t="str">
            <v>Inflación</v>
          </cell>
          <cell r="B25">
            <v>0.17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QUI-TRANSF"/>
      <sheetName val="LIQUI_TRANS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</sheetNames>
    <sheetDataSet>
      <sheetData sheetId="2">
        <row r="34">
          <cell r="F34" t="str">
            <v>Enero 01 - Marzo 30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22">
        <row r="2">
          <cell r="M2">
            <v>0.3758271948919725</v>
          </cell>
          <cell r="N2">
            <v>0.4466742187644912</v>
          </cell>
          <cell r="O2">
            <v>0.5220209179420721</v>
          </cell>
          <cell r="P2">
            <v>0.6099284728064114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OFMI"/>
      <sheetName val="PAGOS VIGENCIA t"/>
      <sheetName val="PAGORES"/>
    </sheetNames>
    <sheetDataSet>
      <sheetData sheetId="0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1514171.508</v>
          </cell>
          <cell r="E9">
            <v>2042977.54</v>
          </cell>
          <cell r="F9">
            <v>2840041.152</v>
          </cell>
          <cell r="G9">
            <v>4359295.934</v>
          </cell>
          <cell r="H9">
            <v>6348478.980999999</v>
          </cell>
          <cell r="I9">
            <v>8416455.575061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</v>
          </cell>
        </row>
        <row r="10">
          <cell r="A10" t="str">
            <v>1.</v>
          </cell>
          <cell r="B10" t="str">
            <v>SERVICIOS PERSONALES</v>
          </cell>
          <cell r="D10">
            <v>452281.845</v>
          </cell>
          <cell r="E10">
            <v>570378.918</v>
          </cell>
          <cell r="F10">
            <v>786919.0329999999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</v>
          </cell>
          <cell r="K10">
            <v>3822362.580993414</v>
          </cell>
          <cell r="L10">
            <v>4103822.499849874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</v>
          </cell>
          <cell r="Y10">
            <v>3.525096593676063</v>
          </cell>
          <cell r="Z10">
            <v>4.250323818481657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780872.063</v>
          </cell>
          <cell r="G11">
            <v>1155639.153</v>
          </cell>
          <cell r="H11">
            <v>1614299.4</v>
          </cell>
          <cell r="I11">
            <v>2058168.33578</v>
          </cell>
          <cell r="J11">
            <v>2533434</v>
          </cell>
          <cell r="K11">
            <v>3720242.9032626296</v>
          </cell>
          <cell r="L11">
            <v>4025801.579041001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3.61736367710679</v>
          </cell>
          <cell r="Y11">
            <v>3.4988792660335366</v>
          </cell>
          <cell r="Z11">
            <v>4.136770567214213</v>
          </cell>
          <cell r="AA11">
            <v>3.693512103335691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</v>
          </cell>
          <cell r="E12">
            <v>974</v>
          </cell>
          <cell r="F12">
            <v>445.137</v>
          </cell>
          <cell r="G12">
            <v>4114.158</v>
          </cell>
          <cell r="H12">
            <v>4524.2</v>
          </cell>
          <cell r="I12">
            <v>8374.068</v>
          </cell>
          <cell r="J12">
            <v>4569.727</v>
          </cell>
          <cell r="K12">
            <v>6443.63964082</v>
          </cell>
          <cell r="L12">
            <v>9822.3828690355</v>
          </cell>
          <cell r="Q12" t="str">
            <v>1.2.</v>
          </cell>
          <cell r="R12" t="str">
            <v>Reservas de apropiación</v>
          </cell>
          <cell r="S12">
            <v>0.005672519452359073</v>
          </cell>
          <cell r="T12">
            <v>0.004815078730492133</v>
          </cell>
          <cell r="U12">
            <v>0.0016963564066010104</v>
          </cell>
          <cell r="V12">
            <v>0.012415036161855195</v>
          </cell>
          <cell r="W12">
            <v>0.010378572423632085</v>
          </cell>
          <cell r="X12">
            <v>0.014717964943009525</v>
          </cell>
          <cell r="Y12">
            <v>0.0063111662082902635</v>
          </cell>
          <cell r="Z12">
            <v>0.007165085588497976</v>
          </cell>
          <cell r="AA12">
            <v>0.00901164384237286</v>
          </cell>
        </row>
        <row r="13">
          <cell r="B13" t="str">
            <v>1.3.</v>
          </cell>
          <cell r="C13" t="str">
            <v>Reservas de Tesorería</v>
          </cell>
          <cell r="D13">
            <v>1389.006</v>
          </cell>
          <cell r="E13">
            <v>2988</v>
          </cell>
          <cell r="F13">
            <v>7509.918</v>
          </cell>
          <cell r="G13">
            <v>5601.833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</v>
          </cell>
          <cell r="L13">
            <v>95676.03808996381</v>
          </cell>
          <cell r="Q13" t="str">
            <v>1.3.</v>
          </cell>
          <cell r="R13" t="str">
            <v>Reservas de Tesorería</v>
          </cell>
          <cell r="S13">
            <v>0.00918247866355517</v>
          </cell>
          <cell r="T13">
            <v>0.014771514627012828</v>
          </cell>
          <cell r="U13">
            <v>0.028619273419976873</v>
          </cell>
          <cell r="V13">
            <v>0.016904299559636207</v>
          </cell>
          <cell r="W13">
            <v>0.0209271311910578</v>
          </cell>
          <cell r="X13">
            <v>0.009621080514105996</v>
          </cell>
          <cell r="Y13">
            <v>0.018371323314064575</v>
          </cell>
          <cell r="Z13">
            <v>0.0160272236623372</v>
          </cell>
          <cell r="AA13">
            <v>0.08777894234138282</v>
          </cell>
        </row>
        <row r="14">
          <cell r="B14" t="str">
            <v>1.4.</v>
          </cell>
          <cell r="C14" t="str">
            <v>Deuda Flotante</v>
          </cell>
          <cell r="D14">
            <v>1598.994</v>
          </cell>
          <cell r="E14">
            <v>4521.918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81262.58099341381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0.010570673048318536</v>
          </cell>
          <cell r="T14">
            <v>0.022354611070666865</v>
          </cell>
          <cell r="U14">
            <v>-0.00727145174202389</v>
          </cell>
          <cell r="V14">
            <v>0.010624095651856406</v>
          </cell>
          <cell r="W14">
            <v>-0.00836948065680654</v>
          </cell>
          <cell r="X14">
            <v>0.013758265535372582</v>
          </cell>
          <cell r="Y14">
            <v>0.0015348381201716185</v>
          </cell>
          <cell r="Z14">
            <v>0.09036094201660894</v>
          </cell>
          <cell r="AA14">
            <v>-0.025209508561540958</v>
          </cell>
        </row>
        <row r="15">
          <cell r="A15" t="str">
            <v>2.</v>
          </cell>
          <cell r="B15" t="str">
            <v>GASTOS GENERALES</v>
          </cell>
          <cell r="D15">
            <v>88229.287</v>
          </cell>
          <cell r="E15">
            <v>135133.664</v>
          </cell>
          <cell r="F15">
            <v>221513.6</v>
          </cell>
          <cell r="G15">
            <v>331820.55400000006</v>
          </cell>
          <cell r="H15">
            <v>496726.674</v>
          </cell>
          <cell r="I15">
            <v>658657.7523050001</v>
          </cell>
          <cell r="J15">
            <v>746841.8188125701</v>
          </cell>
          <cell r="K15">
            <v>923741.2553886113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0.5832685714663476</v>
          </cell>
          <cell r="T15">
            <v>0.6680484920943229</v>
          </cell>
          <cell r="U15">
            <v>0.8441581232502657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1.031449548261402</v>
          </cell>
          <cell r="Z15">
            <v>1.0271656277233547</v>
          </cell>
          <cell r="AA15">
            <v>0.9763073878643976</v>
          </cell>
        </row>
        <row r="16">
          <cell r="B16" t="str">
            <v>2.1.</v>
          </cell>
          <cell r="C16" t="str">
            <v>Vigencia</v>
          </cell>
          <cell r="D16">
            <v>60562.438</v>
          </cell>
          <cell r="E16">
            <v>112505</v>
          </cell>
          <cell r="F16">
            <v>176720.442</v>
          </cell>
          <cell r="G16">
            <v>258642.916</v>
          </cell>
          <cell r="H16">
            <v>399005.9</v>
          </cell>
          <cell r="I16">
            <v>508771.817</v>
          </cell>
          <cell r="J16">
            <v>567045.638968</v>
          </cell>
          <cell r="K16">
            <v>675253.51317078</v>
          </cell>
          <cell r="L16">
            <v>770641.773582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</v>
          </cell>
          <cell r="U16">
            <v>0.6734575062600104</v>
          </cell>
          <cell r="V16">
            <v>0.7804904807126211</v>
          </cell>
          <cell r="W16">
            <v>0.9153246166408431</v>
          </cell>
          <cell r="X16">
            <v>0.8941993027280479</v>
          </cell>
          <cell r="Y16">
            <v>0.7831363394822495</v>
          </cell>
          <cell r="Z16">
            <v>0.7508565788118595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</v>
          </cell>
          <cell r="I17">
            <v>67560.148344</v>
          </cell>
          <cell r="J17">
            <v>52550.792461</v>
          </cell>
          <cell r="K17">
            <v>65501.099445650005</v>
          </cell>
          <cell r="L17">
            <v>94194.58364581867</v>
          </cell>
          <cell r="Q17" t="str">
            <v>2.2.</v>
          </cell>
          <cell r="R17" t="str">
            <v>Reservas de apropiación</v>
          </cell>
          <cell r="S17">
            <v>0.06891687545862614</v>
          </cell>
          <cell r="T17">
            <v>0.0617605529569181</v>
          </cell>
          <cell r="U17">
            <v>0.09223133725758285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0.07257693634624955</v>
          </cell>
          <cell r="Z17">
            <v>0.07283476572707208</v>
          </cell>
          <cell r="AA17">
            <v>0.08641976707837992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</v>
          </cell>
          <cell r="E18">
            <v>17242</v>
          </cell>
          <cell r="F18">
            <v>10135.664</v>
          </cell>
          <cell r="G18">
            <v>20590.944</v>
          </cell>
          <cell r="H18">
            <v>28426.578</v>
          </cell>
          <cell r="I18">
            <v>20019.974000000002</v>
          </cell>
          <cell r="J18">
            <v>82325.786961</v>
          </cell>
          <cell r="K18">
            <v>127245.38738357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0.05041812821038296</v>
          </cell>
          <cell r="T18">
            <v>0.08523776947756198</v>
          </cell>
          <cell r="U18">
            <v>0.038625633370299985</v>
          </cell>
          <cell r="V18">
            <v>0.062135998269083316</v>
          </cell>
          <cell r="W18">
            <v>0.06521093199439162</v>
          </cell>
          <cell r="X18">
            <v>0.03518639632398044</v>
          </cell>
          <cell r="Y18">
            <v>0.11369863555069402</v>
          </cell>
          <cell r="Z18">
            <v>0.1414920979704005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9615.401000000002</v>
          </cell>
          <cell r="E19">
            <v>-7106.335999999999</v>
          </cell>
          <cell r="F19">
            <v>10455.279999999999</v>
          </cell>
          <cell r="G19">
            <v>7835.634000000002</v>
          </cell>
          <cell r="H19">
            <v>-8406.604</v>
          </cell>
          <cell r="I19">
            <v>62305.812961</v>
          </cell>
          <cell r="J19">
            <v>44919.60042257</v>
          </cell>
          <cell r="K19">
            <v>55741.25538861139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0.06356575459287221</v>
          </cell>
          <cell r="T19">
            <v>-0.03513097261327571</v>
          </cell>
          <cell r="U19">
            <v>0.0398436463623725</v>
          </cell>
          <cell r="V19">
            <v>0.023645100519003422</v>
          </cell>
          <cell r="W19">
            <v>-0.019284856648865034</v>
          </cell>
          <cell r="X19">
            <v>0.10950648727783278</v>
          </cell>
          <cell r="Y19">
            <v>0.062037636882208674</v>
          </cell>
          <cell r="Z19">
            <v>0.061982185214022795</v>
          </cell>
          <cell r="AA19">
            <v>0.014971649709256303</v>
          </cell>
        </row>
        <row r="20">
          <cell r="A20" t="str">
            <v>3.</v>
          </cell>
          <cell r="B20" t="str">
            <v>TRANSFERENCIAS</v>
          </cell>
          <cell r="D20">
            <v>973660.3759999999</v>
          </cell>
          <cell r="E20">
            <v>1337464.958</v>
          </cell>
          <cell r="F20">
            <v>1831608.519</v>
          </cell>
          <cell r="G20">
            <v>2858599.569</v>
          </cell>
          <cell r="H20">
            <v>4227454.608999999</v>
          </cell>
          <cell r="I20">
            <v>5677953.292332</v>
          </cell>
          <cell r="J20">
            <v>7445066.71107015</v>
          </cell>
          <cell r="K20">
            <v>8733144.161380144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</v>
          </cell>
          <cell r="T20">
            <v>6.61190869819749</v>
          </cell>
          <cell r="U20">
            <v>6.980010301526583</v>
          </cell>
          <cell r="V20">
            <v>8.626216353722603</v>
          </cell>
          <cell r="W20">
            <v>9.697834717104406</v>
          </cell>
          <cell r="X20">
            <v>9.97936934648583</v>
          </cell>
          <cell r="Y20">
            <v>10.282245185625456</v>
          </cell>
          <cell r="Z20">
            <v>9.710928739183364</v>
          </cell>
          <cell r="AA20">
            <v>12.33676806043574</v>
          </cell>
        </row>
        <row r="21">
          <cell r="B21" t="str">
            <v>3.1.</v>
          </cell>
          <cell r="C21" t="str">
            <v>Vigencia</v>
          </cell>
          <cell r="D21">
            <v>916032.9759999999</v>
          </cell>
          <cell r="E21">
            <v>1191613</v>
          </cell>
          <cell r="F21">
            <v>1764629.918</v>
          </cell>
          <cell r="G21">
            <v>2728808.737</v>
          </cell>
          <cell r="H21">
            <v>4015879</v>
          </cell>
          <cell r="I21">
            <v>5203311.62</v>
          </cell>
          <cell r="J21">
            <v>6804539.195464</v>
          </cell>
          <cell r="K21">
            <v>7561255.37629682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</v>
          </cell>
          <cell r="T21">
            <v>5.890873112194993</v>
          </cell>
          <cell r="U21">
            <v>6.724763986545974</v>
          </cell>
          <cell r="V21">
            <v>8.234554712930667</v>
          </cell>
          <cell r="W21">
            <v>9.212477575271473</v>
          </cell>
          <cell r="X21">
            <v>9.145155975651752</v>
          </cell>
          <cell r="Y21">
            <v>9.39762437305314</v>
          </cell>
          <cell r="Z21">
            <v>8.407832366113317</v>
          </cell>
          <cell r="AA21">
            <v>10.99205780459958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44092.852</v>
          </cell>
          <cell r="G22">
            <v>61973.756</v>
          </cell>
          <cell r="H22">
            <v>25414.8</v>
          </cell>
          <cell r="I22">
            <v>128370.81545</v>
          </cell>
          <cell r="J22">
            <v>142737.452431</v>
          </cell>
          <cell r="K22">
            <v>123754.56052803001</v>
          </cell>
          <cell r="L22">
            <v>855038.8101727072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0.0583018749021097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78024.958</v>
          </cell>
          <cell r="G23">
            <v>22885.749</v>
          </cell>
          <cell r="H23">
            <v>67817.076</v>
          </cell>
          <cell r="I23">
            <v>186160.80899999998</v>
          </cell>
          <cell r="J23">
            <v>346270.856882</v>
          </cell>
          <cell r="K23">
            <v>497790.06317515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0.2973424751887054</v>
          </cell>
          <cell r="V23">
            <v>0.06906088716722629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</v>
          </cell>
          <cell r="AA23">
            <v>0.9616212742500688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48334.958</v>
          </cell>
          <cell r="F24">
            <v>-55139.209</v>
          </cell>
          <cell r="G24">
            <v>44931.327000000005</v>
          </cell>
          <cell r="H24">
            <v>118343.73299999998</v>
          </cell>
          <cell r="I24">
            <v>160110.047882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-0.3028023296555098</v>
          </cell>
          <cell r="T24">
            <v>0.23894931027210534</v>
          </cell>
          <cell r="U24">
            <v>-0.2101280065284667</v>
          </cell>
          <cell r="V24">
            <v>0.13558644308389245</v>
          </cell>
          <cell r="W24">
            <v>0.27148203081726674</v>
          </cell>
          <cell r="X24">
            <v>0.2814037420941474</v>
          </cell>
          <cell r="Y24">
            <v>0.20926039885189857</v>
          </cell>
          <cell r="Z24">
            <v>0.6119620647993068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</v>
          </cell>
          <cell r="E26">
            <v>981207.844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2555290.043586</v>
          </cell>
          <cell r="J26">
            <v>4931696.633532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</v>
          </cell>
          <cell r="T26">
            <v>4.8507115193392645</v>
          </cell>
          <cell r="U26">
            <v>4.520912400020563</v>
          </cell>
          <cell r="V26">
            <v>4.695283532663357</v>
          </cell>
          <cell r="W26">
            <v>5.718677091992341</v>
          </cell>
          <cell r="X26">
            <v>4.491087161069152</v>
          </cell>
          <cell r="Y26">
            <v>6.811075835183591</v>
          </cell>
          <cell r="Z26">
            <v>9.012787213685929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53495.636</v>
          </cell>
          <cell r="E27">
            <v>317438.146</v>
          </cell>
          <cell r="F27">
            <v>191249.383</v>
          </cell>
          <cell r="G27">
            <v>342860.557</v>
          </cell>
          <cell r="H27">
            <v>1209860.234</v>
          </cell>
          <cell r="I27">
            <v>1316512.603551</v>
          </cell>
          <cell r="J27">
            <v>3410773.40256</v>
          </cell>
          <cell r="K27">
            <v>5774404.676424596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</v>
          </cell>
          <cell r="T27">
            <v>1.5692912372191545</v>
          </cell>
          <cell r="U27">
            <v>0.7288253191950801</v>
          </cell>
          <cell r="V27">
            <v>1.0346287657471622</v>
          </cell>
          <cell r="W27">
            <v>2.7754347864907527</v>
          </cell>
          <cell r="X27">
            <v>2.313855863851812</v>
          </cell>
          <cell r="Y27">
            <v>4.710556635521526</v>
          </cell>
          <cell r="Z27">
            <v>6.420921410176817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43883.636</v>
          </cell>
          <cell r="E28">
            <v>303956</v>
          </cell>
          <cell r="F28">
            <v>181226.709</v>
          </cell>
          <cell r="G28">
            <v>322907.957</v>
          </cell>
          <cell r="H28">
            <v>1121100.2999999998</v>
          </cell>
          <cell r="I28">
            <v>1288610.748864</v>
          </cell>
          <cell r="J28">
            <v>3407106.343538</v>
          </cell>
          <cell r="K28">
            <v>5204532.940978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</v>
          </cell>
          <cell r="V28">
            <v>0.9744190580686941</v>
          </cell>
          <cell r="W28">
            <v>2.571818367381119</v>
          </cell>
          <cell r="X28">
            <v>2.2648165535514644</v>
          </cell>
          <cell r="Y28">
            <v>4.705492127514055</v>
          </cell>
          <cell r="Z28">
            <v>5.787245415468161</v>
          </cell>
          <cell r="AA28">
            <v>9.357339285758277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0.01137030911717855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0.00022239249827403964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</v>
          </cell>
          <cell r="G30">
            <v>10022.674</v>
          </cell>
          <cell r="H30">
            <v>19952.6</v>
          </cell>
          <cell r="I30">
            <v>88759.934</v>
          </cell>
          <cell r="J30">
            <v>27901.854687</v>
          </cell>
          <cell r="K30">
            <v>3667.059022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0.010779971837876073</v>
          </cell>
          <cell r="T30">
            <v>0.047518004884487056</v>
          </cell>
          <cell r="U30">
            <v>0.04261363357044654</v>
          </cell>
          <cell r="V30">
            <v>0.03024479374600729</v>
          </cell>
          <cell r="W30">
            <v>0.04577151853140037</v>
          </cell>
          <cell r="X30">
            <v>0.15600131226016306</v>
          </cell>
          <cell r="Y30">
            <v>0.03853474013857276</v>
          </cell>
          <cell r="Z30">
            <v>0.004077632086104682</v>
          </cell>
          <cell r="AA30">
            <v>0.522651056811765</v>
          </cell>
        </row>
        <row r="31">
          <cell r="B31" t="str">
            <v>1.4.</v>
          </cell>
          <cell r="C31" t="str">
            <v>Deuda Flotante</v>
          </cell>
          <cell r="D31">
            <v>7981.346</v>
          </cell>
          <cell r="E31">
            <v>1570.1460000000006</v>
          </cell>
          <cell r="F31">
            <v>-1159.4719999999998</v>
          </cell>
          <cell r="G31">
            <v>9929.925999999998</v>
          </cell>
          <cell r="H31">
            <v>68807.334</v>
          </cell>
          <cell r="I31">
            <v>-60858.079312999995</v>
          </cell>
          <cell r="J31">
            <v>-24234.795664999998</v>
          </cell>
          <cell r="K31">
            <v>566004.6764245965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0.052763299331645364</v>
          </cell>
          <cell r="T31">
            <v>0.007762193643087582</v>
          </cell>
          <cell r="U31">
            <v>-0.004418589682444924</v>
          </cell>
          <cell r="V31">
            <v>0.02996491393246105</v>
          </cell>
          <cell r="W31">
            <v>0.15784490057823317</v>
          </cell>
          <cell r="X31">
            <v>-0.1069620019598154</v>
          </cell>
          <cell r="Y31">
            <v>-0.03347023213110265</v>
          </cell>
          <cell r="Z31">
            <v>0.629375970124277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588512.497</v>
          </cell>
          <cell r="E32">
            <v>663769.698</v>
          </cell>
          <cell r="F32">
            <v>995072.887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1520923.230972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2.100519199662066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502217.497</v>
          </cell>
          <cell r="E33">
            <v>622360</v>
          </cell>
          <cell r="F33">
            <v>984036.4</v>
          </cell>
          <cell r="G33">
            <v>1127655.346</v>
          </cell>
          <cell r="H33">
            <v>1264475.7</v>
          </cell>
          <cell r="I33">
            <v>1227136.359452</v>
          </cell>
          <cell r="J33">
            <v>1479298.620925</v>
          </cell>
          <cell r="K33">
            <v>1924315.289953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3.320073095916492</v>
          </cell>
          <cell r="T33">
            <v>3.0767067748553227</v>
          </cell>
          <cell r="U33">
            <v>3.750028533841479</v>
          </cell>
          <cell r="V33">
            <v>3.4028547028819336</v>
          </cell>
          <cell r="W33">
            <v>2.9007233611186236</v>
          </cell>
          <cell r="X33">
            <v>2.156771346818162</v>
          </cell>
          <cell r="Y33">
            <v>2.0430322135988095</v>
          </cell>
          <cell r="Z33">
            <v>2.139766423997903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0.003949946515054635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0.00028922144400538854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18709.313</v>
          </cell>
          <cell r="E35">
            <v>86295</v>
          </cell>
          <cell r="F35">
            <v>40610.698</v>
          </cell>
          <cell r="G35">
            <v>11036.487</v>
          </cell>
          <cell r="H35">
            <v>85431.09999999999</v>
          </cell>
          <cell r="I35">
            <v>18534.74643</v>
          </cell>
          <cell r="J35">
            <v>11641.080583</v>
          </cell>
          <cell r="K35">
            <v>41624.610047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</v>
          </cell>
          <cell r="V35">
            <v>0.033304113552480176</v>
          </cell>
          <cell r="W35">
            <v>0.19598003151508667</v>
          </cell>
          <cell r="X35">
            <v>0.03257601301832168</v>
          </cell>
          <cell r="Y35">
            <v>0.016077283041943974</v>
          </cell>
          <cell r="Z35">
            <v>0.0462850050901751</v>
          </cell>
          <cell r="AA35">
            <v>0.3727803516597393</v>
          </cell>
        </row>
        <row r="36">
          <cell r="B36" t="str">
            <v>2.4.</v>
          </cell>
          <cell r="C36" t="str">
            <v>Deuda Flotante</v>
          </cell>
          <cell r="D36">
            <v>67585.687</v>
          </cell>
          <cell r="E36">
            <v>-45684.302</v>
          </cell>
          <cell r="F36">
            <v>-29574.210999999996</v>
          </cell>
          <cell r="G36">
            <v>74394.613</v>
          </cell>
          <cell r="H36">
            <v>-66896.35356999999</v>
          </cell>
          <cell r="I36">
            <v>-6893.665846999998</v>
          </cell>
          <cell r="J36">
            <v>29983.529464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-0.012116062619143773</v>
          </cell>
          <cell r="Y36">
            <v>0.04140970302131227</v>
          </cell>
          <cell r="Z36">
            <v>0.4055251529770287</v>
          </cell>
          <cell r="AA36">
            <v>-0.20479341717156105</v>
          </cell>
        </row>
        <row r="38">
          <cell r="A38" t="str">
            <v>INVERSION</v>
          </cell>
          <cell r="D38">
            <v>401180.2769999999</v>
          </cell>
          <cell r="E38">
            <v>698543.872</v>
          </cell>
          <cell r="F38">
            <v>1001927.9469999998</v>
          </cell>
          <cell r="G38">
            <v>1084661.359</v>
          </cell>
          <cell r="H38">
            <v>1426368.59481</v>
          </cell>
          <cell r="I38">
            <v>2390426.667376</v>
          </cell>
          <cell r="J38">
            <v>3155755.68042127</v>
          </cell>
          <cell r="K38">
            <v>4182411.636708074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</v>
          </cell>
          <cell r="V38">
            <v>3.273114449020188</v>
          </cell>
          <cell r="W38">
            <v>3.2721077238030847</v>
          </cell>
          <cell r="X38">
            <v>4.201329137675389</v>
          </cell>
          <cell r="Y38">
            <v>4.358356333298414</v>
          </cell>
          <cell r="Z38">
            <v>4.650684863489618</v>
          </cell>
          <cell r="AA38">
            <v>2.097478878792267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740705.815</v>
          </cell>
          <cell r="G39">
            <v>698011.735</v>
          </cell>
          <cell r="H39">
            <v>958714.7000000001</v>
          </cell>
          <cell r="I39">
            <v>1384495.976901</v>
          </cell>
          <cell r="J39">
            <v>1677982.626127</v>
          </cell>
          <cell r="K39">
            <v>2146733.93030267</v>
          </cell>
          <cell r="L39">
            <v>439348.7846957478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</v>
          </cell>
          <cell r="U39">
            <v>2.8227288557946713</v>
          </cell>
          <cell r="V39">
            <v>2.106346166438986</v>
          </cell>
          <cell r="W39">
            <v>2.199303732715333</v>
          </cell>
          <cell r="X39">
            <v>2.433341029923168</v>
          </cell>
          <cell r="Y39">
            <v>2.3174310518135717</v>
          </cell>
          <cell r="Z39">
            <v>2.3870876094482947</v>
          </cell>
          <cell r="AA39">
            <v>0.4030849563743599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</v>
          </cell>
          <cell r="H40">
            <v>301579.3</v>
          </cell>
          <cell r="I40">
            <v>426682.572744</v>
          </cell>
          <cell r="J40">
            <v>544215.956005</v>
          </cell>
          <cell r="K40">
            <v>958608.97140806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</v>
          </cell>
          <cell r="T40">
            <v>0.6513802912598609</v>
          </cell>
          <cell r="U40">
            <v>0.5833570438917363</v>
          </cell>
          <cell r="V40">
            <v>0.7948082880008789</v>
          </cell>
          <cell r="W40">
            <v>0.6918267553419981</v>
          </cell>
          <cell r="X40">
            <v>0.7499221581959096</v>
          </cell>
          <cell r="Y40">
            <v>0.7516066827517567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579248.117731</v>
          </cell>
          <cell r="K41">
            <v>933557.09828927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0.6175351662953587</v>
          </cell>
          <cell r="T41">
            <v>0.27723779795277087</v>
          </cell>
          <cell r="U41">
            <v>0.21697103335873782</v>
          </cell>
          <cell r="V41">
            <v>0.3263416067892008</v>
          </cell>
          <cell r="W41">
            <v>0.2827645979580342</v>
          </cell>
          <cell r="X41">
            <v>0.2918868182510689</v>
          </cell>
          <cell r="Y41">
            <v>0.7999889592615985</v>
          </cell>
          <cell r="Z41">
            <v>1.0380804768500695</v>
          </cell>
          <cell r="AA41">
            <v>0.9881675315415825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</v>
          </cell>
          <cell r="F42">
            <v>51209.873999999996</v>
          </cell>
          <cell r="G42">
            <v>15117.254</v>
          </cell>
          <cell r="H42">
            <v>42812.59480999998</v>
          </cell>
          <cell r="I42">
            <v>413173.52292099997</v>
          </cell>
          <cell r="J42">
            <v>354308.98055827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0.0042261560415742154</v>
          </cell>
          <cell r="U42">
            <v>0.19515384666098415</v>
          </cell>
          <cell r="V42">
            <v>0.04561838779112278</v>
          </cell>
          <cell r="W42">
            <v>0.09821263778771938</v>
          </cell>
          <cell r="X42">
            <v>0.7261791313052415</v>
          </cell>
          <cell r="Y42">
            <v>0.4893296394714882</v>
          </cell>
          <cell r="Z42">
            <v>0.1595795570945245</v>
          </cell>
          <cell r="AA42">
            <v>-0.3084584770613412</v>
          </cell>
        </row>
        <row r="44">
          <cell r="A44" t="str">
            <v>TOTAL</v>
          </cell>
          <cell r="D44">
            <v>2557359.9179999996</v>
          </cell>
          <cell r="E44">
            <v>3722729.256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</v>
          </cell>
          <cell r="P44" t="str">
            <v>TOTAL</v>
          </cell>
          <cell r="S44">
            <v>16.906264538861745</v>
          </cell>
          <cell r="T44">
            <v>18.4037314783844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33.81360654224313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</v>
          </cell>
          <cell r="G45">
            <v>6291665.8440000005</v>
          </cell>
          <cell r="H45">
            <v>9373474.999999998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630987.604538</v>
          </cell>
          <cell r="J46">
            <v>744073.927897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</v>
          </cell>
          <cell r="T46">
            <v>1.0685865944450998</v>
          </cell>
          <cell r="U46">
            <v>0.8453165838762893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178282.433</v>
          </cell>
          <cell r="H47">
            <v>334011.854</v>
          </cell>
          <cell r="I47">
            <v>485024.15624</v>
          </cell>
          <cell r="J47">
            <v>1060689.8234879998</v>
          </cell>
          <cell r="K47">
            <v>1618297.6750135398</v>
          </cell>
          <cell r="L47">
            <v>3379855.18026004</v>
          </cell>
          <cell r="R47" t="str">
            <v>Reservas de Tesorería</v>
          </cell>
          <cell r="S47">
            <v>1.3106775701243496</v>
          </cell>
          <cell r="T47">
            <v>0.9981500012705085</v>
          </cell>
          <cell r="U47">
            <v>0.7789338811729275</v>
          </cell>
          <cell r="V47">
            <v>0.5379916990836341</v>
          </cell>
          <cell r="W47">
            <v>0.7662274473035291</v>
          </cell>
          <cell r="X47">
            <v>0.8524612563515243</v>
          </cell>
          <cell r="Y47">
            <v>1.4648992754873165</v>
          </cell>
          <cell r="Z47">
            <v>1.7994863144866549</v>
          </cell>
          <cell r="AA47">
            <v>3.100882090365227</v>
          </cell>
        </row>
        <row r="48">
          <cell r="C48" t="str">
            <v>Deuda Flotante</v>
          </cell>
          <cell r="D48">
            <v>3644.735999999997</v>
          </cell>
          <cell r="E48">
            <v>2491.256000000001</v>
          </cell>
          <cell r="F48">
            <v>-26115.823000000004</v>
          </cell>
          <cell r="G48">
            <v>155729.42100000003</v>
          </cell>
          <cell r="H48">
            <v>151012.30224</v>
          </cell>
          <cell r="I48">
            <v>575665.6672479999</v>
          </cell>
          <cell r="J48">
            <v>557607.85152554</v>
          </cell>
          <cell r="K48">
            <v>1761557.5052465</v>
          </cell>
          <cell r="L48">
            <v>272057.4263851276</v>
          </cell>
          <cell r="R48" t="str">
            <v>Deuda Flotante</v>
          </cell>
          <cell r="S48">
            <v>0.02409471993230511</v>
          </cell>
          <cell r="T48">
            <v>0.012315804700011208</v>
          </cell>
          <cell r="U48">
            <v>-0.09952384021033531</v>
          </cell>
          <cell r="V48">
            <v>0.4699348914601171</v>
          </cell>
          <cell r="W48">
            <v>0.3464241447454263</v>
          </cell>
          <cell r="X48">
            <v>1.0117695616336349</v>
          </cell>
          <cell r="Y48">
            <v>0.7701019842159766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> </v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1548761.113</v>
          </cell>
          <cell r="Y10">
            <v>1997227</v>
          </cell>
          <cell r="Z10">
            <v>2886633.166</v>
          </cell>
          <cell r="AA10">
            <v>4303008.306</v>
          </cell>
          <cell r="AB10">
            <v>6242190.254</v>
          </cell>
          <cell r="AC10">
            <v>8186211.685574001</v>
          </cell>
          <cell r="AD10">
            <v>10546775.576811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</v>
          </cell>
          <cell r="AJ10">
            <v>28.95642738158033</v>
          </cell>
          <cell r="AK10">
            <v>44.532051990084256</v>
          </cell>
          <cell r="AL10">
            <v>49.06668282907132</v>
          </cell>
          <cell r="AM10">
            <v>45.06572635000625</v>
          </cell>
          <cell r="AN10">
            <v>31.143258255037498</v>
          </cell>
          <cell r="AO10">
            <v>28.83585206325485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288550.583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</v>
          </cell>
          <cell r="AB11">
            <v>1627946.0999999999</v>
          </cell>
          <cell r="AC11">
            <v>2072016.50178</v>
          </cell>
          <cell r="AD11">
            <v>2551305.853644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39.40396920069911</v>
          </cell>
          <cell r="AL11">
            <v>47.73264222389477</v>
          </cell>
          <cell r="AM11">
            <v>39.6952773050959</v>
          </cell>
          <cell r="AN11">
            <v>27.277954827865635</v>
          </cell>
          <cell r="AO11">
            <v>23.13154125231427</v>
          </cell>
          <cell r="AP11">
            <v>10.806040599257361</v>
          </cell>
          <cell r="AQ11">
            <v>19.111591252752923</v>
          </cell>
          <cell r="AR11">
            <v>46.63471236334254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286526.1</v>
          </cell>
          <cell r="X12">
            <v>448435.77999999997</v>
          </cell>
          <cell r="Y12">
            <v>561895</v>
          </cell>
          <cell r="Z12">
            <v>780872.063</v>
          </cell>
          <cell r="AA12">
            <v>1155639.153</v>
          </cell>
          <cell r="AB12">
            <v>1614299.4</v>
          </cell>
          <cell r="AC12">
            <v>2058168.33578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4025801.579041001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</v>
          </cell>
          <cell r="Y13">
            <v>974</v>
          </cell>
          <cell r="Z13">
            <v>445.137</v>
          </cell>
          <cell r="AA13">
            <v>4114.158</v>
          </cell>
          <cell r="AB13">
            <v>4524.2</v>
          </cell>
          <cell r="AC13">
            <v>8374.068</v>
          </cell>
          <cell r="AD13">
            <v>4569.727</v>
          </cell>
          <cell r="AE13">
            <v>6300</v>
          </cell>
          <cell r="AF13">
            <v>6300</v>
          </cell>
          <cell r="AG13">
            <v>6443.63964082</v>
          </cell>
          <cell r="AH13">
            <v>9822.3828690355</v>
          </cell>
          <cell r="AI13">
            <v>7001.462060162346</v>
          </cell>
          <cell r="AJ13">
            <v>13.511214185405551</v>
          </cell>
          <cell r="AK13">
            <v>-54.298049281314164</v>
          </cell>
          <cell r="AL13">
            <v>824.2453446916343</v>
          </cell>
          <cell r="AM13">
            <v>9.966607991234167</v>
          </cell>
          <cell r="AN13">
            <v>85.09500022103353</v>
          </cell>
          <cell r="AO13">
            <v>-45.43002277984846</v>
          </cell>
          <cell r="AP13">
            <v>37.86381549707456</v>
          </cell>
          <cell r="AQ13">
            <v>37.86381549707456</v>
          </cell>
          <cell r="AR13">
            <v>41.00710263041971</v>
          </cell>
          <cell r="AS13">
            <v>52.43532252814702</v>
          </cell>
        </row>
        <row r="14">
          <cell r="B14" t="str">
            <v>1.3.</v>
          </cell>
          <cell r="C14" t="str">
            <v>Reservas de Tesorería</v>
          </cell>
          <cell r="W14">
            <v>2024.483</v>
          </cell>
          <cell r="X14">
            <v>1389.006</v>
          </cell>
          <cell r="Y14">
            <v>2988</v>
          </cell>
          <cell r="Z14">
            <v>7509.918</v>
          </cell>
          <cell r="AA14">
            <v>5601.833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</v>
          </cell>
          <cell r="AH14">
            <v>95676.03808996381</v>
          </cell>
          <cell r="AI14">
            <v>68198.53793983765</v>
          </cell>
          <cell r="AJ14">
            <v>115.11786126193839</v>
          </cell>
          <cell r="AK14">
            <v>151.3359437751004</v>
          </cell>
          <cell r="AL14">
            <v>-25.40753440982978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8.35453219092055</v>
          </cell>
          <cell r="AS14">
            <v>563.7965995879281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78613.886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505133.278</v>
          </cell>
          <cell r="AC15">
            <v>596351.9393440001</v>
          </cell>
          <cell r="AD15">
            <v>701922.21839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</v>
          </cell>
          <cell r="AL15">
            <v>53.50492697942446</v>
          </cell>
          <cell r="AM15">
            <v>55.912589388419654</v>
          </cell>
          <cell r="AN15">
            <v>18.05833535758459</v>
          </cell>
          <cell r="AO15">
            <v>17.70268059530913</v>
          </cell>
          <cell r="AP15">
            <v>12.348630566049446</v>
          </cell>
          <cell r="AQ15">
            <v>12.600937723965355</v>
          </cell>
          <cell r="AR15">
            <v>23.66042522359997</v>
          </cell>
          <cell r="AS15">
            <v>20.71693548387099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</v>
          </cell>
          <cell r="Y16">
            <v>112505</v>
          </cell>
          <cell r="Z16">
            <v>176720.442</v>
          </cell>
          <cell r="AA16">
            <v>258642.916</v>
          </cell>
          <cell r="AB16">
            <v>399005.9</v>
          </cell>
          <cell r="AC16">
            <v>508771.817</v>
          </cell>
          <cell r="AD16">
            <v>567045.638968</v>
          </cell>
          <cell r="AE16">
            <v>585500</v>
          </cell>
          <cell r="AF16">
            <v>587771</v>
          </cell>
          <cell r="AG16">
            <v>675253.51317078</v>
          </cell>
          <cell r="AH16">
            <v>770641.773582</v>
          </cell>
          <cell r="AJ16">
            <v>85.7669600421304</v>
          </cell>
          <cell r="AK16">
            <v>57.07785609528466</v>
          </cell>
          <cell r="AL16">
            <v>46.35710112132925</v>
          </cell>
          <cell r="AM16">
            <v>54.26902316551365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3.654972299887427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</v>
          </cell>
          <cell r="AC17">
            <v>67560.148344</v>
          </cell>
          <cell r="AD17">
            <v>52550.792461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94194.58364581867</v>
          </cell>
          <cell r="AI17">
            <v>102594.77227288127</v>
          </cell>
          <cell r="AJ17">
            <v>19.83866624830728</v>
          </cell>
          <cell r="AK17">
            <v>93.72619867125591</v>
          </cell>
          <cell r="AL17">
            <v>84.90481903845655</v>
          </cell>
          <cell r="AM17">
            <v>73.62895985033653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55.27834344374265</v>
          </cell>
          <cell r="AR17">
            <v>24.643409505690972</v>
          </cell>
          <cell r="AS17">
            <v>43.80611080273131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</v>
          </cell>
          <cell r="Y18">
            <v>17242</v>
          </cell>
          <cell r="Z18">
            <v>10135.664</v>
          </cell>
          <cell r="AA18">
            <v>20590.944</v>
          </cell>
          <cell r="AB18">
            <v>28426.578</v>
          </cell>
          <cell r="AC18">
            <v>20019.974000000002</v>
          </cell>
          <cell r="AD18">
            <v>82325.786961</v>
          </cell>
          <cell r="AE18">
            <v>125806</v>
          </cell>
          <cell r="AF18">
            <v>121000</v>
          </cell>
          <cell r="AG18">
            <v>127245.38738357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311.2182511375889</v>
          </cell>
          <cell r="AP18">
            <v>52.81481616397761</v>
          </cell>
          <cell r="AQ18">
            <v>46.97703413065586</v>
          </cell>
          <cell r="AR18">
            <v>54.56322020201234</v>
          </cell>
          <cell r="AS18">
            <v>43.80611080273133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</v>
          </cell>
          <cell r="AB19">
            <v>4109110.8759999997</v>
          </cell>
          <cell r="AC19">
            <v>5517843.24445</v>
          </cell>
          <cell r="AD19">
            <v>7293547.504777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46.35822050530203</v>
          </cell>
          <cell r="AL19">
            <v>49.12795177882943</v>
          </cell>
          <cell r="AM19">
            <v>46.041058240724865</v>
          </cell>
          <cell r="AN19">
            <v>34.28314326288822</v>
          </cell>
          <cell r="AO19">
            <v>32.18112914159084</v>
          </cell>
          <cell r="AP19">
            <v>21.426507391628768</v>
          </cell>
          <cell r="AQ19">
            <v>25.26963036870424</v>
          </cell>
          <cell r="AR19">
            <v>12.192317862337543</v>
          </cell>
          <cell r="AS19">
            <v>69.67467412132768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</v>
          </cell>
          <cell r="Y20">
            <v>1191613</v>
          </cell>
          <cell r="Z20">
            <v>1764629.918</v>
          </cell>
          <cell r="AA20">
            <v>2728808.737</v>
          </cell>
          <cell r="AB20">
            <v>4015879</v>
          </cell>
          <cell r="AC20">
            <v>5203311.62</v>
          </cell>
          <cell r="AD20">
            <v>6804539.195464</v>
          </cell>
          <cell r="AE20">
            <v>8147300</v>
          </cell>
          <cell r="AF20">
            <v>8414000</v>
          </cell>
          <cell r="AG20">
            <v>7561255.37629682</v>
          </cell>
          <cell r="AH20">
            <v>11980966.199272001</v>
          </cell>
          <cell r="AJ20">
            <v>30.08407243190774</v>
          </cell>
          <cell r="AK20">
            <v>48.087501395167735</v>
          </cell>
          <cell r="AL20">
            <v>54.63915176575851</v>
          </cell>
          <cell r="AM20">
            <v>47.166012243678914</v>
          </cell>
          <cell r="AN20">
            <v>29.56843620039349</v>
          </cell>
          <cell r="AO20">
            <v>30.773240051765338</v>
          </cell>
          <cell r="AP20">
            <v>19.73330986808193</v>
          </cell>
          <cell r="AQ20">
            <v>23.6527523510907</v>
          </cell>
          <cell r="AR20">
            <v>11.120755705797936</v>
          </cell>
          <cell r="AS20">
            <v>58.45207710918192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44092.852</v>
          </cell>
          <cell r="AA21">
            <v>61973.756</v>
          </cell>
          <cell r="AB21">
            <v>25414.8</v>
          </cell>
          <cell r="AC21">
            <v>128370.81545</v>
          </cell>
          <cell r="AD21">
            <v>142737.452431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855038.8101727072</v>
          </cell>
          <cell r="AI21">
            <v>498150.72797886416</v>
          </cell>
          <cell r="AJ21">
            <v>142.78207707231167</v>
          </cell>
          <cell r="AK21">
            <v>-34.99218305394607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46.50814935981194</v>
          </cell>
          <cell r="AQ21">
            <v>58.40271501923986</v>
          </cell>
          <cell r="AR21">
            <v>-13.299166812681085</v>
          </cell>
          <cell r="AS21">
            <v>590.9149905461817</v>
          </cell>
        </row>
        <row r="22">
          <cell r="B22" t="str">
            <v>3.3.</v>
          </cell>
          <cell r="C22" t="str">
            <v>Reservas de Tesorería</v>
          </cell>
          <cell r="W22">
            <v>55690.883</v>
          </cell>
          <cell r="X22">
            <v>75494</v>
          </cell>
          <cell r="Y22">
            <v>29690</v>
          </cell>
          <cell r="Z22">
            <v>78024.958</v>
          </cell>
          <cell r="AA22">
            <v>22885.749</v>
          </cell>
          <cell r="AB22">
            <v>67817.076</v>
          </cell>
          <cell r="AC22">
            <v>186160.80899999998</v>
          </cell>
          <cell r="AD22">
            <v>346270.856882</v>
          </cell>
          <cell r="AE22">
            <v>499878</v>
          </cell>
          <cell r="AF22">
            <v>496500</v>
          </cell>
          <cell r="AG22">
            <v>497790.06317515</v>
          </cell>
          <cell r="AH22">
            <v>1048134.2245552937</v>
          </cell>
          <cell r="AI22">
            <v>610649.2720211358</v>
          </cell>
          <cell r="AJ22">
            <v>-60.67237131427663</v>
          </cell>
          <cell r="AK22">
            <v>162.79878073425397</v>
          </cell>
          <cell r="AL22">
            <v>-70.66868142370548</v>
          </cell>
          <cell r="AM22">
            <v>196.3288463925738</v>
          </cell>
          <cell r="AN22">
            <v>174.5043283788879</v>
          </cell>
          <cell r="AO22">
            <v>86.00631289800637</v>
          </cell>
          <cell r="AP22">
            <v>44.36040171014024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1471622.464</v>
          </cell>
          <cell r="AB24">
            <v>2490959.7</v>
          </cell>
          <cell r="AC24">
            <v>2623041.788746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81.01122958768352</v>
          </cell>
          <cell r="AK24">
            <v>18.69987701424527</v>
          </cell>
          <cell r="AL24">
            <v>20.916582378361692</v>
          </cell>
          <cell r="AM24">
            <v>69.26621881194662</v>
          </cell>
          <cell r="AN24">
            <v>5.30245787380661</v>
          </cell>
          <cell r="AO24">
            <v>87.7952505700625</v>
          </cell>
          <cell r="AP24">
            <v>43.83018546306645</v>
          </cell>
          <cell r="AQ24">
            <v>48.30445121833249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88669.916</v>
          </cell>
          <cell r="X25">
            <v>45514.29</v>
          </cell>
          <cell r="Y25">
            <v>315868</v>
          </cell>
          <cell r="Z25">
            <v>192408.855</v>
          </cell>
          <cell r="AA25">
            <v>332930.631</v>
          </cell>
          <cell r="AB25">
            <v>1141052.9</v>
          </cell>
          <cell r="AC25">
            <v>1377370.6828639999</v>
          </cell>
          <cell r="AD25">
            <v>3435008.198225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</v>
          </cell>
          <cell r="AK25">
            <v>-39.08567661174921</v>
          </cell>
          <cell r="AL25">
            <v>73.03290485253393</v>
          </cell>
          <cell r="AM25">
            <v>242.72992442080223</v>
          </cell>
          <cell r="AN25">
            <v>20.71050192887638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88669.916</v>
          </cell>
          <cell r="X26">
            <v>43883.636</v>
          </cell>
          <cell r="Y26">
            <v>303956</v>
          </cell>
          <cell r="Z26">
            <v>181226.709</v>
          </cell>
          <cell r="AA26">
            <v>322907.957</v>
          </cell>
          <cell r="AB26">
            <v>1121100.2999999998</v>
          </cell>
          <cell r="AC26">
            <v>1288610.748864</v>
          </cell>
          <cell r="AD26">
            <v>3407106.343538</v>
          </cell>
          <cell r="AE26">
            <v>4897900</v>
          </cell>
          <cell r="AF26">
            <v>5277600</v>
          </cell>
          <cell r="AG26">
            <v>5204532.940978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43.75541900209472</v>
          </cell>
          <cell r="AQ26">
            <v>54.89977323454032</v>
          </cell>
          <cell r="AR26">
            <v>52.75522441056302</v>
          </cell>
          <cell r="AS26">
            <v>95.96723025004519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</v>
          </cell>
          <cell r="AA28">
            <v>10022.674</v>
          </cell>
          <cell r="AB28">
            <v>19952.6</v>
          </cell>
          <cell r="AC28">
            <v>88759.934</v>
          </cell>
          <cell r="AD28">
            <v>27901.854687</v>
          </cell>
          <cell r="AE28">
            <v>0</v>
          </cell>
          <cell r="AF28">
            <v>0</v>
          </cell>
          <cell r="AG28">
            <v>3667.059022</v>
          </cell>
          <cell r="AH28">
            <v>569671.7354465964</v>
          </cell>
          <cell r="AI28">
            <v>1849800</v>
          </cell>
          <cell r="AJ28">
            <v>489.4567455757016</v>
          </cell>
          <cell r="AK28">
            <v>16.335268414481895</v>
          </cell>
          <cell r="AL28">
            <v>-10.368957801123324</v>
          </cell>
          <cell r="AM28">
            <v>99.0746182106691</v>
          </cell>
          <cell r="AN28">
            <v>344.85397391818606</v>
          </cell>
          <cell r="AO28">
            <v>-68.56480910970484</v>
          </cell>
          <cell r="AR28">
            <v>-86.8572929536883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1245671.105882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-7.721695610245105</v>
          </cell>
          <cell r="AO29">
            <v>19.689675265634186</v>
          </cell>
          <cell r="AP29">
            <v>46.69271988584607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502217.497</v>
          </cell>
          <cell r="Y30">
            <v>622360</v>
          </cell>
          <cell r="Z30">
            <v>984036.4</v>
          </cell>
          <cell r="AA30">
            <v>1127655.346</v>
          </cell>
          <cell r="AB30">
            <v>1264475.7</v>
          </cell>
          <cell r="AC30">
            <v>1227136.359452</v>
          </cell>
          <cell r="AD30">
            <v>1479298.620925</v>
          </cell>
          <cell r="AE30">
            <v>2187100</v>
          </cell>
          <cell r="AF30">
            <v>2027800</v>
          </cell>
          <cell r="AG30">
            <v>1924315.289953</v>
          </cell>
          <cell r="AH30">
            <v>3722794.5061486787</v>
          </cell>
          <cell r="AJ30">
            <v>23.922404877900938</v>
          </cell>
          <cell r="AK30">
            <v>58.11369625297256</v>
          </cell>
          <cell r="AL30">
            <v>14.594881449507335</v>
          </cell>
          <cell r="AM30">
            <v>12.13317122872044</v>
          </cell>
          <cell r="AN30">
            <v>-2.9529504242746696</v>
          </cell>
          <cell r="AO30">
            <v>20.548837912814164</v>
          </cell>
          <cell r="AP30">
            <v>47.84709247091805</v>
          </cell>
          <cell r="AQ30">
            <v>37.07847565841873</v>
          </cell>
          <cell r="AR30">
            <v>30.082950307202516</v>
          </cell>
          <cell r="AS30">
            <v>93.46073512930437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18709.313</v>
          </cell>
          <cell r="Y32">
            <v>86295</v>
          </cell>
          <cell r="Z32">
            <v>40610.698</v>
          </cell>
          <cell r="AA32">
            <v>11036.487</v>
          </cell>
          <cell r="AB32">
            <v>85431.09999999999</v>
          </cell>
          <cell r="AC32">
            <v>18534.74643</v>
          </cell>
          <cell r="AD32">
            <v>11641.080583</v>
          </cell>
          <cell r="AE32">
            <v>0</v>
          </cell>
          <cell r="AF32">
            <v>0</v>
          </cell>
          <cell r="AG32">
            <v>41624.610047</v>
          </cell>
          <cell r="AH32">
            <v>406317.8043986609</v>
          </cell>
          <cell r="AI32">
            <v>183100</v>
          </cell>
          <cell r="AJ32">
            <v>361.2408804107345</v>
          </cell>
          <cell r="AK32">
            <v>-52.93968596094791</v>
          </cell>
          <cell r="AL32">
            <v>-72.82369537209136</v>
          </cell>
          <cell r="AM32">
            <v>674.0787444410527</v>
          </cell>
          <cell r="AN32">
            <v>-78.3044506859914</v>
          </cell>
          <cell r="AO32">
            <v>-37.19320290156243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</v>
          </cell>
          <cell r="X34">
            <v>438512.9689999999</v>
          </cell>
          <cell r="Y34">
            <v>697689</v>
          </cell>
          <cell r="Z34">
            <v>950718.0729999999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2801446.699863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</v>
          </cell>
          <cell r="AJ34">
            <v>59.10339016677979</v>
          </cell>
          <cell r="AK34">
            <v>36.266742488415304</v>
          </cell>
          <cell r="AL34">
            <v>12.498556130845762</v>
          </cell>
          <cell r="AM34">
            <v>29.35941524356305</v>
          </cell>
          <cell r="AN34">
            <v>42.91095875085649</v>
          </cell>
          <cell r="AO34">
            <v>41.68376506161413</v>
          </cell>
          <cell r="AP34">
            <v>27.62334547271037</v>
          </cell>
          <cell r="AQ34">
            <v>25.47088617362934</v>
          </cell>
          <cell r="AR34">
            <v>44.17193802750256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740705.815</v>
          </cell>
          <cell r="AA35">
            <v>698011.735</v>
          </cell>
          <cell r="AB35">
            <v>958714.7000000001</v>
          </cell>
          <cell r="AC35">
            <v>1384495.976901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</v>
          </cell>
          <cell r="AH35">
            <v>439348.7846957478</v>
          </cell>
          <cell r="AJ35">
            <v>69.41580497834323</v>
          </cell>
          <cell r="AK35">
            <v>45.28001831922124</v>
          </cell>
          <cell r="AL35">
            <v>-5.763972569865672</v>
          </cell>
          <cell r="AM35">
            <v>37.34936705612837</v>
          </cell>
          <cell r="AN35">
            <v>44.41167710279188</v>
          </cell>
          <cell r="AO35">
            <v>21.19808609938534</v>
          </cell>
          <cell r="AP35">
            <v>-0.33865822199340423</v>
          </cell>
          <cell r="AQ35">
            <v>-5.612848706567696</v>
          </cell>
          <cell r="AR35">
            <v>27.93540867926676</v>
          </cell>
          <cell r="AS35">
            <v>-79.53408298559833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</v>
          </cell>
          <cell r="AB36">
            <v>301579.3</v>
          </cell>
          <cell r="AC36">
            <v>426682.572744</v>
          </cell>
          <cell r="AD36">
            <v>544215.956005</v>
          </cell>
          <cell r="AE36">
            <v>933140</v>
          </cell>
          <cell r="AF36">
            <v>1006000</v>
          </cell>
          <cell r="AG36">
            <v>958608.97140806</v>
          </cell>
          <cell r="AH36">
            <v>1105971.7226547827</v>
          </cell>
          <cell r="AI36">
            <v>760740.4310429245</v>
          </cell>
          <cell r="AJ36">
            <v>198.40044750328948</v>
          </cell>
          <cell r="AK36">
            <v>16.177187656532222</v>
          </cell>
          <cell r="AL36">
            <v>72.0617465992005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</v>
          </cell>
          <cell r="AQ36">
            <v>84.85308798824659</v>
          </cell>
          <cell r="AR36">
            <v>76.14495878530485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</v>
          </cell>
          <cell r="X37">
            <v>93412.69200000001</v>
          </cell>
          <cell r="Y37">
            <v>56080</v>
          </cell>
          <cell r="Z37">
            <v>56934.872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579248.117731</v>
          </cell>
          <cell r="AE37">
            <v>969860</v>
          </cell>
          <cell r="AF37">
            <v>925200</v>
          </cell>
          <cell r="AG37">
            <v>933557.09828927</v>
          </cell>
          <cell r="AH37">
            <v>1077068.7349973437</v>
          </cell>
          <cell r="AI37">
            <v>740859.5689570755</v>
          </cell>
          <cell r="AJ37">
            <v>-39.96533147765403</v>
          </cell>
          <cell r="AK37">
            <v>1.5243794579172576</v>
          </cell>
          <cell r="AL37">
            <v>89.94465465734251</v>
          </cell>
          <cell r="AM37">
            <v>13.978722553937107</v>
          </cell>
          <cell r="AN37">
            <v>34.73300352906814</v>
          </cell>
          <cell r="AO37">
            <v>248.7879156915584</v>
          </cell>
          <cell r="AP37">
            <v>67.43429461611102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0.0008286377195965144</v>
          </cell>
          <cell r="AK39">
            <v>0.000828630853244583</v>
          </cell>
          <cell r="AL39">
            <v>0.0008286239870036738</v>
          </cell>
          <cell r="AP39">
            <v>0.0008285965232168735</v>
          </cell>
          <cell r="AQ39">
            <v>0.0016571930464115425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5054407.192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45.67944092678382</v>
          </cell>
          <cell r="AK47">
            <v>35.862468799039206</v>
          </cell>
          <cell r="AL47">
            <v>35.410041474948905</v>
          </cell>
          <cell r="AM47">
            <v>47.81483727065054</v>
          </cell>
          <cell r="AN47">
            <v>26.39001940863368</v>
          </cell>
          <cell r="AO47">
            <v>42.91761402269343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52.39743796907204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</v>
          </cell>
          <cell r="AA48">
            <v>6291665.8440000005</v>
          </cell>
          <cell r="AB48">
            <v>9373474.999999998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</v>
          </cell>
          <cell r="AJ48">
            <v>45.33735964376666</v>
          </cell>
          <cell r="AK48">
            <v>40.1558047481418</v>
          </cell>
          <cell r="AL48">
            <v>35.94221526900068</v>
          </cell>
          <cell r="AM48">
            <v>48.98240358614947</v>
          </cell>
          <cell r="AN48">
            <v>24.505531385073343</v>
          </cell>
          <cell r="AO48">
            <v>41.12003497209571</v>
          </cell>
          <cell r="AP48">
            <v>23.208453761701954</v>
          </cell>
          <cell r="AQ48">
            <v>26.92911608665991</v>
          </cell>
          <cell r="AR48">
            <v>28.91984936206069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630987.604538</v>
          </cell>
          <cell r="AD49">
            <v>744073.927897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</v>
          </cell>
          <cell r="AK49">
            <v>2.6196891119798282</v>
          </cell>
          <cell r="AL49">
            <v>68.70916309526744</v>
          </cell>
          <cell r="AM49">
            <v>9.350618632404096</v>
          </cell>
          <cell r="AN49">
            <v>54.19309717899286</v>
          </cell>
          <cell r="AO49">
            <v>17.922114879229724</v>
          </cell>
          <cell r="AP49">
            <v>64.7492210168788</v>
          </cell>
          <cell r="AQ49">
            <v>77.40172723572756</v>
          </cell>
          <cell r="AR49">
            <v>55.195381497416406</v>
          </cell>
          <cell r="AS49">
            <v>78.82612229097852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159408.572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178282.433</v>
          </cell>
          <cell r="AB50">
            <v>334011.854</v>
          </cell>
          <cell r="AC50">
            <v>485024.15624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3379855.18026004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87.3498405757117</v>
          </cell>
          <cell r="AN50">
            <v>45.21165953589179</v>
          </cell>
          <cell r="AO50">
            <v>118.6880405525923</v>
          </cell>
          <cell r="AP50">
            <v>52.2258406034634</v>
          </cell>
          <cell r="AQ50">
            <v>47.24379978155504</v>
          </cell>
          <cell r="AR50">
            <v>52.57030275749115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0.0008286377195965144</v>
          </cell>
          <cell r="AK51">
            <v>0.000828630853244583</v>
          </cell>
          <cell r="AL51">
            <v>0.0008286239870036738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0.07471775675331556</v>
          </cell>
          <cell r="X64">
            <v>7.656475044989347</v>
          </cell>
          <cell r="Y64">
            <v>7.6111597483168465</v>
          </cell>
          <cell r="Z64">
            <v>8.710811578432464</v>
          </cell>
          <cell r="AA64">
            <v>9.87115586033142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0.019075557764744473</v>
          </cell>
          <cell r="X65">
            <v>2.228001447687531</v>
          </cell>
          <cell r="Y65">
            <v>2.156403864810222</v>
          </cell>
          <cell r="Z65">
            <v>2.380394043063493</v>
          </cell>
          <cell r="AA65">
            <v>2.673339543180275</v>
          </cell>
          <cell r="AB65">
            <v>2.861220332687659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2.742008148333488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0.018941722850918486</v>
          </cell>
          <cell r="X66">
            <v>2.216892799044815</v>
          </cell>
          <cell r="Y66">
            <v>2.14130522308205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2.842498567583522</v>
          </cell>
          <cell r="AD66">
            <v>2.8475771123963862</v>
          </cell>
          <cell r="AE66">
            <v>2.522057008262434</v>
          </cell>
          <cell r="AF66">
            <v>2.7190896633391852</v>
          </cell>
          <cell r="AG66">
            <v>3.41317422649093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0.00424194099679644</v>
          </cell>
          <cell r="Y67">
            <v>0.0037117811820392014</v>
          </cell>
          <cell r="Z67">
            <v>0.0013432619631962932</v>
          </cell>
          <cell r="AA67">
            <v>0.00943793085302713</v>
          </cell>
          <cell r="AB67">
            <v>0.007951573476017116</v>
          </cell>
          <cell r="AC67">
            <v>0.011565271839548582</v>
          </cell>
          <cell r="AD67">
            <v>0.005136368271326508</v>
          </cell>
          <cell r="AE67">
            <v>0.005671385451409153</v>
          </cell>
          <cell r="AF67">
            <v>0.005684506120634062</v>
          </cell>
          <cell r="AG67">
            <v>0.005911781923581963</v>
          </cell>
          <cell r="AH67">
            <v>0.007394283033551083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0.00013383491382598658</v>
          </cell>
          <cell r="X68">
            <v>0.006866707645919874</v>
          </cell>
          <cell r="Y68">
            <v>0.01138686054613258</v>
          </cell>
          <cell r="Z68">
            <v>0.022662207805963515</v>
          </cell>
          <cell r="AA68">
            <v>0.012850676251180805</v>
          </cell>
          <cell r="AB68">
            <v>0.01603338248418862</v>
          </cell>
          <cell r="AC68">
            <v>0.007560176421582583</v>
          </cell>
          <cell r="AD68">
            <v>0.01495157615223154</v>
          </cell>
          <cell r="AE68">
            <v>0.01719420033681188</v>
          </cell>
          <cell r="AF68">
            <v>0.017233978873668346</v>
          </cell>
          <cell r="AG68">
            <v>0.013223771015982044</v>
          </cell>
          <cell r="AH68">
            <v>0.07202485533283581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0.004630744752430765</v>
          </cell>
          <cell r="X69">
            <v>0.3886366020533196</v>
          </cell>
          <cell r="Y69">
            <v>0.5420572436686407</v>
          </cell>
          <cell r="Z69">
            <v>0.6368974344350425</v>
          </cell>
          <cell r="AA69">
            <v>0.7432255329969161</v>
          </cell>
          <cell r="AB69">
            <v>0.8878043356169887</v>
          </cell>
          <cell r="AC69">
            <v>0.8236107338220024</v>
          </cell>
          <cell r="AD69">
            <v>0.7889598244003444</v>
          </cell>
          <cell r="AE69">
            <v>0.7099134233303586</v>
          </cell>
          <cell r="AF69">
            <v>0.713153775725661</v>
          </cell>
          <cell r="AG69">
            <v>0.7963553202388787</v>
          </cell>
          <cell r="AH69">
            <v>0.7888004300350996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0.003273948783867062</v>
          </cell>
          <cell r="X70">
            <v>0.2993972351956351</v>
          </cell>
          <cell r="Y70">
            <v>0.4287412134346205</v>
          </cell>
          <cell r="Z70">
            <v>0.5332781769608833</v>
          </cell>
          <cell r="AA70">
            <v>0.593330143575746</v>
          </cell>
          <cell r="AB70">
            <v>0.7012786196928381</v>
          </cell>
          <cell r="AC70">
            <v>0.7026554319723777</v>
          </cell>
          <cell r="AD70">
            <v>0.6373586930661944</v>
          </cell>
          <cell r="AE70">
            <v>0.5270787590158824</v>
          </cell>
          <cell r="AF70">
            <v>0.5303472773065403</v>
          </cell>
          <cell r="AG70">
            <v>0.619518119497171</v>
          </cell>
          <cell r="AH70">
            <v>0.5801385944042967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0.05153641549126508</v>
          </cell>
          <cell r="Y71">
            <v>0.04760911941192582</v>
          </cell>
          <cell r="Z71">
            <v>0.07303350090272616</v>
          </cell>
          <cell r="AA71">
            <v>0.10265950162333781</v>
          </cell>
          <cell r="AB71">
            <v>0.13656417053740125</v>
          </cell>
          <cell r="AC71">
            <v>0.09330608267315098</v>
          </cell>
          <cell r="AD71">
            <v>0.05906703464555862</v>
          </cell>
          <cell r="AE71">
            <v>0.06958159794939986</v>
          </cell>
          <cell r="AF71">
            <v>0.07362788880059358</v>
          </cell>
          <cell r="AG71">
            <v>0.06009464173391619</v>
          </cell>
          <cell r="AH71">
            <v>0.07090961745141967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0.0013567959685637032</v>
          </cell>
          <cell r="X72">
            <v>0.037702951366419483</v>
          </cell>
          <cell r="Y72">
            <v>0.06570691082209436</v>
          </cell>
          <cell r="Z72">
            <v>0.030585756571433056</v>
          </cell>
          <cell r="AA72">
            <v>0.04723588779783222</v>
          </cell>
          <cell r="AB72">
            <v>0.04996154538674942</v>
          </cell>
          <cell r="AC72">
            <v>0.02764921917647371</v>
          </cell>
          <cell r="AD72">
            <v>0.09253409668859125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0.05101145423614032</v>
          </cell>
          <cell r="X73">
            <v>5.039836995248495</v>
          </cell>
          <cell r="Y73">
            <v>4.912698639837983</v>
          </cell>
          <cell r="Z73">
            <v>5.693520100933929</v>
          </cell>
          <cell r="AA73">
            <v>6.454590784154231</v>
          </cell>
          <cell r="AB73">
            <v>7.22202755218935</v>
          </cell>
          <cell r="AC73">
            <v>7.620592176954018</v>
          </cell>
          <cell r="AD73">
            <v>8.197939611917564</v>
          </cell>
          <cell r="AE73">
            <v>7.972617614811887</v>
          </cell>
          <cell r="AF73">
            <v>8.24397755901352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0.047329830568666645</v>
          </cell>
          <cell r="X74">
            <v>4.528512216803912</v>
          </cell>
          <cell r="Y74">
            <v>4.541074650588582</v>
          </cell>
          <cell r="Z74">
            <v>5.325012856643223</v>
          </cell>
          <cell r="AA74">
            <v>6.259921998849411</v>
          </cell>
          <cell r="AB74">
            <v>7.058166513260719</v>
          </cell>
          <cell r="AC74">
            <v>7.186198314986446</v>
          </cell>
          <cell r="AD74">
            <v>7.648294794104526</v>
          </cell>
          <cell r="AE74">
            <v>7.334361696550126</v>
          </cell>
          <cell r="AF74">
            <v>7.5919737300023815</v>
          </cell>
          <cell r="AG74">
            <v>6.9371497080631315</v>
          </cell>
          <cell r="AH74">
            <v>9.019263072314452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0.1381116843175061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0.04466815118214929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0.0036816236674736716</v>
          </cell>
          <cell r="X76">
            <v>0.37321309412707715</v>
          </cell>
          <cell r="Y76">
            <v>0.1131445413703736</v>
          </cell>
          <cell r="Z76">
            <v>0.23545101454470946</v>
          </cell>
          <cell r="AA76">
            <v>0.052500199696203884</v>
          </cell>
          <cell r="AB76">
            <v>0.11919288774648268</v>
          </cell>
          <cell r="AC76">
            <v>0.25710328145834044</v>
          </cell>
          <cell r="AD76">
            <v>0.3892080736056546</v>
          </cell>
          <cell r="AE76">
            <v>0.4500001296316674</v>
          </cell>
          <cell r="AF76">
            <v>0.44799322045949397</v>
          </cell>
          <cell r="AG76">
            <v>0.4567024944373021</v>
          </cell>
          <cell r="AH76">
            <v>0.7890347196651736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0.03243247722341356</v>
          </cell>
          <cell r="X78">
            <v>2.80026539290202</v>
          </cell>
          <cell r="Y78">
            <v>3.9073623255963024</v>
          </cell>
          <cell r="Z78">
            <v>3.6726332988417405</v>
          </cell>
          <cell r="AA78">
            <v>3.37592067611244</v>
          </cell>
          <cell r="AB78">
            <v>4.378022430561769</v>
          </cell>
          <cell r="AC78">
            <v>3.6226349407890233</v>
          </cell>
          <cell r="AD78">
            <v>5.536760182478304</v>
          </cell>
          <cell r="AE78">
            <v>6.378058083052992</v>
          </cell>
          <cell r="AF78">
            <v>6.591681113282552</v>
          </cell>
          <cell r="AG78">
            <v>6.58240884860122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0.005861807961251079</v>
          </cell>
          <cell r="X79">
            <v>0.22500502023865587</v>
          </cell>
          <cell r="Y79">
            <v>1.2037298751625858</v>
          </cell>
          <cell r="Z79">
            <v>0.5806201153884106</v>
          </cell>
          <cell r="AA79">
            <v>0.7637471079702555</v>
          </cell>
          <cell r="AB79">
            <v>2.005474111306399</v>
          </cell>
          <cell r="AC79">
            <v>1.9022614064212062</v>
          </cell>
          <cell r="AD79">
            <v>3.860945549068758</v>
          </cell>
          <cell r="AE79">
            <v>4.409187111501094</v>
          </cell>
          <cell r="AF79">
            <v>4.761991984485449</v>
          </cell>
          <cell r="AG79">
            <v>4.778498905451816</v>
          </cell>
          <cell r="AH79">
            <v>8.10678342814733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0.005861807961251079</v>
          </cell>
          <cell r="X80">
            <v>0.2169436984807586</v>
          </cell>
          <cell r="Y80">
            <v>1.158334867523519</v>
          </cell>
          <cell r="Z80">
            <v>0.5468764558213389</v>
          </cell>
          <cell r="AA80">
            <v>0.7407549661579009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4.409187111501094</v>
          </cell>
          <cell r="AF80">
            <v>4.761991984485449</v>
          </cell>
          <cell r="AG80">
            <v>4.774951033302221</v>
          </cell>
          <cell r="AH80">
            <v>7.677934939519844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0.008764986364158279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0.00018349200927163104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0.008061321757897248</v>
          </cell>
          <cell r="Y82">
            <v>0.03663002127490843</v>
          </cell>
          <cell r="Z82">
            <v>0.03374365956707167</v>
          </cell>
          <cell r="AA82">
            <v>0.022992141812354514</v>
          </cell>
          <cell r="AB82">
            <v>0.03506798217089853</v>
          </cell>
          <cell r="AC82">
            <v>0.12258471810479574</v>
          </cell>
          <cell r="AD82">
            <v>0.03136165489217838</v>
          </cell>
          <cell r="AE82">
            <v>0</v>
          </cell>
          <cell r="AF82">
            <v>0</v>
          </cell>
          <cell r="AG82">
            <v>0.0033643801403222115</v>
          </cell>
          <cell r="AH82">
            <v>0.4288484886274845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0.026570669262162484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2.37254831925537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0.026570669262162484</v>
          </cell>
          <cell r="X84">
            <v>2.482768776063344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1.694775535767847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</v>
          </cell>
          <cell r="AH84">
            <v>2.802517130643614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0.0030448800456358543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0.0002386313580577562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0.0924915966000205</v>
          </cell>
          <cell r="Y86">
            <v>0.328858477519582</v>
          </cell>
          <cell r="Z86">
            <v>0.12254835235500931</v>
          </cell>
          <cell r="AA86">
            <v>0.02531784174704346</v>
          </cell>
          <cell r="AB86">
            <v>0.15015067167387955</v>
          </cell>
          <cell r="AC86">
            <v>0.025597998599969887</v>
          </cell>
          <cell r="AD86">
            <v>0.01308456215228531</v>
          </cell>
          <cell r="AE86">
            <v>0</v>
          </cell>
          <cell r="AF86">
            <v>0</v>
          </cell>
          <cell r="AG86">
            <v>0.03818891666336075</v>
          </cell>
          <cell r="AH86">
            <v>0.3058757622619289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0.021829278234710266</v>
          </cell>
          <cell r="X88">
            <v>2.167838264965971</v>
          </cell>
          <cell r="Y88">
            <v>2.6587976397492286</v>
          </cell>
          <cell r="Z88">
            <v>2.8689222086327955</v>
          </cell>
          <cell r="AA88">
            <v>2.453547799392436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</v>
          </cell>
          <cell r="AG88">
            <v>3.705529381235953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0.01646332006718179</v>
          </cell>
          <cell r="X89">
            <v>1.487751443262998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0.5021270144844449</v>
          </cell>
          <cell r="Z90">
            <v>0.4619320120307159</v>
          </cell>
          <cell r="AA90">
            <v>0.6042145641599347</v>
          </cell>
          <cell r="AB90">
            <v>0.5300450826214157</v>
          </cell>
          <cell r="AC90">
            <v>0.5892834812163363</v>
          </cell>
          <cell r="AD90">
            <v>0.6116981537789249</v>
          </cell>
          <cell r="AE90">
            <v>0.840031209544117</v>
          </cell>
          <cell r="AF90">
            <v>0.9077163741837884</v>
          </cell>
          <cell r="AG90">
            <v>0.8794854313473823</v>
          </cell>
          <cell r="AH90">
            <v>0.8325747482511381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0.005365958167528474</v>
          </cell>
          <cell r="X91">
            <v>0.4617961667425182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0.6510742661736927</v>
          </cell>
          <cell r="AE91">
            <v>0.8730872847466162</v>
          </cell>
          <cell r="AF91">
            <v>0.8348103274302595</v>
          </cell>
          <cell r="AG91">
            <v>0.8565013386744584</v>
          </cell>
          <cell r="AH91">
            <v>0.8108165991233877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0.00608691191307989</v>
          </cell>
          <cell r="X93">
            <v>0.5965951757656989</v>
          </cell>
          <cell r="Y93">
            <v>0.45989883452738484</v>
          </cell>
          <cell r="Z93">
            <v>0.3641744906454756</v>
          </cell>
          <cell r="AA93">
            <v>0.2768483391099401</v>
          </cell>
          <cell r="AB93">
            <v>0.21210991852253427</v>
          </cell>
          <cell r="AC93">
            <v>0.166675841652578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</v>
          </cell>
          <cell r="AC101">
            <v>17.65920994722279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</v>
          </cell>
          <cell r="Y103">
            <v>0.8237372293672317</v>
          </cell>
          <cell r="Z103">
            <v>0.6693650046426348</v>
          </cell>
          <cell r="AA103">
            <v>0.8584805822449163</v>
          </cell>
          <cell r="AB103">
            <v>0.7192289778169834</v>
          </cell>
          <cell r="AC103">
            <v>0.8714454162382667</v>
          </cell>
          <cell r="AD103">
            <v>0.8363383009031916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0.010538212717391835</v>
          </cell>
          <cell r="X104">
            <v>0.9801318382398524</v>
          </cell>
          <cell r="Y104">
            <v>0.7694400442730894</v>
          </cell>
          <cell r="Z104">
            <v>0.6167997776604923</v>
          </cell>
          <cell r="AA104">
            <v>0.4089821720418715</v>
          </cell>
          <cell r="AB104">
            <v>0.5870473893598208</v>
          </cell>
          <cell r="AC104">
            <v>0.6698579729306334</v>
          </cell>
          <cell r="AD104">
            <v>1.1922142296646336</v>
          </cell>
          <cell r="AE104">
            <v>1.4535346810801717</v>
          </cell>
          <cell r="AF104">
            <v>1.409216136381949</v>
          </cell>
          <cell r="AG104">
            <v>1.484723459939217</v>
          </cell>
          <cell r="AH104">
            <v>2.5443526431901935</v>
          </cell>
        </row>
        <row r="105">
          <cell r="C105" t="str">
            <v>Otros</v>
          </cell>
          <cell r="W105">
            <v>0.00608691191307989</v>
          </cell>
          <cell r="X105">
            <v>0.5965951757656989</v>
          </cell>
          <cell r="Y105">
            <v>0.45989883452738484</v>
          </cell>
          <cell r="Z105">
            <v>0.3641744906454756</v>
          </cell>
          <cell r="AA105">
            <v>0.2768483391099401</v>
          </cell>
          <cell r="AB105">
            <v>0.21210991852253427</v>
          </cell>
          <cell r="AC105">
            <v>0.166675841652578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> </v>
          </cell>
          <cell r="O5" t="str">
            <v> </v>
          </cell>
          <cell r="AC5" t="str">
            <v> </v>
          </cell>
          <cell r="AP5" t="str">
            <v> </v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123729.919</v>
          </cell>
          <cell r="E9">
            <v>131214</v>
          </cell>
          <cell r="F9">
            <v>164410.743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641756.742379</v>
          </cell>
          <cell r="K9">
            <v>835148.2072697701</v>
          </cell>
          <cell r="L9">
            <v>2285852.682105</v>
          </cell>
          <cell r="M9">
            <v>1485900</v>
          </cell>
          <cell r="O9" t="str">
            <v>FUNCIONAMIENTO</v>
          </cell>
          <cell r="R9">
            <v>0.8179571155638705</v>
          </cell>
          <cell r="S9">
            <v>0.6486711915223766</v>
          </cell>
          <cell r="T9">
            <v>0.6265469219635352</v>
          </cell>
          <cell r="U9">
            <v>0.4825729943802543</v>
          </cell>
          <cell r="V9">
            <v>0.4886383714808905</v>
          </cell>
          <cell r="W9">
            <v>0.7310763913308791</v>
          </cell>
          <cell r="X9">
            <v>0.8863184751397148</v>
          </cell>
          <cell r="Y9">
            <v>0.9286534812190481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89140.314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319294.681</v>
          </cell>
          <cell r="AK9">
            <v>646203.802281</v>
          </cell>
          <cell r="AL9">
            <v>839306.87954727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0.5892912135495514</v>
          </cell>
          <cell r="AT9">
            <v>0.874844140251873</v>
          </cell>
          <cell r="AU9">
            <v>0.4489911100554172</v>
          </cell>
          <cell r="AV9">
            <v>0.6524286336350066</v>
          </cell>
          <cell r="AW9">
            <v>0.7324660649924857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2247.071</v>
          </cell>
          <cell r="E10">
            <v>3962</v>
          </cell>
          <cell r="F10">
            <v>7955.054999999999</v>
          </cell>
          <cell r="G10">
            <v>9715.991</v>
          </cell>
          <cell r="H10">
            <v>13646.7</v>
          </cell>
          <cell r="I10">
            <v>13848.166</v>
          </cell>
          <cell r="J10">
            <v>17871.853644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0.014854998115914245</v>
          </cell>
          <cell r="S10">
            <v>0.019586593357504962</v>
          </cell>
          <cell r="T10">
            <v>0.030315629826577883</v>
          </cell>
          <cell r="U10">
            <v>0.029319335721491403</v>
          </cell>
          <cell r="V10">
            <v>0.031305703614689886</v>
          </cell>
          <cell r="W10">
            <v>0.024339045457115523</v>
          </cell>
          <cell r="X10">
            <v>0.02468248952235484</v>
          </cell>
          <cell r="Y10">
            <v>0.023192309250835177</v>
          </cell>
          <cell r="Z10">
            <v>0.09679058618375568</v>
          </cell>
          <cell r="AA10">
            <v>0.05661050801389117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8483.918</v>
          </cell>
          <cell r="AH10">
            <v>6046.969999999999</v>
          </cell>
          <cell r="AI10">
            <v>13236.658</v>
          </cell>
          <cell r="AJ10">
            <v>9998.298</v>
          </cell>
          <cell r="AK10">
            <v>21676.194644</v>
          </cell>
          <cell r="AL10">
            <v>18983.18409655</v>
          </cell>
          <cell r="AM10">
            <v>102119.6777307838</v>
          </cell>
          <cell r="AN10">
            <v>78020.92080887315</v>
          </cell>
          <cell r="AP10" t="str">
            <v>1.</v>
          </cell>
          <cell r="AQ10" t="str">
            <v>SERVICIOS PERSONALES</v>
          </cell>
          <cell r="AS10">
            <v>0.025425671164232777</v>
          </cell>
          <cell r="AT10">
            <v>0.04194120442817183</v>
          </cell>
          <cell r="AU10">
            <v>0.02304417808455399</v>
          </cell>
          <cell r="AV10">
            <v>0.039943431373347806</v>
          </cell>
          <cell r="AW10">
            <v>0.02293622295788335</v>
          </cell>
          <cell r="AX10">
            <v>0.03809731099248811</v>
          </cell>
          <cell r="AY10">
            <v>0.026217327642526454</v>
          </cell>
          <cell r="AZ10">
            <v>0.11355325126744409</v>
          </cell>
          <cell r="BA10">
            <v>0.07158107762221472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</v>
          </cell>
          <cell r="E11">
            <v>974</v>
          </cell>
          <cell r="F11">
            <v>445.137</v>
          </cell>
          <cell r="G11">
            <v>4114.158</v>
          </cell>
          <cell r="H11">
            <v>4524.2</v>
          </cell>
          <cell r="I11">
            <v>8374.068</v>
          </cell>
          <cell r="J11">
            <v>4569.727</v>
          </cell>
          <cell r="K11">
            <v>6443.63964082</v>
          </cell>
          <cell r="L11">
            <v>9822.3828690355</v>
          </cell>
          <cell r="M11">
            <v>7001.462060162346</v>
          </cell>
          <cell r="P11" t="str">
            <v>1.1.</v>
          </cell>
          <cell r="Q11" t="str">
            <v>Reservas de apropiación</v>
          </cell>
          <cell r="R11">
            <v>0.005672519452359073</v>
          </cell>
          <cell r="S11">
            <v>0.004815078730492133</v>
          </cell>
          <cell r="T11">
            <v>0.0016963564066010104</v>
          </cell>
          <cell r="U11">
            <v>0.012415036161855195</v>
          </cell>
          <cell r="V11">
            <v>0.010378572423632085</v>
          </cell>
          <cell r="W11">
            <v>0.014717964943009525</v>
          </cell>
          <cell r="X11">
            <v>0.0063111662082902635</v>
          </cell>
          <cell r="Y11">
            <v>0.007165085588497976</v>
          </cell>
          <cell r="Z11">
            <v>0.00901164384237286</v>
          </cell>
          <cell r="AA11">
            <v>0.0052706957987470136</v>
          </cell>
          <cell r="AD11" t="str">
            <v>1.1.</v>
          </cell>
          <cell r="AE11" t="str">
            <v>Reservas de apropiación</v>
          </cell>
          <cell r="AF11">
            <v>858.0649999999999</v>
          </cell>
          <cell r="AG11">
            <v>974</v>
          </cell>
          <cell r="AH11">
            <v>445.137</v>
          </cell>
          <cell r="AI11">
            <v>4114.158</v>
          </cell>
          <cell r="AJ11">
            <v>4524.2</v>
          </cell>
          <cell r="AK11">
            <v>8374.068</v>
          </cell>
          <cell r="AL11">
            <v>4569.727</v>
          </cell>
          <cell r="AM11">
            <v>6443.63964082</v>
          </cell>
          <cell r="AN11">
            <v>9822.3828690355</v>
          </cell>
          <cell r="AQ11" t="str">
            <v>1.1.</v>
          </cell>
          <cell r="AR11" t="str">
            <v>Reservas de apropiación</v>
          </cell>
          <cell r="AS11">
            <v>0.005672519452359073</v>
          </cell>
          <cell r="AT11">
            <v>0.004815078730492133</v>
          </cell>
          <cell r="AU11">
            <v>0.0016963564066010104</v>
          </cell>
          <cell r="AV11">
            <v>0.012415036161855195</v>
          </cell>
          <cell r="AW11">
            <v>0.010378572423632085</v>
          </cell>
          <cell r="AX11">
            <v>0.014717964943009525</v>
          </cell>
          <cell r="AY11">
            <v>0.0063111662082902635</v>
          </cell>
          <cell r="AZ11">
            <v>0.007165085588497976</v>
          </cell>
          <cell r="BA11">
            <v>0.00901164384237286</v>
          </cell>
        </row>
        <row r="12">
          <cell r="B12" t="str">
            <v>1.2.</v>
          </cell>
          <cell r="C12" t="str">
            <v>Reservas de Tesorería</v>
          </cell>
          <cell r="D12">
            <v>1389.006</v>
          </cell>
          <cell r="E12">
            <v>2988</v>
          </cell>
          <cell r="F12">
            <v>7509.918</v>
          </cell>
          <cell r="G12">
            <v>5601.833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</v>
          </cell>
          <cell r="L12">
            <v>95676.03808996381</v>
          </cell>
          <cell r="M12">
            <v>68198.53793983765</v>
          </cell>
          <cell r="P12" t="str">
            <v>1.2.</v>
          </cell>
          <cell r="Q12" t="str">
            <v>Reservas de Tesorería</v>
          </cell>
          <cell r="R12">
            <v>0.00918247866355517</v>
          </cell>
          <cell r="S12">
            <v>0.014771514627012828</v>
          </cell>
          <cell r="T12">
            <v>0.028619273419976873</v>
          </cell>
          <cell r="U12">
            <v>0.016904299559636207</v>
          </cell>
          <cell r="V12">
            <v>0.0209271311910578</v>
          </cell>
          <cell r="W12">
            <v>0.009621080514105996</v>
          </cell>
          <cell r="X12">
            <v>0.018371323314064575</v>
          </cell>
          <cell r="Y12">
            <v>0.0160272236623372</v>
          </cell>
          <cell r="Z12">
            <v>0.08777894234138282</v>
          </cell>
          <cell r="AA12">
            <v>0.05133981221514415</v>
          </cell>
          <cell r="AD12" t="str">
            <v>1.2.</v>
          </cell>
          <cell r="AE12" t="str">
            <v>Reservas de Tesorería</v>
          </cell>
          <cell r="AF12">
            <v>1389.006</v>
          </cell>
          <cell r="AG12">
            <v>2988</v>
          </cell>
          <cell r="AH12">
            <v>7509.918</v>
          </cell>
          <cell r="AI12">
            <v>5601.833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</v>
          </cell>
          <cell r="AN12">
            <v>95676.03808996381</v>
          </cell>
          <cell r="AQ12" t="str">
            <v>1.2.</v>
          </cell>
          <cell r="AR12" t="str">
            <v>Reservas de Tesorería</v>
          </cell>
          <cell r="AS12">
            <v>0.00918247866355517</v>
          </cell>
          <cell r="AT12">
            <v>0.014771514627012828</v>
          </cell>
          <cell r="AU12">
            <v>0.028619273419976873</v>
          </cell>
          <cell r="AV12">
            <v>0.016904299559636207</v>
          </cell>
          <cell r="AW12">
            <v>0.0209271311910578</v>
          </cell>
          <cell r="AX12">
            <v>0.009621080514105996</v>
          </cell>
          <cell r="AY12">
            <v>0.018371323314064575</v>
          </cell>
          <cell r="AZ12">
            <v>0.0160272236623372</v>
          </cell>
          <cell r="BA12">
            <v>0.08777894234138282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34337.878</v>
          </cell>
          <cell r="G13">
            <v>65342.004</v>
          </cell>
          <cell r="H13">
            <v>106127.378</v>
          </cell>
          <cell r="I13">
            <v>87580.122344</v>
          </cell>
          <cell r="J13">
            <v>134876.579422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0.1193350036690091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1598.994</v>
          </cell>
          <cell r="AG13">
            <v>4521.918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81262.58099341381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0.010570673048318536</v>
          </cell>
          <cell r="AT13">
            <v>0.022354611070666865</v>
          </cell>
          <cell r="AU13">
            <v>-0.00727145174202389</v>
          </cell>
          <cell r="AV13">
            <v>0.010624095651856406</v>
          </cell>
          <cell r="AW13">
            <v>-0.00836948065680654</v>
          </cell>
          <cell r="AX13">
            <v>0.013758265535372582</v>
          </cell>
          <cell r="AY13">
            <v>0.0015348381201716185</v>
          </cell>
          <cell r="AZ13">
            <v>0.09036094201660894</v>
          </cell>
          <cell r="BA13">
            <v>-0.025209508561540958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</v>
          </cell>
          <cell r="I14">
            <v>67560.148344</v>
          </cell>
          <cell r="J14">
            <v>52550.792461</v>
          </cell>
          <cell r="K14">
            <v>65501.099445650005</v>
          </cell>
          <cell r="L14">
            <v>94194.58364581867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0.06891687545862614</v>
          </cell>
          <cell r="S14">
            <v>0.0617605529569181</v>
          </cell>
          <cell r="T14">
            <v>0.09223133725758285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0.07257693634624955</v>
          </cell>
          <cell r="Y14">
            <v>0.07283476572707208</v>
          </cell>
          <cell r="Z14">
            <v>0.08641976707837992</v>
          </cell>
          <cell r="AA14">
            <v>0.07723327364278303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</v>
          </cell>
          <cell r="AH14">
            <v>44793.157999999996</v>
          </cell>
          <cell r="AI14">
            <v>73177.638</v>
          </cell>
          <cell r="AJ14">
            <v>97720.774</v>
          </cell>
          <cell r="AK14">
            <v>149885.935305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0.2763090489114954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</v>
          </cell>
          <cell r="E15">
            <v>17242</v>
          </cell>
          <cell r="F15">
            <v>10135.664</v>
          </cell>
          <cell r="G15">
            <v>20590.944</v>
          </cell>
          <cell r="H15">
            <v>28426.578</v>
          </cell>
          <cell r="I15">
            <v>20019.974000000002</v>
          </cell>
          <cell r="J15">
            <v>82325.786961</v>
          </cell>
          <cell r="K15">
            <v>127245.38738357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0.05041812821038296</v>
          </cell>
          <cell r="S15">
            <v>0.08523776947756198</v>
          </cell>
          <cell r="T15">
            <v>0.038625633370299985</v>
          </cell>
          <cell r="U15">
            <v>0.062135998269083316</v>
          </cell>
          <cell r="V15">
            <v>0.06521093199439162</v>
          </cell>
          <cell r="W15">
            <v>0.03518639632398044</v>
          </cell>
          <cell r="X15">
            <v>0.11369863555069402</v>
          </cell>
          <cell r="Y15">
            <v>0.1414920979704005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</v>
          </cell>
          <cell r="AK15">
            <v>67560.148344</v>
          </cell>
          <cell r="AL15">
            <v>52550.792461</v>
          </cell>
          <cell r="AM15">
            <v>65501.099445650005</v>
          </cell>
          <cell r="AN15">
            <v>94194.58364581867</v>
          </cell>
          <cell r="AQ15" t="str">
            <v>2.1.</v>
          </cell>
          <cell r="AR15" t="str">
            <v>Reservas de apropiación</v>
          </cell>
          <cell r="AS15">
            <v>0.06891687545862614</v>
          </cell>
          <cell r="AT15">
            <v>0.0617605529569181</v>
          </cell>
          <cell r="AU15">
            <v>0.09223133725758285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0.07257693634624955</v>
          </cell>
          <cell r="AZ15">
            <v>0.07283476572707208</v>
          </cell>
          <cell r="BA15">
            <v>0.08641976707837992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</v>
          </cell>
          <cell r="H16">
            <v>93231.876</v>
          </cell>
          <cell r="I16">
            <v>314531.62445</v>
          </cell>
          <cell r="J16">
            <v>489008.309313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</v>
          </cell>
          <cell r="S16">
            <v>0.48208627573039164</v>
          </cell>
          <cell r="T16">
            <v>0.46537432150907454</v>
          </cell>
          <cell r="U16">
            <v>0.2560751977080442</v>
          </cell>
          <cell r="V16">
            <v>0.21387511101566822</v>
          </cell>
          <cell r="W16">
            <v>0.5528096287399312</v>
          </cell>
          <cell r="X16">
            <v>0.6753604137204167</v>
          </cell>
          <cell r="Y16">
            <v>0.6911343082707403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</v>
          </cell>
          <cell r="AG16">
            <v>17242</v>
          </cell>
          <cell r="AH16">
            <v>10135.664</v>
          </cell>
          <cell r="AI16">
            <v>20590.944</v>
          </cell>
          <cell r="AJ16">
            <v>28426.578</v>
          </cell>
          <cell r="AK16">
            <v>20019.974000000002</v>
          </cell>
          <cell r="AL16">
            <v>82325.786961</v>
          </cell>
          <cell r="AM16">
            <v>127245.38738357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0.05041812821038296</v>
          </cell>
          <cell r="AT16">
            <v>0.08523776947756198</v>
          </cell>
          <cell r="AU16">
            <v>0.038625633370299985</v>
          </cell>
          <cell r="AV16">
            <v>0.062135998269083316</v>
          </cell>
          <cell r="AW16">
            <v>0.06521093199439162</v>
          </cell>
          <cell r="AX16">
            <v>0.03518639632398044</v>
          </cell>
          <cell r="AY16">
            <v>0.11369863555069402</v>
          </cell>
          <cell r="AZ16">
            <v>0.1414920979704005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44092.852</v>
          </cell>
          <cell r="G17">
            <v>61973.756</v>
          </cell>
          <cell r="H17">
            <v>25414.8</v>
          </cell>
          <cell r="I17">
            <v>128370.81545</v>
          </cell>
          <cell r="J17">
            <v>142737.452431</v>
          </cell>
          <cell r="K17">
            <v>123754.56052803001</v>
          </cell>
          <cell r="L17">
            <v>855038.8101727072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0.0583018749021097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9615.401000000002</v>
          </cell>
          <cell r="AG17">
            <v>-7106.335999999999</v>
          </cell>
          <cell r="AH17">
            <v>10455.279999999999</v>
          </cell>
          <cell r="AI17">
            <v>7835.634000000002</v>
          </cell>
          <cell r="AJ17">
            <v>-8406.604</v>
          </cell>
          <cell r="AK17">
            <v>62305.812961</v>
          </cell>
          <cell r="AL17">
            <v>44919.60042257</v>
          </cell>
          <cell r="AM17">
            <v>55741.25538861139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0.06356575459287221</v>
          </cell>
          <cell r="AT17">
            <v>-0.03513097261327571</v>
          </cell>
          <cell r="AU17">
            <v>0.0398436463623725</v>
          </cell>
          <cell r="AV17">
            <v>0.023645100519003422</v>
          </cell>
          <cell r="AW17">
            <v>-0.019284856648865034</v>
          </cell>
          <cell r="AX17">
            <v>0.10950648727783278</v>
          </cell>
          <cell r="AY17">
            <v>0.062037636882208674</v>
          </cell>
          <cell r="AZ17">
            <v>0.061982185214022795</v>
          </cell>
          <cell r="BA17">
            <v>0.014971649709256303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78024.958</v>
          </cell>
          <cell r="G18">
            <v>22885.749</v>
          </cell>
          <cell r="H18">
            <v>67817.076</v>
          </cell>
          <cell r="I18">
            <v>186160.80899999998</v>
          </cell>
          <cell r="J18">
            <v>346270.856882</v>
          </cell>
          <cell r="K18">
            <v>497790.06317515</v>
          </cell>
          <cell r="L18">
            <v>1048134.2245552937</v>
          </cell>
          <cell r="M18">
            <v>610649.2720211358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0.2973424751887054</v>
          </cell>
          <cell r="U18">
            <v>0.06906088716722629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</v>
          </cell>
          <cell r="Z18">
            <v>0.9616212742500688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66978.601</v>
          </cell>
          <cell r="AI18">
            <v>129790.83200000001</v>
          </cell>
          <cell r="AJ18">
            <v>211575.609</v>
          </cell>
          <cell r="AK18">
            <v>474641.672332</v>
          </cell>
          <cell r="AL18">
            <v>640527.51560615</v>
          </cell>
          <cell r="AM18">
            <v>1171888.7850833237</v>
          </cell>
          <cell r="AN18">
            <v>1465688.082193843</v>
          </cell>
          <cell r="AP18" t="str">
            <v>3.</v>
          </cell>
          <cell r="AQ18" t="str">
            <v>TRANSFERENCIAS</v>
          </cell>
          <cell r="AS18">
            <v>0.3809647841234373</v>
          </cell>
          <cell r="AT18">
            <v>0.7210355860024968</v>
          </cell>
          <cell r="AU18">
            <v>0.2552463149806078</v>
          </cell>
          <cell r="AV18">
            <v>0.3916616407919366</v>
          </cell>
          <cell r="AW18">
            <v>0.48535714183293505</v>
          </cell>
          <cell r="AX18">
            <v>0.8342133708340785</v>
          </cell>
          <cell r="AY18">
            <v>0.8846208125723152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44092.852</v>
          </cell>
          <cell r="AI19">
            <v>61973.756</v>
          </cell>
          <cell r="AJ19">
            <v>25414.8</v>
          </cell>
          <cell r="AK19">
            <v>128370.81545</v>
          </cell>
          <cell r="AL19">
            <v>142737.452431</v>
          </cell>
          <cell r="AM19">
            <v>123754.56052803001</v>
          </cell>
          <cell r="AN19">
            <v>855038.8101727072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0.0583018749021097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51792.844</v>
          </cell>
          <cell r="G20">
            <v>21059.161</v>
          </cell>
          <cell r="H20">
            <v>105383.69999999998</v>
          </cell>
          <cell r="I20">
            <v>107294.68043</v>
          </cell>
          <cell r="J20">
            <v>39542.93527</v>
          </cell>
          <cell r="K20">
            <v>45751.769069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0.06354890729848747</v>
          </cell>
          <cell r="V20">
            <v>0.241751550046487</v>
          </cell>
          <cell r="W20">
            <v>0.18857732527848475</v>
          </cell>
          <cell r="X20">
            <v>0.054612023180516736</v>
          </cell>
          <cell r="Y20">
            <v>0.050874251118559206</v>
          </cell>
          <cell r="Z20">
            <v>0.8954314084715044</v>
          </cell>
          <cell r="AA20">
            <v>1.5303657146468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78024.958</v>
          </cell>
          <cell r="AI20">
            <v>22885.749</v>
          </cell>
          <cell r="AJ20">
            <v>67817.076</v>
          </cell>
          <cell r="AK20">
            <v>186160.80899999998</v>
          </cell>
          <cell r="AL20">
            <v>346270.856882</v>
          </cell>
          <cell r="AM20">
            <v>497790.06317515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0.2973424751887054</v>
          </cell>
          <cell r="AV20">
            <v>0.06906088716722629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</v>
          </cell>
          <cell r="BA20">
            <v>0.9616212742500688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</v>
          </cell>
          <cell r="G21">
            <v>10022.674</v>
          </cell>
          <cell r="H21">
            <v>19952.6</v>
          </cell>
          <cell r="I21">
            <v>88759.934</v>
          </cell>
          <cell r="J21">
            <v>27901.854687</v>
          </cell>
          <cell r="K21">
            <v>3867.059022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0.010779971837876073</v>
          </cell>
          <cell r="S21">
            <v>0.0588883140016656</v>
          </cell>
          <cell r="T21">
            <v>0.04261363357044654</v>
          </cell>
          <cell r="U21">
            <v>0.03024479374600729</v>
          </cell>
          <cell r="V21">
            <v>0.04577151853140037</v>
          </cell>
          <cell r="W21">
            <v>0.15600131226016306</v>
          </cell>
          <cell r="X21">
            <v>0.03853474013857276</v>
          </cell>
          <cell r="Y21">
            <v>0.004300024584378722</v>
          </cell>
          <cell r="Z21">
            <v>0.522651056811765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48334.958</v>
          </cell>
          <cell r="AH21">
            <v>-55139.209</v>
          </cell>
          <cell r="AI21">
            <v>44931.327000000005</v>
          </cell>
          <cell r="AJ21">
            <v>118343.73299999998</v>
          </cell>
          <cell r="AK21">
            <v>160110.047882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-0.3028023296555098</v>
          </cell>
          <cell r="AT21">
            <v>0.23894931027210534</v>
          </cell>
          <cell r="AU21">
            <v>-0.2101280065284667</v>
          </cell>
          <cell r="AV21">
            <v>0.13558644308389245</v>
          </cell>
          <cell r="AW21">
            <v>0.27148203081726674</v>
          </cell>
          <cell r="AX21">
            <v>0.2814037420941474</v>
          </cell>
          <cell r="AY21">
            <v>0.20926039885189857</v>
          </cell>
          <cell r="AZ21">
            <v>0.6119620647993068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0.01137030911717855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0.00022239249827403964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</v>
          </cell>
          <cell r="G23">
            <v>10022.674</v>
          </cell>
          <cell r="H23">
            <v>19952.6</v>
          </cell>
          <cell r="I23">
            <v>88759.934</v>
          </cell>
          <cell r="J23">
            <v>27901.854687</v>
          </cell>
          <cell r="K23">
            <v>3667.059022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0.010779971837876073</v>
          </cell>
          <cell r="S23">
            <v>0.047518004884487056</v>
          </cell>
          <cell r="T23">
            <v>0.04261363357044654</v>
          </cell>
          <cell r="U23">
            <v>0.03024479374600729</v>
          </cell>
          <cell r="V23">
            <v>0.04577151853140037</v>
          </cell>
          <cell r="W23">
            <v>0.15600131226016306</v>
          </cell>
          <cell r="X23">
            <v>0.03853474013857276</v>
          </cell>
          <cell r="Y23">
            <v>0.004077632086104682</v>
          </cell>
          <cell r="Z23">
            <v>0.522651056811765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54891.844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</v>
          </cell>
          <cell r="AL23">
            <v>45291.669069</v>
          </cell>
          <cell r="AM23">
            <v>976449.6398452573</v>
          </cell>
          <cell r="AN23">
            <v>2032900</v>
          </cell>
          <cell r="AP23" t="str">
            <v>SERVICIO DE LA DEUDA</v>
          </cell>
          <cell r="AS23">
            <v>0.6340246054988861</v>
          </cell>
          <cell r="AT23">
            <v>0.2713640149095403</v>
          </cell>
          <cell r="AU23">
            <v>0.08025359087200601</v>
          </cell>
          <cell r="AV23">
            <v>0.31800977171272937</v>
          </cell>
          <cell r="AW23">
            <v>0.24613536349259876</v>
          </cell>
          <cell r="AX23">
            <v>0.06949926069952561</v>
          </cell>
          <cell r="AY23">
            <v>0.06255149407072635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18709.313</v>
          </cell>
          <cell r="E24">
            <v>87094</v>
          </cell>
          <cell r="F24">
            <v>40610.698</v>
          </cell>
          <cell r="G24">
            <v>11036.487</v>
          </cell>
          <cell r="H24">
            <v>85431.09999999999</v>
          </cell>
          <cell r="I24">
            <v>18534.74643</v>
          </cell>
          <cell r="J24">
            <v>11641.080583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0.4305590009789342</v>
          </cell>
          <cell r="T24">
            <v>0.1547618322647608</v>
          </cell>
          <cell r="U24">
            <v>0.033304113552480176</v>
          </cell>
          <cell r="V24">
            <v>0.19598003151508667</v>
          </cell>
          <cell r="W24">
            <v>0.03257601301832168</v>
          </cell>
          <cell r="X24">
            <v>0.016077283041943974</v>
          </cell>
          <cell r="Y24">
            <v>0.04657422653418049</v>
          </cell>
          <cell r="Z24">
            <v>0.3727803516597393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</v>
          </cell>
          <cell r="AH24">
            <v>10022.674</v>
          </cell>
          <cell r="AI24">
            <v>19952.6</v>
          </cell>
          <cell r="AJ24">
            <v>88759.93400000001</v>
          </cell>
          <cell r="AK24">
            <v>27901.854687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0.06354327116952144</v>
          </cell>
          <cell r="AT24">
            <v>0.06665050764475319</v>
          </cell>
          <cell r="AU24">
            <v>0.03819504388800162</v>
          </cell>
          <cell r="AV24">
            <v>0.060209707678468345</v>
          </cell>
          <cell r="AW24">
            <v>0.20361641910963355</v>
          </cell>
          <cell r="AX24">
            <v>0.049039310300347694</v>
          </cell>
          <cell r="AY24">
            <v>0.005064508007470107</v>
          </cell>
          <cell r="AZ24">
            <v>0.6336759947086558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0.003949946515054635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0.00028922144400538854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0.01137030911717855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0.00022239249827403964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18709.313</v>
          </cell>
          <cell r="E26">
            <v>86295</v>
          </cell>
          <cell r="F26">
            <v>40610.698</v>
          </cell>
          <cell r="G26">
            <v>11036.487</v>
          </cell>
          <cell r="H26">
            <v>85431.09999999999</v>
          </cell>
          <cell r="I26">
            <v>18534.74643</v>
          </cell>
          <cell r="J26">
            <v>11641.080583</v>
          </cell>
          <cell r="K26">
            <v>41624.610047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</v>
          </cell>
          <cell r="U26">
            <v>0.033304113552480176</v>
          </cell>
          <cell r="V26">
            <v>0.19598003151508667</v>
          </cell>
          <cell r="W26">
            <v>0.03257601301832168</v>
          </cell>
          <cell r="X26">
            <v>0.016077283041943974</v>
          </cell>
          <cell r="Y26">
            <v>0.0462850050901751</v>
          </cell>
          <cell r="Z26">
            <v>0.3727803516597393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</v>
          </cell>
          <cell r="AI26">
            <v>10022.674</v>
          </cell>
          <cell r="AJ26">
            <v>19952.6</v>
          </cell>
          <cell r="AK26">
            <v>88759.934</v>
          </cell>
          <cell r="AL26">
            <v>27901.854687</v>
          </cell>
          <cell r="AM26">
            <v>3667.059022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0.010779971837876073</v>
          </cell>
          <cell r="AT26">
            <v>0.047518004884487056</v>
          </cell>
          <cell r="AU26">
            <v>0.04261363357044654</v>
          </cell>
          <cell r="AV26">
            <v>0.03024479374600729</v>
          </cell>
          <cell r="AW26">
            <v>0.04577151853140037</v>
          </cell>
          <cell r="AX26">
            <v>0.15600131226016306</v>
          </cell>
          <cell r="AY26">
            <v>0.03853474013857276</v>
          </cell>
          <cell r="AZ26">
            <v>0.004077632086104682</v>
          </cell>
          <cell r="BA26">
            <v>0.522651056811765</v>
          </cell>
        </row>
        <row r="27">
          <cell r="AD27" t="str">
            <v>1.3.</v>
          </cell>
          <cell r="AE27" t="str">
            <v>Deuda Flotante</v>
          </cell>
          <cell r="AF27">
            <v>7981.346</v>
          </cell>
          <cell r="AG27">
            <v>1570.1460000000006</v>
          </cell>
          <cell r="AH27">
            <v>-1159.4719999999998</v>
          </cell>
          <cell r="AI27">
            <v>9929.925999999998</v>
          </cell>
          <cell r="AJ27">
            <v>68807.334</v>
          </cell>
          <cell r="AK27">
            <v>-60858.079312999995</v>
          </cell>
          <cell r="AL27">
            <v>-24234.795664999998</v>
          </cell>
          <cell r="AM27">
            <v>566004.6764245965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0.052763299331645364</v>
          </cell>
          <cell r="AT27">
            <v>0.007762193643087582</v>
          </cell>
          <cell r="AU27">
            <v>-0.004418589682444924</v>
          </cell>
          <cell r="AV27">
            <v>0.02996491393246105</v>
          </cell>
          <cell r="AW27">
            <v>0.15784490057823317</v>
          </cell>
          <cell r="AX27">
            <v>-0.1069620019598154</v>
          </cell>
          <cell r="AY27">
            <v>-0.03347023213110265</v>
          </cell>
          <cell r="AZ27">
            <v>0.629375970124277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0.9094435137868803</v>
          </cell>
          <cell r="S28">
            <v>0.9286180892126319</v>
          </cell>
          <cell r="T28">
            <v>0.8003280772504741</v>
          </cell>
          <cell r="U28">
            <v>1.1211498947900795</v>
          </cell>
          <cell r="V28">
            <v>0.9745913533000323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41409.698</v>
          </cell>
          <cell r="AH28">
            <v>11036.487000000001</v>
          </cell>
          <cell r="AI28">
            <v>85431.09999999999</v>
          </cell>
          <cell r="AJ28">
            <v>18534.74643</v>
          </cell>
          <cell r="AK28">
            <v>11641.080583</v>
          </cell>
          <cell r="AL28">
            <v>41624.610047</v>
          </cell>
          <cell r="AM28">
            <v>406577.9043986609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0.5704813343293647</v>
          </cell>
          <cell r="AT28">
            <v>0.2047135072647871</v>
          </cell>
          <cell r="AU28">
            <v>0.0420585469840044</v>
          </cell>
          <cell r="AV28">
            <v>0.25780006403426103</v>
          </cell>
          <cell r="AW28">
            <v>0.04251894438296522</v>
          </cell>
          <cell r="AX28">
            <v>0.020459950399177904</v>
          </cell>
          <cell r="AY28">
            <v>0.05748698606325625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</v>
          </cell>
          <cell r="H29">
            <v>301579.3</v>
          </cell>
          <cell r="I29">
            <v>426682.572744</v>
          </cell>
          <cell r="J29">
            <v>544215.956005</v>
          </cell>
          <cell r="K29">
            <v>958608.97140806</v>
          </cell>
          <cell r="L29">
            <v>1105971.7226547827</v>
          </cell>
          <cell r="M29">
            <v>760740.4310429245</v>
          </cell>
          <cell r="P29" t="str">
            <v>1.1.</v>
          </cell>
          <cell r="Q29" t="str">
            <v>Reservas de apropiación</v>
          </cell>
          <cell r="R29">
            <v>0.2919083474915216</v>
          </cell>
          <cell r="S29">
            <v>0.6513802912598609</v>
          </cell>
          <cell r="T29">
            <v>0.5833570438917363</v>
          </cell>
          <cell r="U29">
            <v>0.7948082880008789</v>
          </cell>
          <cell r="V29">
            <v>0.6918267553419981</v>
          </cell>
          <cell r="W29">
            <v>0.7499221581959096</v>
          </cell>
          <cell r="X29">
            <v>0.7516066827517567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0.003949946515054635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0.00028922144400538854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579248.117731</v>
          </cell>
          <cell r="K30">
            <v>933557.09828927</v>
          </cell>
          <cell r="L30">
            <v>1077068.7349973437</v>
          </cell>
          <cell r="M30">
            <v>740859.5689570755</v>
          </cell>
          <cell r="P30" t="str">
            <v>1.2.</v>
          </cell>
          <cell r="Q30" t="str">
            <v>Reservas de Tesorería</v>
          </cell>
          <cell r="R30">
            <v>0.6175351662953587</v>
          </cell>
          <cell r="S30">
            <v>0.27723779795277087</v>
          </cell>
          <cell r="T30">
            <v>0.21697103335873782</v>
          </cell>
          <cell r="U30">
            <v>0.3263416067892008</v>
          </cell>
          <cell r="V30">
            <v>0.2827645979580342</v>
          </cell>
          <cell r="W30">
            <v>0.2918868182510689</v>
          </cell>
          <cell r="X30">
            <v>0.7999889592615985</v>
          </cell>
          <cell r="Y30">
            <v>1.0380804768500695</v>
          </cell>
          <cell r="Z30">
            <v>0.9881675315415825</v>
          </cell>
          <cell r="AA30">
            <v>0.5577185713512297</v>
          </cell>
          <cell r="AD30" t="str">
            <v>2.2.</v>
          </cell>
          <cell r="AE30" t="str">
            <v>Reservas de Tesorería</v>
          </cell>
          <cell r="AF30">
            <v>18709.313</v>
          </cell>
          <cell r="AG30">
            <v>86295</v>
          </cell>
          <cell r="AH30">
            <v>40610.698</v>
          </cell>
          <cell r="AI30">
            <v>11036.487</v>
          </cell>
          <cell r="AJ30">
            <v>85431.09999999999</v>
          </cell>
          <cell r="AK30">
            <v>18534.74643</v>
          </cell>
          <cell r="AL30">
            <v>11641.080583</v>
          </cell>
          <cell r="AM30">
            <v>41624.610047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</v>
          </cell>
          <cell r="AV30">
            <v>0.033304113552480176</v>
          </cell>
          <cell r="AW30">
            <v>0.19598003151508667</v>
          </cell>
          <cell r="AX30">
            <v>0.03257601301832168</v>
          </cell>
          <cell r="AY30">
            <v>0.016077283041943974</v>
          </cell>
          <cell r="AZ30">
            <v>0.0462850050901751</v>
          </cell>
          <cell r="BA30">
            <v>0.3727803516597393</v>
          </cell>
        </row>
        <row r="31">
          <cell r="AD31" t="str">
            <v>2.3.</v>
          </cell>
          <cell r="AE31" t="str">
            <v>Deuda Flotante</v>
          </cell>
          <cell r="AF31">
            <v>67585.687</v>
          </cell>
          <cell r="AG31">
            <v>-45684.302</v>
          </cell>
          <cell r="AH31">
            <v>-29574.210999999996</v>
          </cell>
          <cell r="AI31">
            <v>74394.613</v>
          </cell>
          <cell r="AJ31">
            <v>-66896.35356999999</v>
          </cell>
          <cell r="AK31">
            <v>-6893.665846999998</v>
          </cell>
          <cell r="AL31">
            <v>29983.529464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-0.012116062619143773</v>
          </cell>
          <cell r="AY31">
            <v>0.04140970302131227</v>
          </cell>
          <cell r="AZ31">
            <v>0.4055251529770287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546897.845</v>
          </cell>
          <cell r="G32">
            <v>673192.031</v>
          </cell>
          <cell r="H32">
            <v>863914.9539999999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5565570.679602384</v>
          </cell>
          <cell r="M32">
            <v>5020400</v>
          </cell>
          <cell r="O32" t="str">
            <v>TOTAL</v>
          </cell>
          <cell r="R32">
            <v>2.659659264743797</v>
          </cell>
          <cell r="S32">
            <v>2.663336715093967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630987.604538</v>
          </cell>
          <cell r="J33">
            <v>744073.927897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</v>
          </cell>
          <cell r="S33">
            <v>1.0685865944450998</v>
          </cell>
          <cell r="T33">
            <v>0.8453165838762893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</v>
          </cell>
          <cell r="AT33">
            <v>0.9328442452542061</v>
          </cell>
          <cell r="AU33">
            <v>0.9954819239114583</v>
          </cell>
          <cell r="AV33">
            <v>1.1667682825812022</v>
          </cell>
          <cell r="AW33">
            <v>1.0728039910877518</v>
          </cell>
          <cell r="AX33">
            <v>1.76798810775222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178282.433</v>
          </cell>
          <cell r="H34">
            <v>334011.854</v>
          </cell>
          <cell r="I34">
            <v>485024.15624</v>
          </cell>
          <cell r="J34">
            <v>1060689.8234879998</v>
          </cell>
          <cell r="K34">
            <v>1618297.6750135398</v>
          </cell>
          <cell r="L34">
            <v>3379855.18026004</v>
          </cell>
          <cell r="M34">
            <v>3651912.606645168</v>
          </cell>
          <cell r="Q34" t="str">
            <v>Reservas de Tesorería</v>
          </cell>
          <cell r="R34">
            <v>1.3106775701243496</v>
          </cell>
          <cell r="S34">
            <v>0.9981500012705085</v>
          </cell>
          <cell r="T34">
            <v>0.7789338811729275</v>
          </cell>
          <cell r="U34">
            <v>0.5379916990836341</v>
          </cell>
          <cell r="V34">
            <v>0.7662274473035291</v>
          </cell>
          <cell r="W34">
            <v>0.8524612563515243</v>
          </cell>
          <cell r="X34">
            <v>1.4648992754873165</v>
          </cell>
          <cell r="Y34">
            <v>1.7994863144866549</v>
          </cell>
          <cell r="Z34">
            <v>3.100882090365227</v>
          </cell>
          <cell r="AA34">
            <v>2.749157285698357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</v>
          </cell>
          <cell r="AJ34">
            <v>301579.3</v>
          </cell>
          <cell r="AK34">
            <v>426682.572744</v>
          </cell>
          <cell r="AL34">
            <v>544215.956005</v>
          </cell>
          <cell r="AM34">
            <v>958608.97140806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</v>
          </cell>
          <cell r="AT34">
            <v>0.6513802912598609</v>
          </cell>
          <cell r="AU34">
            <v>0.5833570438917363</v>
          </cell>
          <cell r="AV34">
            <v>0.7948082880008789</v>
          </cell>
          <cell r="AW34">
            <v>0.6918267553419981</v>
          </cell>
          <cell r="AX34">
            <v>0.7499221581959096</v>
          </cell>
          <cell r="AY34">
            <v>0.7516066827517567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0.5966001193783586</v>
          </cell>
          <cell r="T35">
            <v>0.4599026453910215</v>
          </cell>
          <cell r="U35">
            <v>0.36417750828265966</v>
          </cell>
          <cell r="V35">
            <v>0.2768506331226769</v>
          </cell>
          <cell r="W35">
            <v>0.21211167608707082</v>
          </cell>
          <cell r="X35">
            <v>0.1666772227342506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579248.117731</v>
          </cell>
          <cell r="AM35">
            <v>933557.09828927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0.6175351662953587</v>
          </cell>
          <cell r="AT35">
            <v>0.27723779795277087</v>
          </cell>
          <cell r="AU35">
            <v>0.21697103335873782</v>
          </cell>
          <cell r="AV35">
            <v>0.3263416067892008</v>
          </cell>
          <cell r="AW35">
            <v>0.2827645979580342</v>
          </cell>
          <cell r="AX35">
            <v>0.2918868182510689</v>
          </cell>
          <cell r="AY35">
            <v>0.7999889592615985</v>
          </cell>
          <cell r="AZ35">
            <v>1.0380804768500695</v>
          </cell>
          <cell r="BA35">
            <v>0.9881675315415825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</v>
          </cell>
          <cell r="AH36">
            <v>51209.873999999996</v>
          </cell>
          <cell r="AI36">
            <v>15117.254</v>
          </cell>
          <cell r="AJ36">
            <v>42812.59480999998</v>
          </cell>
          <cell r="AK36">
            <v>413173.52292099997</v>
          </cell>
          <cell r="AL36">
            <v>354308.98055827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0.0042261560415742154</v>
          </cell>
          <cell r="AU36">
            <v>0.19515384666098415</v>
          </cell>
          <cell r="AV36">
            <v>0.04561838779112278</v>
          </cell>
          <cell r="AW36">
            <v>0.09821263778771938</v>
          </cell>
          <cell r="AX36">
            <v>0.7261791313052415</v>
          </cell>
          <cell r="AY36">
            <v>0.4893296394714882</v>
          </cell>
          <cell r="AZ36">
            <v>0.1595795570945245</v>
          </cell>
          <cell r="BA36">
            <v>-0.3084584770613412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420553.256</v>
          </cell>
          <cell r="AH38">
            <v>400100.022</v>
          </cell>
          <cell r="AI38">
            <v>708238.452</v>
          </cell>
          <cell r="AJ38">
            <v>894243.2562399999</v>
          </cell>
          <cell r="AK38">
            <v>1691677.4280259998</v>
          </cell>
          <cell r="AL38">
            <v>2362371.60291054</v>
          </cell>
          <cell r="AM38">
            <v>4534623.5512826</v>
          </cell>
          <cell r="AN38">
            <v>5716940.105987512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</v>
          </cell>
          <cell r="AW38">
            <v>2.051405419572836</v>
          </cell>
          <cell r="AX38">
            <v>2.973232254689977</v>
          </cell>
          <cell r="AY38">
            <v>3.262628124549564</v>
          </cell>
          <cell r="AZ38">
            <v>5.042331301510174</v>
          </cell>
          <cell r="BA38">
            <v>5.245064134666099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630987.604538</v>
          </cell>
          <cell r="AL39">
            <v>744073.927897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</v>
          </cell>
          <cell r="AT39">
            <v>1.0685865944450998</v>
          </cell>
          <cell r="AU39">
            <v>0.8453165838762893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178282.433</v>
          </cell>
          <cell r="AJ40">
            <v>334011.854</v>
          </cell>
          <cell r="AK40">
            <v>485024.15624</v>
          </cell>
          <cell r="AL40">
            <v>1060689.8234879998</v>
          </cell>
          <cell r="AM40">
            <v>1618297.6750135398</v>
          </cell>
          <cell r="AN40">
            <v>3379855.18026004</v>
          </cell>
          <cell r="AR40" t="str">
            <v>Reservas de Tesorería</v>
          </cell>
          <cell r="AS40">
            <v>1.3106775701243496</v>
          </cell>
          <cell r="AT40">
            <v>0.9981500012705085</v>
          </cell>
          <cell r="AU40">
            <v>0.7789338811729275</v>
          </cell>
          <cell r="AV40">
            <v>0.5379916990836341</v>
          </cell>
          <cell r="AW40">
            <v>0.7662274473035291</v>
          </cell>
          <cell r="AX40">
            <v>0.8524612563515243</v>
          </cell>
          <cell r="AY40">
            <v>1.4648992754873165</v>
          </cell>
          <cell r="AZ40">
            <v>1.7994863144866549</v>
          </cell>
          <cell r="BA40">
            <v>3.100882090365227</v>
          </cell>
        </row>
        <row r="41">
          <cell r="AE41" t="str">
            <v>Deuda Flotante</v>
          </cell>
          <cell r="AF41">
            <v>3644.735999999997</v>
          </cell>
          <cell r="AG41">
            <v>2491.256000000001</v>
          </cell>
          <cell r="AH41">
            <v>-26115.823000000004</v>
          </cell>
          <cell r="AI41">
            <v>155729.42100000003</v>
          </cell>
          <cell r="AJ41">
            <v>151012.30224</v>
          </cell>
          <cell r="AK41">
            <v>575665.6672479999</v>
          </cell>
          <cell r="AL41">
            <v>557607.85152554</v>
          </cell>
          <cell r="AM41">
            <v>1761557.5052465</v>
          </cell>
          <cell r="AN41">
            <v>272057.4263851276</v>
          </cell>
          <cell r="AR41" t="str">
            <v>Deuda Flotante</v>
          </cell>
          <cell r="AS41">
            <v>0.02409471993230511</v>
          </cell>
          <cell r="AT41">
            <v>0.012315804700011208</v>
          </cell>
          <cell r="AU41">
            <v>-0.09952384021033531</v>
          </cell>
          <cell r="AV41">
            <v>0.4699348914601171</v>
          </cell>
          <cell r="AW41">
            <v>0.3464241447454263</v>
          </cell>
          <cell r="AX41">
            <v>1.0117695616336349</v>
          </cell>
          <cell r="AY41">
            <v>0.7701019842159766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>
        <row r="47">
          <cell r="J47">
            <v>73510862</v>
          </cell>
          <cell r="K47">
            <v>89523824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</sheetNames>
    <sheetDataSet>
      <sheetData sheetId="0">
        <row r="47">
          <cell r="O47">
            <v>186403084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>
        <row r="47">
          <cell r="L47">
            <v>121707501</v>
          </cell>
          <cell r="M47">
            <v>140953206</v>
          </cell>
          <cell r="N47">
            <v>149042204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44"/>
  <sheetViews>
    <sheetView tabSelected="1" zoomScale="80" zoomScaleNormal="80" zoomScalePageLayoutView="0" workbookViewId="0" topLeftCell="A1">
      <selection activeCell="B16" sqref="B16"/>
    </sheetView>
  </sheetViews>
  <sheetFormatPr defaultColWidth="11.421875" defaultRowHeight="12.75"/>
  <cols>
    <col min="1" max="1" width="10.8515625" style="9" customWidth="1"/>
    <col min="2" max="2" width="39.00390625" style="9" customWidth="1"/>
    <col min="3" max="3" width="48.28125" style="9" customWidth="1"/>
    <col min="4" max="4" width="17.00390625" style="9" customWidth="1"/>
    <col min="5" max="5" width="19.57421875" style="9" bestFit="1" customWidth="1"/>
    <col min="6" max="250" width="11.421875" style="9" customWidth="1"/>
    <col min="251" max="251" width="9.00390625" style="9" customWidth="1"/>
    <col min="252" max="252" width="34.28125" style="9" customWidth="1"/>
    <col min="253" max="253" width="28.140625" style="9" customWidth="1"/>
    <col min="254" max="254" width="25.421875" style="9" customWidth="1"/>
    <col min="255" max="255" width="20.421875" style="9" customWidth="1"/>
    <col min="256" max="16384" width="11.421875" style="9" customWidth="1"/>
  </cols>
  <sheetData>
    <row r="1" spans="2:3" ht="12.75">
      <c r="B1" s="36" t="s">
        <v>197</v>
      </c>
      <c r="C1" s="36"/>
    </row>
    <row r="2" spans="2:3" ht="12.75">
      <c r="B2" s="36" t="s">
        <v>0</v>
      </c>
      <c r="C2" s="36"/>
    </row>
    <row r="3" spans="2:3" ht="12.75">
      <c r="B3" s="37" t="s">
        <v>202</v>
      </c>
      <c r="C3" s="37"/>
    </row>
    <row r="4" spans="2:3" ht="12.75">
      <c r="B4" s="37" t="s">
        <v>199</v>
      </c>
      <c r="C4" s="37"/>
    </row>
    <row r="5" spans="2:3" ht="12.75">
      <c r="B5" s="15"/>
      <c r="C5" s="15"/>
    </row>
    <row r="6" spans="1:3" ht="43.5" customHeight="1">
      <c r="A6" s="4" t="s">
        <v>185</v>
      </c>
      <c r="B6" s="4" t="s">
        <v>1</v>
      </c>
      <c r="C6" s="4" t="s">
        <v>200</v>
      </c>
    </row>
    <row r="7" spans="1:3" ht="12.75">
      <c r="A7" s="4"/>
      <c r="B7" s="4"/>
      <c r="C7" s="4">
        <v>1</v>
      </c>
    </row>
    <row r="8" spans="1:5" ht="12.75">
      <c r="A8" s="10" t="s">
        <v>68</v>
      </c>
      <c r="B8" s="10" t="s">
        <v>4</v>
      </c>
      <c r="C8" s="5">
        <v>0</v>
      </c>
      <c r="D8" s="14"/>
      <c r="E8" s="1"/>
    </row>
    <row r="9" spans="1:5" ht="12.75">
      <c r="A9" s="10" t="s">
        <v>77</v>
      </c>
      <c r="B9" s="10" t="s">
        <v>79</v>
      </c>
      <c r="C9" s="5">
        <v>14152828987</v>
      </c>
      <c r="D9" s="14"/>
      <c r="E9" s="1"/>
    </row>
    <row r="10" spans="1:5" ht="12.75">
      <c r="A10" s="10" t="s">
        <v>84</v>
      </c>
      <c r="B10" s="10" t="s">
        <v>7</v>
      </c>
      <c r="C10" s="5">
        <v>10008258984</v>
      </c>
      <c r="D10" s="14"/>
      <c r="E10" s="1"/>
    </row>
    <row r="11" spans="1:5" ht="12.75">
      <c r="A11" s="10" t="s">
        <v>87</v>
      </c>
      <c r="B11" s="10" t="s">
        <v>23</v>
      </c>
      <c r="C11" s="5">
        <v>49979682038</v>
      </c>
      <c r="D11" s="14"/>
      <c r="E11" s="1"/>
    </row>
    <row r="12" spans="1:5" ht="12.75">
      <c r="A12" s="10" t="s">
        <v>91</v>
      </c>
      <c r="B12" s="10" t="s">
        <v>8</v>
      </c>
      <c r="C12" s="5">
        <v>10180456373</v>
      </c>
      <c r="D12" s="14"/>
      <c r="E12" s="1"/>
    </row>
    <row r="13" spans="1:5" ht="12.75">
      <c r="A13" s="10" t="s">
        <v>93</v>
      </c>
      <c r="B13" s="10" t="s">
        <v>95</v>
      </c>
      <c r="C13" s="5">
        <v>1097280378</v>
      </c>
      <c r="D13" s="14"/>
      <c r="E13" s="1"/>
    </row>
    <row r="14" spans="1:5" ht="12.75">
      <c r="A14" s="10" t="s">
        <v>96</v>
      </c>
      <c r="B14" s="10" t="s">
        <v>98</v>
      </c>
      <c r="C14" s="5">
        <v>49757735018</v>
      </c>
      <c r="D14" s="14"/>
      <c r="E14" s="1"/>
    </row>
    <row r="15" spans="1:5" ht="12.75">
      <c r="A15" s="10" t="s">
        <v>99</v>
      </c>
      <c r="B15" s="10" t="s">
        <v>101</v>
      </c>
      <c r="C15" s="5">
        <v>9116274088</v>
      </c>
      <c r="D15" s="14"/>
      <c r="E15" s="1"/>
    </row>
    <row r="16" spans="1:5" ht="12.75">
      <c r="A16" s="10" t="s">
        <v>102</v>
      </c>
      <c r="B16" s="10" t="s">
        <v>20</v>
      </c>
      <c r="C16" s="5">
        <v>7055666218</v>
      </c>
      <c r="D16" s="14"/>
      <c r="E16" s="1"/>
    </row>
    <row r="17" spans="1:5" ht="12.75">
      <c r="A17" s="10" t="s">
        <v>106</v>
      </c>
      <c r="B17" s="10" t="s">
        <v>107</v>
      </c>
      <c r="C17" s="5">
        <v>15868903067</v>
      </c>
      <c r="D17" s="14"/>
      <c r="E17" s="1"/>
    </row>
    <row r="18" spans="1:5" ht="12.75">
      <c r="A18" s="10" t="s">
        <v>115</v>
      </c>
      <c r="B18" s="10" t="s">
        <v>117</v>
      </c>
      <c r="C18" s="5">
        <v>22759169383</v>
      </c>
      <c r="D18" s="14"/>
      <c r="E18" s="1"/>
    </row>
    <row r="19" spans="1:5" ht="12.75">
      <c r="A19" s="10" t="s">
        <v>118</v>
      </c>
      <c r="B19" s="10" t="s">
        <v>120</v>
      </c>
      <c r="C19" s="5">
        <v>1155793849</v>
      </c>
      <c r="D19" s="14"/>
      <c r="E19" s="1"/>
    </row>
    <row r="20" spans="1:5" ht="12.75">
      <c r="A20" s="10" t="s">
        <v>122</v>
      </c>
      <c r="B20" s="10" t="s">
        <v>124</v>
      </c>
      <c r="C20" s="5">
        <v>16998847663</v>
      </c>
      <c r="D20" s="14"/>
      <c r="E20" s="1"/>
    </row>
    <row r="21" spans="1:5" ht="12.75">
      <c r="A21" s="10" t="s">
        <v>127</v>
      </c>
      <c r="B21" s="10" t="s">
        <v>129</v>
      </c>
      <c r="C21" s="5">
        <v>0</v>
      </c>
      <c r="D21" s="14"/>
      <c r="E21" s="1"/>
    </row>
    <row r="22" spans="1:5" ht="12.75">
      <c r="A22" s="10" t="s">
        <v>131</v>
      </c>
      <c r="B22" s="10" t="s">
        <v>133</v>
      </c>
      <c r="C22" s="5">
        <v>0</v>
      </c>
      <c r="D22" s="14"/>
      <c r="E22" s="1"/>
    </row>
    <row r="23" spans="1:5" ht="12.75">
      <c r="A23" s="10" t="s">
        <v>134</v>
      </c>
      <c r="B23" s="10" t="s">
        <v>11</v>
      </c>
      <c r="C23" s="5">
        <v>45159862445</v>
      </c>
      <c r="D23" s="14"/>
      <c r="E23" s="1"/>
    </row>
    <row r="24" spans="1:5" ht="12.75">
      <c r="A24" s="10" t="s">
        <v>138</v>
      </c>
      <c r="B24" s="10" t="s">
        <v>140</v>
      </c>
      <c r="C24" s="5">
        <v>36168955778</v>
      </c>
      <c r="D24" s="14"/>
      <c r="E24" s="1"/>
    </row>
    <row r="25" spans="1:5" ht="12.75">
      <c r="A25" s="10" t="s">
        <v>141</v>
      </c>
      <c r="B25" s="10" t="s">
        <v>143</v>
      </c>
      <c r="C25" s="5">
        <v>4649218633</v>
      </c>
      <c r="D25" s="14"/>
      <c r="E25" s="1"/>
    </row>
    <row r="26" spans="1:5" ht="12.75">
      <c r="A26" s="10" t="s">
        <v>144</v>
      </c>
      <c r="B26" s="10" t="s">
        <v>27</v>
      </c>
      <c r="C26" s="5">
        <v>5067004123</v>
      </c>
      <c r="D26" s="14"/>
      <c r="E26" s="1"/>
    </row>
    <row r="27" spans="1:5" ht="12.75">
      <c r="A27" s="10" t="s">
        <v>147</v>
      </c>
      <c r="B27" s="10" t="s">
        <v>149</v>
      </c>
      <c r="C27" s="5">
        <v>46024796037</v>
      </c>
      <c r="D27" s="14"/>
      <c r="E27" s="1"/>
    </row>
    <row r="28" spans="1:5" ht="12.75">
      <c r="A28" s="10" t="s">
        <v>154</v>
      </c>
      <c r="B28" s="10" t="s">
        <v>30</v>
      </c>
      <c r="C28" s="5">
        <v>14068593781</v>
      </c>
      <c r="D28" s="14"/>
      <c r="E28" s="1"/>
    </row>
    <row r="29" spans="1:5" ht="12.75">
      <c r="A29" s="10" t="s">
        <v>156</v>
      </c>
      <c r="B29" s="10" t="s">
        <v>158</v>
      </c>
      <c r="C29" s="5">
        <v>6711996867</v>
      </c>
      <c r="D29" s="14"/>
      <c r="E29" s="1"/>
    </row>
    <row r="30" spans="1:5" ht="12.75">
      <c r="A30" s="10" t="s">
        <v>159</v>
      </c>
      <c r="B30" s="10" t="s">
        <v>161</v>
      </c>
      <c r="C30" s="5">
        <v>15065880261</v>
      </c>
      <c r="D30" s="14"/>
      <c r="E30" s="1"/>
    </row>
    <row r="31" spans="1:5" ht="12.75">
      <c r="A31" s="10" t="s">
        <v>168</v>
      </c>
      <c r="B31" s="10" t="s">
        <v>66</v>
      </c>
      <c r="C31" s="5">
        <v>8866451155</v>
      </c>
      <c r="D31" s="14"/>
      <c r="E31" s="1"/>
    </row>
    <row r="32" spans="1:5" ht="12.75">
      <c r="A32" s="10" t="s">
        <v>169</v>
      </c>
      <c r="B32" s="10" t="s">
        <v>171</v>
      </c>
      <c r="C32" s="5">
        <v>1431196748</v>
      </c>
      <c r="D32" s="14"/>
      <c r="E32" s="1"/>
    </row>
    <row r="33" spans="1:5" ht="12.75">
      <c r="A33" s="10" t="s">
        <v>172</v>
      </c>
      <c r="B33" s="10" t="s">
        <v>173</v>
      </c>
      <c r="C33" s="5">
        <v>19516762017</v>
      </c>
      <c r="D33" s="14"/>
      <c r="E33" s="1"/>
    </row>
    <row r="34" spans="1:5" ht="12.75">
      <c r="A34" s="10" t="s">
        <v>174</v>
      </c>
      <c r="B34" s="10" t="s">
        <v>14</v>
      </c>
      <c r="C34" s="5">
        <v>3237522693</v>
      </c>
      <c r="D34" s="14"/>
      <c r="E34" s="1"/>
    </row>
    <row r="35" spans="1:5" ht="12.75">
      <c r="A35" s="10" t="s">
        <v>175</v>
      </c>
      <c r="B35" s="10" t="s">
        <v>176</v>
      </c>
      <c r="C35" s="5">
        <v>0</v>
      </c>
      <c r="D35" s="14"/>
      <c r="E35" s="1"/>
    </row>
    <row r="36" spans="1:5" ht="12.75">
      <c r="A36" s="10" t="s">
        <v>177</v>
      </c>
      <c r="B36" s="10" t="s">
        <v>178</v>
      </c>
      <c r="C36" s="5">
        <v>181051384</v>
      </c>
      <c r="D36" s="14"/>
      <c r="E36" s="1"/>
    </row>
    <row r="37" spans="1:5" ht="12.75">
      <c r="A37" s="10" t="s">
        <v>179</v>
      </c>
      <c r="B37" s="10" t="s">
        <v>180</v>
      </c>
      <c r="C37" s="5">
        <v>0</v>
      </c>
      <c r="D37" s="14"/>
      <c r="E37" s="1"/>
    </row>
    <row r="38" spans="1:5" ht="12.75">
      <c r="A38" s="10" t="s">
        <v>181</v>
      </c>
      <c r="B38" s="10" t="s">
        <v>182</v>
      </c>
      <c r="C38" s="5">
        <v>0</v>
      </c>
      <c r="D38" s="14"/>
      <c r="E38" s="1"/>
    </row>
    <row r="39" spans="1:5" ht="12.75">
      <c r="A39" s="10" t="s">
        <v>183</v>
      </c>
      <c r="B39" s="10" t="s">
        <v>184</v>
      </c>
      <c r="C39" s="5">
        <v>0</v>
      </c>
      <c r="D39" s="14"/>
      <c r="E39" s="1"/>
    </row>
    <row r="41" spans="2:5" ht="12.75">
      <c r="B41" s="12" t="s">
        <v>2</v>
      </c>
      <c r="C41" s="7">
        <f>SUM(C8:C39)</f>
        <v>414280187968</v>
      </c>
      <c r="E41" s="11"/>
    </row>
    <row r="42" spans="2:3" s="13" customFormat="1" ht="12.75" customHeight="1">
      <c r="B42" s="38"/>
      <c r="C42" s="38"/>
    </row>
    <row r="44" ht="12.75">
      <c r="C44" s="11"/>
    </row>
  </sheetData>
  <sheetProtection/>
  <mergeCells count="5">
    <mergeCell ref="B1:C1"/>
    <mergeCell ref="B2:C2"/>
    <mergeCell ref="B3:C3"/>
    <mergeCell ref="B4:C4"/>
    <mergeCell ref="B42:C42"/>
  </mergeCells>
  <printOptions horizontalCentered="1"/>
  <pageMargins left="0.3937007874015748" right="0.3937007874015748" top="0.984251968503937" bottom="0.7874015748031497" header="0" footer="0"/>
  <pageSetup fitToHeight="1" fitToWidth="1" horizontalDpi="600" verticalDpi="600" orientation="landscape" paperSize="136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77"/>
  <sheetViews>
    <sheetView zoomScale="80" zoomScaleNormal="80" zoomScalePageLayoutView="0" workbookViewId="0" topLeftCell="A30">
      <selection activeCell="D71" sqref="D71"/>
    </sheetView>
  </sheetViews>
  <sheetFormatPr defaultColWidth="11.421875" defaultRowHeight="12.75"/>
  <cols>
    <col min="1" max="1" width="9.00390625" style="2" customWidth="1"/>
    <col min="2" max="2" width="30.140625" style="2" customWidth="1"/>
    <col min="3" max="3" width="29.28125" style="2" customWidth="1"/>
    <col min="4" max="4" width="41.28125" style="2" customWidth="1"/>
    <col min="5" max="5" width="19.421875" style="2" customWidth="1"/>
    <col min="6" max="250" width="11.421875" style="2" customWidth="1"/>
    <col min="251" max="251" width="9.00390625" style="2" customWidth="1"/>
    <col min="252" max="252" width="23.7109375" style="2" customWidth="1"/>
    <col min="253" max="253" width="21.57421875" style="2" bestFit="1" customWidth="1"/>
    <col min="254" max="254" width="28.421875" style="2" customWidth="1"/>
    <col min="255" max="255" width="31.00390625" style="2" customWidth="1"/>
    <col min="256" max="16384" width="22.00390625" style="2" bestFit="1" customWidth="1"/>
  </cols>
  <sheetData>
    <row r="1" spans="2:4" ht="12.75">
      <c r="B1" s="39" t="s">
        <v>198</v>
      </c>
      <c r="C1" s="39"/>
      <c r="D1" s="39"/>
    </row>
    <row r="2" spans="2:4" ht="12.75">
      <c r="B2" s="39" t="s">
        <v>0</v>
      </c>
      <c r="C2" s="39"/>
      <c r="D2" s="39"/>
    </row>
    <row r="3" spans="2:4" ht="12.75">
      <c r="B3" s="40" t="s">
        <v>201</v>
      </c>
      <c r="C3" s="40"/>
      <c r="D3" s="40"/>
    </row>
    <row r="4" spans="2:4" ht="12.75">
      <c r="B4" s="40" t="s">
        <v>203</v>
      </c>
      <c r="C4" s="40"/>
      <c r="D4" s="40"/>
    </row>
    <row r="6" spans="1:4" ht="39.75" customHeight="1">
      <c r="A6" s="3" t="s">
        <v>185</v>
      </c>
      <c r="B6" s="35" t="s">
        <v>1</v>
      </c>
      <c r="C6" s="35" t="s">
        <v>186</v>
      </c>
      <c r="D6" s="4" t="s">
        <v>200</v>
      </c>
    </row>
    <row r="7" spans="1:4" ht="12.75">
      <c r="A7" s="4"/>
      <c r="B7" s="4"/>
      <c r="C7" s="4"/>
      <c r="D7" s="4">
        <v>1</v>
      </c>
    </row>
    <row r="8" spans="1:4" s="6" customFormat="1" ht="12.75">
      <c r="A8" s="5" t="s">
        <v>69</v>
      </c>
      <c r="B8" s="5" t="s">
        <v>4</v>
      </c>
      <c r="C8" s="5" t="s">
        <v>3</v>
      </c>
      <c r="D8" s="5">
        <v>0</v>
      </c>
    </row>
    <row r="9" spans="1:6" ht="12.75">
      <c r="A9" s="5" t="s">
        <v>70</v>
      </c>
      <c r="B9" s="5" t="s">
        <v>4</v>
      </c>
      <c r="C9" s="5" t="s">
        <v>187</v>
      </c>
      <c r="D9" s="5">
        <v>0</v>
      </c>
      <c r="E9" s="6"/>
      <c r="F9" s="6"/>
    </row>
    <row r="10" spans="1:6" ht="12.75">
      <c r="A10" s="5" t="s">
        <v>71</v>
      </c>
      <c r="B10" s="5" t="s">
        <v>4</v>
      </c>
      <c r="C10" s="5" t="s">
        <v>6</v>
      </c>
      <c r="D10" s="5">
        <v>0</v>
      </c>
      <c r="E10" s="6"/>
      <c r="F10" s="6"/>
    </row>
    <row r="11" spans="1:6" ht="12.75">
      <c r="A11" s="5" t="s">
        <v>72</v>
      </c>
      <c r="B11" s="5" t="s">
        <v>4</v>
      </c>
      <c r="C11" s="5" t="s">
        <v>9</v>
      </c>
      <c r="D11" s="5">
        <v>0</v>
      </c>
      <c r="E11" s="6"/>
      <c r="F11" s="6"/>
    </row>
    <row r="12" spans="1:6" ht="12.75">
      <c r="A12" s="5" t="s">
        <v>73</v>
      </c>
      <c r="B12" s="5" t="s">
        <v>4</v>
      </c>
      <c r="C12" s="5" t="s">
        <v>10</v>
      </c>
      <c r="D12" s="5">
        <v>0</v>
      </c>
      <c r="E12" s="6"/>
      <c r="F12" s="6"/>
    </row>
    <row r="13" spans="1:6" ht="12.75">
      <c r="A13" s="5" t="s">
        <v>74</v>
      </c>
      <c r="B13" s="5" t="s">
        <v>4</v>
      </c>
      <c r="C13" s="5" t="s">
        <v>12</v>
      </c>
      <c r="D13" s="5">
        <v>0</v>
      </c>
      <c r="E13" s="6"/>
      <c r="F13" s="6"/>
    </row>
    <row r="14" spans="1:6" ht="12.75">
      <c r="A14" s="5" t="s">
        <v>75</v>
      </c>
      <c r="B14" s="5" t="s">
        <v>4</v>
      </c>
      <c r="C14" s="5" t="s">
        <v>13</v>
      </c>
      <c r="D14" s="5">
        <v>0</v>
      </c>
      <c r="E14" s="6"/>
      <c r="F14" s="6"/>
    </row>
    <row r="15" spans="1:6" ht="12.75">
      <c r="A15" s="5" t="s">
        <v>76</v>
      </c>
      <c r="B15" s="5" t="s">
        <v>4</v>
      </c>
      <c r="C15" s="5" t="s">
        <v>15</v>
      </c>
      <c r="D15" s="5">
        <v>0</v>
      </c>
      <c r="E15" s="6"/>
      <c r="F15" s="6"/>
    </row>
    <row r="16" spans="1:6" ht="12.75">
      <c r="A16" s="5" t="s">
        <v>78</v>
      </c>
      <c r="B16" s="5" t="s">
        <v>79</v>
      </c>
      <c r="C16" s="5" t="s">
        <v>16</v>
      </c>
      <c r="D16" s="5">
        <v>12557889172</v>
      </c>
      <c r="E16" s="6"/>
      <c r="F16" s="6"/>
    </row>
    <row r="17" spans="1:6" ht="12.75">
      <c r="A17" s="5" t="s">
        <v>80</v>
      </c>
      <c r="B17" s="5" t="s">
        <v>188</v>
      </c>
      <c r="C17" s="5" t="s">
        <v>17</v>
      </c>
      <c r="D17" s="5">
        <v>0</v>
      </c>
      <c r="E17" s="6"/>
      <c r="F17" s="6"/>
    </row>
    <row r="18" spans="1:6" ht="12.75">
      <c r="A18" s="5" t="s">
        <v>81</v>
      </c>
      <c r="B18" s="5" t="s">
        <v>79</v>
      </c>
      <c r="C18" s="5" t="s">
        <v>18</v>
      </c>
      <c r="D18" s="5">
        <v>0</v>
      </c>
      <c r="E18" s="6"/>
      <c r="F18" s="6"/>
    </row>
    <row r="19" spans="1:6" ht="12.75">
      <c r="A19" s="5" t="s">
        <v>82</v>
      </c>
      <c r="B19" s="5" t="s">
        <v>83</v>
      </c>
      <c r="C19" s="5" t="s">
        <v>83</v>
      </c>
      <c r="D19" s="5">
        <v>43736769174</v>
      </c>
      <c r="E19" s="6"/>
      <c r="F19" s="6"/>
    </row>
    <row r="20" spans="1:6" ht="12.75">
      <c r="A20" s="5" t="s">
        <v>85</v>
      </c>
      <c r="B20" s="5" t="s">
        <v>7</v>
      </c>
      <c r="C20" s="5" t="s">
        <v>19</v>
      </c>
      <c r="D20" s="5">
        <v>0</v>
      </c>
      <c r="E20" s="6"/>
      <c r="F20" s="6"/>
    </row>
    <row r="21" spans="1:6" ht="12.75">
      <c r="A21" s="5" t="s">
        <v>86</v>
      </c>
      <c r="B21" s="5" t="s">
        <v>7</v>
      </c>
      <c r="C21" s="5" t="s">
        <v>21</v>
      </c>
      <c r="D21" s="5">
        <v>0</v>
      </c>
      <c r="E21" s="6"/>
      <c r="F21" s="6"/>
    </row>
    <row r="22" spans="1:6" ht="12.75">
      <c r="A22" s="5" t="s">
        <v>88</v>
      </c>
      <c r="B22" s="5" t="s">
        <v>23</v>
      </c>
      <c r="C22" s="5" t="s">
        <v>22</v>
      </c>
      <c r="D22" s="5">
        <v>6281171962</v>
      </c>
      <c r="E22" s="6"/>
      <c r="F22" s="6"/>
    </row>
    <row r="23" spans="1:6" ht="12.75">
      <c r="A23" s="5" t="s">
        <v>89</v>
      </c>
      <c r="B23" s="5" t="s">
        <v>23</v>
      </c>
      <c r="C23" s="5" t="s">
        <v>24</v>
      </c>
      <c r="D23" s="5">
        <v>3509141308</v>
      </c>
      <c r="E23" s="6"/>
      <c r="F23" s="6"/>
    </row>
    <row r="24" spans="1:6" ht="12.75">
      <c r="A24" s="5" t="s">
        <v>90</v>
      </c>
      <c r="B24" s="5" t="s">
        <v>23</v>
      </c>
      <c r="C24" s="5" t="s">
        <v>25</v>
      </c>
      <c r="D24" s="5">
        <v>1539392688</v>
      </c>
      <c r="E24" s="6"/>
      <c r="F24" s="6"/>
    </row>
    <row r="25" spans="1:6" ht="12.75">
      <c r="A25" s="5" t="s">
        <v>92</v>
      </c>
      <c r="B25" s="5" t="s">
        <v>8</v>
      </c>
      <c r="C25" s="5" t="s">
        <v>26</v>
      </c>
      <c r="D25" s="5">
        <v>10876315960</v>
      </c>
      <c r="E25" s="6"/>
      <c r="F25" s="6"/>
    </row>
    <row r="26" spans="1:6" ht="12.75">
      <c r="A26" s="5" t="s">
        <v>94</v>
      </c>
      <c r="B26" s="5" t="s">
        <v>95</v>
      </c>
      <c r="C26" s="5" t="s">
        <v>28</v>
      </c>
      <c r="D26" s="5">
        <v>8513943076</v>
      </c>
      <c r="E26" s="6"/>
      <c r="F26" s="6"/>
    </row>
    <row r="27" spans="1:6" ht="12.75">
      <c r="A27" s="5" t="s">
        <v>97</v>
      </c>
      <c r="B27" s="5" t="s">
        <v>98</v>
      </c>
      <c r="C27" s="5" t="s">
        <v>29</v>
      </c>
      <c r="D27" s="5">
        <v>11736246440</v>
      </c>
      <c r="E27" s="6"/>
      <c r="F27" s="6"/>
    </row>
    <row r="28" spans="1:6" ht="12.75">
      <c r="A28" s="5" t="s">
        <v>100</v>
      </c>
      <c r="B28" s="5" t="s">
        <v>101</v>
      </c>
      <c r="C28" s="5" t="s">
        <v>31</v>
      </c>
      <c r="D28" s="5">
        <v>6470529519</v>
      </c>
      <c r="E28" s="6"/>
      <c r="F28" s="6"/>
    </row>
    <row r="29" spans="1:6" ht="12.75">
      <c r="A29" s="5" t="s">
        <v>103</v>
      </c>
      <c r="B29" s="5" t="s">
        <v>20</v>
      </c>
      <c r="C29" s="5" t="s">
        <v>32</v>
      </c>
      <c r="D29" s="5">
        <v>10790095769</v>
      </c>
      <c r="E29" s="6"/>
      <c r="F29" s="6"/>
    </row>
    <row r="30" spans="1:6" ht="12.75">
      <c r="A30" s="5" t="s">
        <v>104</v>
      </c>
      <c r="B30" s="5" t="s">
        <v>20</v>
      </c>
      <c r="C30" s="5" t="s">
        <v>33</v>
      </c>
      <c r="D30" s="5">
        <v>3000006007</v>
      </c>
      <c r="E30" s="6"/>
      <c r="F30" s="6"/>
    </row>
    <row r="31" spans="1:6" ht="12.75">
      <c r="A31" s="5" t="s">
        <v>105</v>
      </c>
      <c r="B31" s="5" t="s">
        <v>20</v>
      </c>
      <c r="C31" s="5" t="s">
        <v>34</v>
      </c>
      <c r="D31" s="5">
        <v>2554358936</v>
      </c>
      <c r="E31" s="6"/>
      <c r="F31" s="6"/>
    </row>
    <row r="32" spans="1:6" ht="12.75">
      <c r="A32" s="5" t="s">
        <v>108</v>
      </c>
      <c r="B32" s="5" t="s">
        <v>107</v>
      </c>
      <c r="C32" s="5" t="s">
        <v>189</v>
      </c>
      <c r="D32" s="5">
        <v>1853015830</v>
      </c>
      <c r="E32" s="6"/>
      <c r="F32" s="6"/>
    </row>
    <row r="33" spans="1:6" ht="12.75">
      <c r="A33" s="5" t="s">
        <v>109</v>
      </c>
      <c r="B33" s="5" t="s">
        <v>107</v>
      </c>
      <c r="C33" s="5" t="s">
        <v>190</v>
      </c>
      <c r="D33" s="5">
        <v>0</v>
      </c>
      <c r="E33" s="6"/>
      <c r="F33" s="6"/>
    </row>
    <row r="34" spans="1:6" ht="12.75">
      <c r="A34" s="5" t="s">
        <v>110</v>
      </c>
      <c r="B34" s="5" t="s">
        <v>107</v>
      </c>
      <c r="C34" s="5" t="s">
        <v>35</v>
      </c>
      <c r="D34" s="5">
        <v>2112889035</v>
      </c>
      <c r="E34" s="6"/>
      <c r="F34" s="6"/>
    </row>
    <row r="35" spans="1:6" ht="12.75">
      <c r="A35" s="5" t="s">
        <v>111</v>
      </c>
      <c r="B35" s="5" t="s">
        <v>107</v>
      </c>
      <c r="C35" s="5" t="s">
        <v>36</v>
      </c>
      <c r="D35" s="5">
        <v>2261193483</v>
      </c>
      <c r="E35" s="6"/>
      <c r="F35" s="6"/>
    </row>
    <row r="36" spans="1:6" ht="12.75">
      <c r="A36" s="5" t="s">
        <v>112</v>
      </c>
      <c r="B36" s="5" t="s">
        <v>107</v>
      </c>
      <c r="C36" s="5" t="s">
        <v>37</v>
      </c>
      <c r="D36" s="5">
        <v>0</v>
      </c>
      <c r="E36" s="6"/>
      <c r="F36" s="6"/>
    </row>
    <row r="37" spans="1:6" ht="12.75">
      <c r="A37" s="5" t="s">
        <v>113</v>
      </c>
      <c r="B37" s="5" t="s">
        <v>107</v>
      </c>
      <c r="C37" s="5" t="s">
        <v>38</v>
      </c>
      <c r="D37" s="5">
        <v>0</v>
      </c>
      <c r="E37" s="6"/>
      <c r="F37" s="6"/>
    </row>
    <row r="38" spans="1:6" ht="12.75">
      <c r="A38" s="5" t="s">
        <v>114</v>
      </c>
      <c r="B38" s="5" t="s">
        <v>107</v>
      </c>
      <c r="C38" s="5" t="s">
        <v>191</v>
      </c>
      <c r="D38" s="5">
        <v>737293348</v>
      </c>
      <c r="E38" s="6"/>
      <c r="F38" s="6"/>
    </row>
    <row r="39" spans="1:6" ht="12.75">
      <c r="A39" s="5" t="s">
        <v>116</v>
      </c>
      <c r="B39" s="5" t="s">
        <v>192</v>
      </c>
      <c r="C39" s="5" t="s">
        <v>193</v>
      </c>
      <c r="D39" s="5">
        <v>10726848445</v>
      </c>
      <c r="E39" s="6"/>
      <c r="F39" s="6"/>
    </row>
    <row r="40" spans="1:6" ht="12.75">
      <c r="A40" s="5" t="s">
        <v>119</v>
      </c>
      <c r="B40" s="5" t="s">
        <v>120</v>
      </c>
      <c r="C40" s="5" t="s">
        <v>39</v>
      </c>
      <c r="D40" s="5">
        <v>13163586212</v>
      </c>
      <c r="E40" s="6"/>
      <c r="F40" s="6"/>
    </row>
    <row r="41" spans="1:6" ht="12.75">
      <c r="A41" s="5" t="s">
        <v>121</v>
      </c>
      <c r="B41" s="5" t="s">
        <v>120</v>
      </c>
      <c r="C41" s="5" t="s">
        <v>40</v>
      </c>
      <c r="D41" s="5">
        <v>0</v>
      </c>
      <c r="E41" s="6"/>
      <c r="F41" s="6"/>
    </row>
    <row r="42" spans="1:6" ht="12.75">
      <c r="A42" s="5" t="s">
        <v>123</v>
      </c>
      <c r="B42" s="5" t="s">
        <v>194</v>
      </c>
      <c r="C42" s="5" t="s">
        <v>41</v>
      </c>
      <c r="D42" s="5">
        <v>3849259862</v>
      </c>
      <c r="E42" s="6"/>
      <c r="F42" s="6"/>
    </row>
    <row r="43" spans="1:6" ht="12.75">
      <c r="A43" s="5" t="s">
        <v>125</v>
      </c>
      <c r="B43" s="5" t="s">
        <v>124</v>
      </c>
      <c r="C43" s="5" t="s">
        <v>42</v>
      </c>
      <c r="D43" s="5">
        <v>0</v>
      </c>
      <c r="E43" s="6"/>
      <c r="F43" s="6"/>
    </row>
    <row r="44" spans="1:6" ht="12.75">
      <c r="A44" s="5" t="s">
        <v>126</v>
      </c>
      <c r="B44" s="5" t="s">
        <v>124</v>
      </c>
      <c r="C44" s="5" t="s">
        <v>43</v>
      </c>
      <c r="D44" s="5">
        <v>0</v>
      </c>
      <c r="E44" s="6"/>
      <c r="F44" s="6"/>
    </row>
    <row r="45" spans="1:6" ht="12.75">
      <c r="A45" s="5" t="s">
        <v>128</v>
      </c>
      <c r="B45" s="5" t="s">
        <v>129</v>
      </c>
      <c r="C45" s="5" t="s">
        <v>44</v>
      </c>
      <c r="D45" s="5">
        <v>2600684984</v>
      </c>
      <c r="E45" s="6"/>
      <c r="F45" s="6"/>
    </row>
    <row r="46" spans="1:6" ht="12.75">
      <c r="A46" s="5" t="s">
        <v>130</v>
      </c>
      <c r="B46" s="5" t="s">
        <v>129</v>
      </c>
      <c r="C46" s="5" t="s">
        <v>45</v>
      </c>
      <c r="D46" s="5">
        <v>3051271300</v>
      </c>
      <c r="E46" s="6"/>
      <c r="F46" s="6"/>
    </row>
    <row r="47" spans="1:6" ht="12.75">
      <c r="A47" s="5" t="s">
        <v>132</v>
      </c>
      <c r="B47" s="5" t="s">
        <v>133</v>
      </c>
      <c r="C47" s="5" t="s">
        <v>46</v>
      </c>
      <c r="D47" s="5">
        <v>4369943479</v>
      </c>
      <c r="E47" s="6"/>
      <c r="F47" s="6"/>
    </row>
    <row r="48" spans="1:6" ht="12.75">
      <c r="A48" s="5" t="s">
        <v>135</v>
      </c>
      <c r="B48" s="5" t="s">
        <v>11</v>
      </c>
      <c r="C48" s="5" t="s">
        <v>47</v>
      </c>
      <c r="D48" s="5">
        <v>17011045287</v>
      </c>
      <c r="E48" s="6"/>
      <c r="F48" s="6"/>
    </row>
    <row r="49" spans="1:6" ht="12.75">
      <c r="A49" s="5" t="s">
        <v>136</v>
      </c>
      <c r="B49" s="5" t="s">
        <v>11</v>
      </c>
      <c r="C49" s="5" t="s">
        <v>48</v>
      </c>
      <c r="D49" s="5">
        <v>3311370726</v>
      </c>
      <c r="E49" s="6"/>
      <c r="F49" s="6"/>
    </row>
    <row r="50" spans="1:6" ht="12.75">
      <c r="A50" s="5" t="s">
        <v>137</v>
      </c>
      <c r="B50" s="5" t="s">
        <v>11</v>
      </c>
      <c r="C50" s="5" t="s">
        <v>49</v>
      </c>
      <c r="D50" s="5">
        <v>0</v>
      </c>
      <c r="E50" s="6"/>
      <c r="F50" s="6"/>
    </row>
    <row r="51" spans="1:6" ht="12.75">
      <c r="A51" s="5" t="s">
        <v>139</v>
      </c>
      <c r="B51" s="5" t="s">
        <v>140</v>
      </c>
      <c r="C51" s="5" t="s">
        <v>50</v>
      </c>
      <c r="D51" s="5">
        <v>4585459430</v>
      </c>
      <c r="E51" s="6"/>
      <c r="F51" s="6"/>
    </row>
    <row r="52" spans="1:6" ht="12.75">
      <c r="A52" s="5" t="s">
        <v>142</v>
      </c>
      <c r="B52" s="5" t="s">
        <v>143</v>
      </c>
      <c r="C52" s="5" t="s">
        <v>5</v>
      </c>
      <c r="D52" s="5">
        <v>3393301294</v>
      </c>
      <c r="E52" s="6"/>
      <c r="F52" s="6"/>
    </row>
    <row r="53" spans="1:6" ht="12.75">
      <c r="A53" s="5" t="s">
        <v>145</v>
      </c>
      <c r="B53" s="5" t="s">
        <v>27</v>
      </c>
      <c r="C53" s="5" t="s">
        <v>51</v>
      </c>
      <c r="D53" s="5">
        <v>423905668</v>
      </c>
      <c r="E53" s="6"/>
      <c r="F53" s="6"/>
    </row>
    <row r="54" spans="1:6" ht="12.75">
      <c r="A54" s="5" t="s">
        <v>146</v>
      </c>
      <c r="B54" s="5" t="s">
        <v>27</v>
      </c>
      <c r="C54" s="5" t="s">
        <v>52</v>
      </c>
      <c r="D54" s="5">
        <v>0</v>
      </c>
      <c r="E54" s="6"/>
      <c r="F54" s="6"/>
    </row>
    <row r="55" spans="1:6" ht="12.75">
      <c r="A55" s="5" t="s">
        <v>148</v>
      </c>
      <c r="B55" s="5" t="s">
        <v>149</v>
      </c>
      <c r="C55" s="5" t="s">
        <v>53</v>
      </c>
      <c r="D55" s="5">
        <v>11175076767</v>
      </c>
      <c r="E55" s="6"/>
      <c r="F55" s="6"/>
    </row>
    <row r="56" spans="1:6" ht="12.75">
      <c r="A56" s="5" t="s">
        <v>150</v>
      </c>
      <c r="B56" s="5" t="s">
        <v>149</v>
      </c>
      <c r="C56" s="5" t="s">
        <v>54</v>
      </c>
      <c r="D56" s="5">
        <v>1958639330</v>
      </c>
      <c r="E56" s="6"/>
      <c r="F56" s="6"/>
    </row>
    <row r="57" spans="1:6" ht="12.75">
      <c r="A57" s="5" t="s">
        <v>151</v>
      </c>
      <c r="B57" s="5" t="s">
        <v>149</v>
      </c>
      <c r="C57" s="5" t="s">
        <v>55</v>
      </c>
      <c r="D57" s="5">
        <v>0</v>
      </c>
      <c r="E57" s="6"/>
      <c r="F57" s="6"/>
    </row>
    <row r="58" spans="1:6" ht="12.75">
      <c r="A58" s="5" t="s">
        <v>152</v>
      </c>
      <c r="B58" s="5" t="s">
        <v>149</v>
      </c>
      <c r="C58" s="5" t="s">
        <v>56</v>
      </c>
      <c r="D58" s="5">
        <v>353437236</v>
      </c>
      <c r="E58" s="6"/>
      <c r="F58" s="6"/>
    </row>
    <row r="59" spans="1:6" ht="12.75">
      <c r="A59" s="5" t="s">
        <v>153</v>
      </c>
      <c r="B59" s="5" t="s">
        <v>149</v>
      </c>
      <c r="C59" s="5" t="s">
        <v>57</v>
      </c>
      <c r="D59" s="5">
        <v>4125175301</v>
      </c>
      <c r="E59" s="6"/>
      <c r="F59" s="6"/>
    </row>
    <row r="60" spans="1:6" ht="12.75">
      <c r="A60" s="5" t="s">
        <v>155</v>
      </c>
      <c r="B60" s="5" t="s">
        <v>30</v>
      </c>
      <c r="C60" s="5" t="s">
        <v>58</v>
      </c>
      <c r="D60" s="5">
        <v>7240013159</v>
      </c>
      <c r="E60" s="6"/>
      <c r="F60" s="6"/>
    </row>
    <row r="61" spans="1:6" ht="12.75">
      <c r="A61" s="5" t="s">
        <v>157</v>
      </c>
      <c r="B61" s="5" t="s">
        <v>158</v>
      </c>
      <c r="C61" s="5" t="s">
        <v>59</v>
      </c>
      <c r="D61" s="5">
        <v>7368779549</v>
      </c>
      <c r="E61" s="6"/>
      <c r="F61" s="6"/>
    </row>
    <row r="62" spans="1:6" ht="12.75">
      <c r="A62" s="5" t="s">
        <v>160</v>
      </c>
      <c r="B62" s="5" t="s">
        <v>161</v>
      </c>
      <c r="C62" s="5" t="s">
        <v>60</v>
      </c>
      <c r="D62" s="5">
        <v>3417868205</v>
      </c>
      <c r="E62" s="6"/>
      <c r="F62" s="6"/>
    </row>
    <row r="63" spans="1:6" ht="12.75">
      <c r="A63" s="5" t="s">
        <v>162</v>
      </c>
      <c r="B63" s="5" t="s">
        <v>161</v>
      </c>
      <c r="C63" s="5" t="s">
        <v>61</v>
      </c>
      <c r="D63" s="5">
        <v>0</v>
      </c>
      <c r="E63" s="6"/>
      <c r="F63" s="6"/>
    </row>
    <row r="64" spans="1:6" ht="12.75">
      <c r="A64" s="5" t="s">
        <v>163</v>
      </c>
      <c r="B64" s="5" t="s">
        <v>161</v>
      </c>
      <c r="C64" s="5" t="s">
        <v>62</v>
      </c>
      <c r="D64" s="5">
        <v>1646328534</v>
      </c>
      <c r="E64" s="6"/>
      <c r="F64" s="6"/>
    </row>
    <row r="65" spans="1:6" ht="12.75">
      <c r="A65" s="5" t="s">
        <v>164</v>
      </c>
      <c r="B65" s="5" t="s">
        <v>161</v>
      </c>
      <c r="C65" s="5" t="s">
        <v>63</v>
      </c>
      <c r="D65" s="5">
        <v>259703532</v>
      </c>
      <c r="E65" s="6"/>
      <c r="F65" s="6"/>
    </row>
    <row r="66" spans="1:6" ht="12.75">
      <c r="A66" s="5" t="s">
        <v>165</v>
      </c>
      <c r="B66" s="5" t="s">
        <v>195</v>
      </c>
      <c r="C66" s="5" t="s">
        <v>196</v>
      </c>
      <c r="D66" s="5">
        <v>0</v>
      </c>
      <c r="E66" s="6"/>
      <c r="F66" s="6"/>
    </row>
    <row r="67" spans="1:6" ht="12.75">
      <c r="A67" s="5" t="s">
        <v>166</v>
      </c>
      <c r="B67" s="5" t="s">
        <v>161</v>
      </c>
      <c r="C67" s="5" t="s">
        <v>64</v>
      </c>
      <c r="D67" s="5">
        <v>327502405</v>
      </c>
      <c r="E67" s="6"/>
      <c r="F67" s="6"/>
    </row>
    <row r="68" spans="1:6" ht="12.75">
      <c r="A68" s="5" t="s">
        <v>167</v>
      </c>
      <c r="B68" s="5" t="s">
        <v>161</v>
      </c>
      <c r="C68" s="5" t="s">
        <v>65</v>
      </c>
      <c r="D68" s="5">
        <v>0</v>
      </c>
      <c r="E68" s="6"/>
      <c r="F68" s="6"/>
    </row>
    <row r="69" spans="1:6" ht="12.75">
      <c r="A69" s="5" t="s">
        <v>170</v>
      </c>
      <c r="B69" s="5" t="s">
        <v>171</v>
      </c>
      <c r="C69" s="5" t="s">
        <v>67</v>
      </c>
      <c r="D69" s="5">
        <v>4484419568</v>
      </c>
      <c r="E69" s="6"/>
      <c r="F69" s="6"/>
    </row>
    <row r="70" spans="1:2" ht="12.75">
      <c r="A70" s="6"/>
      <c r="B70" s="6"/>
    </row>
    <row r="71" spans="2:5" ht="12.75">
      <c r="B71" s="41" t="s">
        <v>2</v>
      </c>
      <c r="C71" s="41"/>
      <c r="D71" s="7">
        <f>SUM(D8:D69)</f>
        <v>237373871980</v>
      </c>
      <c r="E71" s="8"/>
    </row>
    <row r="72" ht="12.75" customHeight="1"/>
    <row r="73" ht="12.75">
      <c r="D73" s="8"/>
    </row>
    <row r="76" ht="15.75">
      <c r="D76" s="17"/>
    </row>
    <row r="77" ht="12.75">
      <c r="D77" s="8"/>
    </row>
  </sheetData>
  <sheetProtection/>
  <mergeCells count="5">
    <mergeCell ref="B1:D1"/>
    <mergeCell ref="B2:D2"/>
    <mergeCell ref="B3:D3"/>
    <mergeCell ref="B4:D4"/>
    <mergeCell ref="B71:C71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1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K46"/>
  <sheetViews>
    <sheetView zoomScale="80" zoomScaleNormal="80" zoomScalePageLayoutView="0" workbookViewId="0" topLeftCell="A1">
      <pane ySplit="7" topLeftCell="A8" activePane="bottomLeft" state="frozen"/>
      <selection pane="topLeft" activeCell="D87" sqref="D87"/>
      <selection pane="bottomLeft" activeCell="H8" sqref="H8"/>
    </sheetView>
  </sheetViews>
  <sheetFormatPr defaultColWidth="11.421875" defaultRowHeight="12.75"/>
  <cols>
    <col min="1" max="1" width="9.00390625" style="9" customWidth="1"/>
    <col min="2" max="2" width="34.28125" style="9" customWidth="1"/>
    <col min="3" max="3" width="20.140625" style="9" bestFit="1" customWidth="1"/>
    <col min="4" max="5" width="23.140625" style="9" customWidth="1"/>
    <col min="6" max="6" width="19.28125" style="9" customWidth="1"/>
    <col min="7" max="7" width="22.8515625" style="9" customWidth="1"/>
    <col min="8" max="8" width="20.00390625" style="9" customWidth="1"/>
    <col min="9" max="9" width="11.421875" style="9" customWidth="1"/>
    <col min="10" max="10" width="19.57421875" style="9" bestFit="1" customWidth="1"/>
    <col min="11" max="11" width="15.57421875" style="9" customWidth="1"/>
    <col min="12" max="16384" width="11.421875" style="9" customWidth="1"/>
  </cols>
  <sheetData>
    <row r="1" spans="2:8" ht="15.75">
      <c r="B1" s="42" t="s">
        <v>218</v>
      </c>
      <c r="C1" s="42"/>
      <c r="D1" s="42"/>
      <c r="E1" s="42"/>
      <c r="F1" s="42"/>
      <c r="G1" s="42"/>
      <c r="H1" s="42"/>
    </row>
    <row r="2" spans="2:8" ht="15.75">
      <c r="B2" s="42" t="s">
        <v>0</v>
      </c>
      <c r="C2" s="42"/>
      <c r="D2" s="42"/>
      <c r="E2" s="42"/>
      <c r="F2" s="42"/>
      <c r="G2" s="42"/>
      <c r="H2" s="42"/>
    </row>
    <row r="3" spans="2:8" ht="15.75">
      <c r="B3" s="43" t="s">
        <v>205</v>
      </c>
      <c r="C3" s="43"/>
      <c r="D3" s="43"/>
      <c r="E3" s="43"/>
      <c r="F3" s="43"/>
      <c r="G3" s="43"/>
      <c r="H3" s="43"/>
    </row>
    <row r="4" spans="2:8" ht="15.75">
      <c r="B4" s="43" t="s">
        <v>206</v>
      </c>
      <c r="C4" s="43"/>
      <c r="D4" s="43"/>
      <c r="E4" s="43"/>
      <c r="F4" s="43"/>
      <c r="G4" s="43"/>
      <c r="H4" s="43"/>
    </row>
    <row r="6" spans="1:8" ht="50.25" customHeight="1">
      <c r="A6" s="4" t="s">
        <v>207</v>
      </c>
      <c r="B6" s="4" t="s">
        <v>1</v>
      </c>
      <c r="C6" s="4" t="s">
        <v>208</v>
      </c>
      <c r="D6" s="4" t="s">
        <v>209</v>
      </c>
      <c r="E6" s="4" t="s">
        <v>211</v>
      </c>
      <c r="F6" s="4" t="s">
        <v>210</v>
      </c>
      <c r="G6" s="4" t="s">
        <v>2219</v>
      </c>
      <c r="H6" s="4" t="s">
        <v>212</v>
      </c>
    </row>
    <row r="7" spans="1:8" ht="12.75">
      <c r="A7" s="4"/>
      <c r="B7" s="4"/>
      <c r="C7" s="4">
        <v>1</v>
      </c>
      <c r="D7" s="4">
        <v>2</v>
      </c>
      <c r="E7" s="4">
        <v>3</v>
      </c>
      <c r="F7" s="4" t="s">
        <v>2220</v>
      </c>
      <c r="G7" s="4">
        <v>5</v>
      </c>
      <c r="H7" s="4" t="s">
        <v>2221</v>
      </c>
    </row>
    <row r="8" spans="1:11" ht="12.75">
      <c r="A8" s="10" t="s">
        <v>68</v>
      </c>
      <c r="B8" s="10" t="s">
        <v>4</v>
      </c>
      <c r="C8" s="5">
        <v>705658846200</v>
      </c>
      <c r="D8" s="5">
        <v>4956261143</v>
      </c>
      <c r="E8" s="5">
        <v>30477070213</v>
      </c>
      <c r="F8" s="5">
        <f>+C8+D8+E8</f>
        <v>741092177556</v>
      </c>
      <c r="G8" s="5">
        <v>0</v>
      </c>
      <c r="H8" s="5">
        <f>+F8+G8</f>
        <v>741092177556</v>
      </c>
      <c r="I8" s="11"/>
      <c r="J8" s="1"/>
      <c r="K8" s="11"/>
    </row>
    <row r="9" spans="1:11" ht="12.75">
      <c r="A9" s="10" t="s">
        <v>77</v>
      </c>
      <c r="B9" s="10" t="s">
        <v>79</v>
      </c>
      <c r="C9" s="5">
        <v>124711059000</v>
      </c>
      <c r="D9" s="5">
        <v>14940141583</v>
      </c>
      <c r="E9" s="5">
        <v>11642195411</v>
      </c>
      <c r="F9" s="5">
        <f aca="true" t="shared" si="0" ref="F9:F39">+C9+D9+E9</f>
        <v>151293395994</v>
      </c>
      <c r="G9" s="5">
        <v>0</v>
      </c>
      <c r="H9" s="5">
        <f aca="true" t="shared" si="1" ref="H9:H39">+F9+G9</f>
        <v>151293395994</v>
      </c>
      <c r="I9" s="11"/>
      <c r="J9" s="1"/>
      <c r="K9" s="11"/>
    </row>
    <row r="10" spans="1:11" ht="12.75">
      <c r="A10" s="10" t="s">
        <v>84</v>
      </c>
      <c r="B10" s="10" t="s">
        <v>7</v>
      </c>
      <c r="C10" s="5">
        <v>298498834200</v>
      </c>
      <c r="D10" s="5">
        <v>12647049571</v>
      </c>
      <c r="E10" s="5">
        <v>10520176746</v>
      </c>
      <c r="F10" s="5">
        <f t="shared" si="0"/>
        <v>321666060517</v>
      </c>
      <c r="G10" s="5">
        <v>0</v>
      </c>
      <c r="H10" s="5">
        <f t="shared" si="1"/>
        <v>321666060517</v>
      </c>
      <c r="I10" s="11"/>
      <c r="J10" s="1"/>
      <c r="K10" s="11"/>
    </row>
    <row r="11" spans="1:11" ht="12.75">
      <c r="A11" s="10" t="s">
        <v>87</v>
      </c>
      <c r="B11" s="10" t="s">
        <v>23</v>
      </c>
      <c r="C11" s="5">
        <v>260360717200</v>
      </c>
      <c r="D11" s="5">
        <v>52205403660</v>
      </c>
      <c r="E11" s="5">
        <v>20619364967</v>
      </c>
      <c r="F11" s="5">
        <f t="shared" si="0"/>
        <v>333185485827</v>
      </c>
      <c r="G11" s="5">
        <v>0</v>
      </c>
      <c r="H11" s="5">
        <f t="shared" si="1"/>
        <v>333185485827</v>
      </c>
      <c r="I11" s="11"/>
      <c r="J11" s="1"/>
      <c r="K11" s="11"/>
    </row>
    <row r="12" spans="1:11" ht="12.75">
      <c r="A12" s="10" t="s">
        <v>91</v>
      </c>
      <c r="B12" s="10" t="s">
        <v>8</v>
      </c>
      <c r="C12" s="5">
        <v>153358900400</v>
      </c>
      <c r="D12" s="5">
        <v>11508283740</v>
      </c>
      <c r="E12" s="5">
        <v>2626765294</v>
      </c>
      <c r="F12" s="5">
        <f t="shared" si="0"/>
        <v>167493949434</v>
      </c>
      <c r="G12" s="5">
        <v>0</v>
      </c>
      <c r="H12" s="5">
        <f t="shared" si="1"/>
        <v>167493949434</v>
      </c>
      <c r="I12" s="11"/>
      <c r="J12" s="1"/>
      <c r="K12" s="11"/>
    </row>
    <row r="13" spans="1:11" ht="12.75">
      <c r="A13" s="10" t="s">
        <v>93</v>
      </c>
      <c r="B13" s="10" t="s">
        <v>95</v>
      </c>
      <c r="C13" s="5">
        <v>95328653400</v>
      </c>
      <c r="D13" s="5">
        <v>1757724098</v>
      </c>
      <c r="E13" s="5">
        <v>0</v>
      </c>
      <c r="F13" s="5">
        <f t="shared" si="0"/>
        <v>97086377498</v>
      </c>
      <c r="G13" s="5">
        <v>0</v>
      </c>
      <c r="H13" s="5">
        <f t="shared" si="1"/>
        <v>97086377498</v>
      </c>
      <c r="I13" s="11"/>
      <c r="J13" s="1"/>
      <c r="K13" s="11"/>
    </row>
    <row r="14" spans="1:11" ht="12.75">
      <c r="A14" s="10" t="s">
        <v>96</v>
      </c>
      <c r="B14" s="10" t="s">
        <v>98</v>
      </c>
      <c r="C14" s="5">
        <v>337530640000</v>
      </c>
      <c r="D14" s="5">
        <v>52085487808</v>
      </c>
      <c r="E14" s="5">
        <v>9546586629</v>
      </c>
      <c r="F14" s="5">
        <f t="shared" si="0"/>
        <v>399162714437</v>
      </c>
      <c r="G14" s="5">
        <v>0</v>
      </c>
      <c r="H14" s="5">
        <f t="shared" si="1"/>
        <v>399162714437</v>
      </c>
      <c r="I14" s="11"/>
      <c r="J14" s="1"/>
      <c r="K14" s="11"/>
    </row>
    <row r="15" spans="1:11" ht="12.75">
      <c r="A15" s="10" t="s">
        <v>99</v>
      </c>
      <c r="B15" s="10" t="s">
        <v>101</v>
      </c>
      <c r="C15" s="5">
        <v>204000650000</v>
      </c>
      <c r="D15" s="5">
        <v>10792357580</v>
      </c>
      <c r="E15" s="5">
        <v>2876466345</v>
      </c>
      <c r="F15" s="5">
        <f t="shared" si="0"/>
        <v>217669473925</v>
      </c>
      <c r="G15" s="5">
        <v>0</v>
      </c>
      <c r="H15" s="5">
        <f t="shared" si="1"/>
        <v>217669473925</v>
      </c>
      <c r="I15" s="11"/>
      <c r="J15" s="1"/>
      <c r="K15" s="11"/>
    </row>
    <row r="16" spans="1:11" ht="12.75">
      <c r="A16" s="10" t="s">
        <v>102</v>
      </c>
      <c r="B16" s="10" t="s">
        <v>20</v>
      </c>
      <c r="C16" s="5">
        <v>326619065800</v>
      </c>
      <c r="D16" s="5">
        <v>9718841186</v>
      </c>
      <c r="E16" s="5">
        <v>4865525070</v>
      </c>
      <c r="F16" s="5">
        <f t="shared" si="0"/>
        <v>341203432056</v>
      </c>
      <c r="G16" s="5">
        <v>1056996000</v>
      </c>
      <c r="H16" s="5">
        <f t="shared" si="1"/>
        <v>342260428056</v>
      </c>
      <c r="I16" s="11"/>
      <c r="J16" s="1"/>
      <c r="K16" s="11"/>
    </row>
    <row r="17" spans="1:11" ht="12.75">
      <c r="A17" s="10" t="s">
        <v>106</v>
      </c>
      <c r="B17" s="10" t="s">
        <v>107</v>
      </c>
      <c r="C17" s="5">
        <v>345070577600</v>
      </c>
      <c r="D17" s="5">
        <v>18838589976</v>
      </c>
      <c r="E17" s="5">
        <v>37679632698</v>
      </c>
      <c r="F17" s="5">
        <f t="shared" si="0"/>
        <v>401588800274</v>
      </c>
      <c r="G17" s="5">
        <v>0</v>
      </c>
      <c r="H17" s="5">
        <f t="shared" si="1"/>
        <v>401588800274</v>
      </c>
      <c r="I17" s="11"/>
      <c r="J17" s="1"/>
      <c r="K17" s="11"/>
    </row>
    <row r="18" spans="1:11" ht="12.75">
      <c r="A18" s="10" t="s">
        <v>115</v>
      </c>
      <c r="B18" s="10" t="s">
        <v>117</v>
      </c>
      <c r="C18" s="5">
        <v>121025273600</v>
      </c>
      <c r="D18" s="5">
        <v>23697482365</v>
      </c>
      <c r="E18" s="5">
        <v>6565892562</v>
      </c>
      <c r="F18" s="5">
        <f t="shared" si="0"/>
        <v>151288648527</v>
      </c>
      <c r="G18" s="5">
        <v>7449553000</v>
      </c>
      <c r="H18" s="5">
        <f t="shared" si="1"/>
        <v>158738201527</v>
      </c>
      <c r="I18" s="11"/>
      <c r="J18" s="1"/>
      <c r="K18" s="11"/>
    </row>
    <row r="19" spans="1:11" ht="12.75">
      <c r="A19" s="10" t="s">
        <v>118</v>
      </c>
      <c r="B19" s="10" t="s">
        <v>120</v>
      </c>
      <c r="C19" s="5">
        <v>197991596200</v>
      </c>
      <c r="D19" s="5">
        <v>2841989736</v>
      </c>
      <c r="E19" s="5">
        <v>6995065280</v>
      </c>
      <c r="F19" s="5">
        <f t="shared" si="0"/>
        <v>207828651216</v>
      </c>
      <c r="G19" s="5">
        <v>301180000</v>
      </c>
      <c r="H19" s="5">
        <f t="shared" si="1"/>
        <v>208129831216</v>
      </c>
      <c r="I19" s="11"/>
      <c r="J19" s="1"/>
      <c r="K19" s="11"/>
    </row>
    <row r="20" spans="1:11" ht="12.75">
      <c r="A20" s="10" t="s">
        <v>122</v>
      </c>
      <c r="B20" s="10" t="s">
        <v>124</v>
      </c>
      <c r="C20" s="5">
        <v>103151978200</v>
      </c>
      <c r="D20" s="5">
        <v>17828852489</v>
      </c>
      <c r="E20" s="5">
        <v>1727744617</v>
      </c>
      <c r="F20" s="5">
        <f t="shared" si="0"/>
        <v>122708575306</v>
      </c>
      <c r="G20" s="5">
        <v>0</v>
      </c>
      <c r="H20" s="5">
        <f t="shared" si="1"/>
        <v>122708575306</v>
      </c>
      <c r="I20" s="11"/>
      <c r="J20" s="1"/>
      <c r="K20" s="11"/>
    </row>
    <row r="21" spans="1:11" ht="12.75">
      <c r="A21" s="10" t="s">
        <v>127</v>
      </c>
      <c r="B21" s="10" t="s">
        <v>129</v>
      </c>
      <c r="C21" s="5">
        <v>269719686200</v>
      </c>
      <c r="D21" s="5">
        <v>2222109363</v>
      </c>
      <c r="E21" s="5">
        <v>7021074663</v>
      </c>
      <c r="F21" s="5">
        <f t="shared" si="0"/>
        <v>278962870226</v>
      </c>
      <c r="G21" s="5">
        <v>0</v>
      </c>
      <c r="H21" s="5">
        <f t="shared" si="1"/>
        <v>278962870226</v>
      </c>
      <c r="I21" s="11"/>
      <c r="J21" s="1"/>
      <c r="K21" s="11"/>
    </row>
    <row r="22" spans="1:11" ht="12.75">
      <c r="A22" s="10" t="s">
        <v>131</v>
      </c>
      <c r="B22" s="10" t="s">
        <v>133</v>
      </c>
      <c r="C22" s="5">
        <v>125608015000</v>
      </c>
      <c r="D22" s="5">
        <v>959259227</v>
      </c>
      <c r="E22" s="5">
        <v>3047090129</v>
      </c>
      <c r="F22" s="5">
        <f t="shared" si="0"/>
        <v>129614364356</v>
      </c>
      <c r="G22" s="5">
        <v>3913984000</v>
      </c>
      <c r="H22" s="5">
        <f t="shared" si="1"/>
        <v>133528348356</v>
      </c>
      <c r="I22" s="11"/>
      <c r="J22" s="1"/>
      <c r="K22" s="11"/>
    </row>
    <row r="23" spans="1:11" ht="12.75">
      <c r="A23" s="10" t="s">
        <v>134</v>
      </c>
      <c r="B23" s="10" t="s">
        <v>11</v>
      </c>
      <c r="C23" s="5">
        <v>255365471000</v>
      </c>
      <c r="D23" s="5">
        <v>47239914365</v>
      </c>
      <c r="E23" s="5">
        <v>12200706932</v>
      </c>
      <c r="F23" s="5">
        <f t="shared" si="0"/>
        <v>314806092297</v>
      </c>
      <c r="G23" s="5">
        <v>0</v>
      </c>
      <c r="H23" s="5">
        <f t="shared" si="1"/>
        <v>314806092297</v>
      </c>
      <c r="I23" s="11"/>
      <c r="J23" s="1"/>
      <c r="K23" s="11"/>
    </row>
    <row r="24" spans="1:11" ht="12.75">
      <c r="A24" s="10" t="s">
        <v>138</v>
      </c>
      <c r="B24" s="10" t="s">
        <v>140</v>
      </c>
      <c r="C24" s="5">
        <v>187791046000</v>
      </c>
      <c r="D24" s="5">
        <v>37522465694</v>
      </c>
      <c r="E24" s="5">
        <v>15455719041</v>
      </c>
      <c r="F24" s="5">
        <f t="shared" si="0"/>
        <v>240769230735</v>
      </c>
      <c r="G24" s="5">
        <v>0</v>
      </c>
      <c r="H24" s="5">
        <f t="shared" si="1"/>
        <v>240769230735</v>
      </c>
      <c r="I24" s="11"/>
      <c r="J24" s="1"/>
      <c r="K24" s="11"/>
    </row>
    <row r="25" spans="1:11" ht="12.75">
      <c r="A25" s="10" t="s">
        <v>141</v>
      </c>
      <c r="B25" s="10" t="s">
        <v>143</v>
      </c>
      <c r="C25" s="5">
        <v>69011037800</v>
      </c>
      <c r="D25" s="5">
        <v>5256323618</v>
      </c>
      <c r="E25" s="5">
        <v>1995451825</v>
      </c>
      <c r="F25" s="5">
        <f t="shared" si="0"/>
        <v>76262813243</v>
      </c>
      <c r="G25" s="5">
        <v>0</v>
      </c>
      <c r="H25" s="5">
        <f t="shared" si="1"/>
        <v>76262813243</v>
      </c>
      <c r="I25" s="11"/>
      <c r="J25" s="1"/>
      <c r="K25" s="11"/>
    </row>
    <row r="26" spans="1:11" ht="12.75">
      <c r="A26" s="10" t="s">
        <v>144</v>
      </c>
      <c r="B26" s="10" t="s">
        <v>27</v>
      </c>
      <c r="C26" s="5">
        <v>75721452200</v>
      </c>
      <c r="D26" s="5">
        <v>5722192147</v>
      </c>
      <c r="E26" s="5">
        <v>6176894602</v>
      </c>
      <c r="F26" s="5">
        <f t="shared" si="0"/>
        <v>87620538949</v>
      </c>
      <c r="G26" s="5">
        <v>0</v>
      </c>
      <c r="H26" s="5">
        <f t="shared" si="1"/>
        <v>87620538949</v>
      </c>
      <c r="I26" s="11"/>
      <c r="J26" s="1"/>
      <c r="K26" s="11"/>
    </row>
    <row r="27" spans="1:11" ht="12.75">
      <c r="A27" s="10" t="s">
        <v>147</v>
      </c>
      <c r="B27" s="10" t="s">
        <v>149</v>
      </c>
      <c r="C27" s="5">
        <v>216469945800</v>
      </c>
      <c r="D27" s="5">
        <v>47882848985</v>
      </c>
      <c r="E27" s="5">
        <v>17344939719</v>
      </c>
      <c r="F27" s="5">
        <f t="shared" si="0"/>
        <v>281697734504</v>
      </c>
      <c r="G27" s="5">
        <v>0</v>
      </c>
      <c r="H27" s="5">
        <f t="shared" si="1"/>
        <v>281697734504</v>
      </c>
      <c r="I27" s="11"/>
      <c r="J27" s="1"/>
      <c r="K27" s="11"/>
    </row>
    <row r="28" spans="1:11" ht="12.75">
      <c r="A28" s="10" t="s">
        <v>154</v>
      </c>
      <c r="B28" s="10" t="s">
        <v>30</v>
      </c>
      <c r="C28" s="5">
        <v>211249899800</v>
      </c>
      <c r="D28" s="5">
        <v>15883370416</v>
      </c>
      <c r="E28" s="5">
        <v>2920045291</v>
      </c>
      <c r="F28" s="5">
        <f t="shared" si="0"/>
        <v>230053315507</v>
      </c>
      <c r="G28" s="5">
        <v>674367000</v>
      </c>
      <c r="H28" s="5">
        <f t="shared" si="1"/>
        <v>230727682507</v>
      </c>
      <c r="I28" s="11"/>
      <c r="J28" s="1"/>
      <c r="K28" s="11"/>
    </row>
    <row r="29" spans="1:11" ht="12.75">
      <c r="A29" s="10" t="s">
        <v>156</v>
      </c>
      <c r="B29" s="10" t="s">
        <v>158</v>
      </c>
      <c r="C29" s="5">
        <v>261284888000</v>
      </c>
      <c r="D29" s="5">
        <v>8955175820</v>
      </c>
      <c r="E29" s="5">
        <v>26643753957</v>
      </c>
      <c r="F29" s="5">
        <f t="shared" si="0"/>
        <v>296883817777</v>
      </c>
      <c r="G29" s="5">
        <v>0</v>
      </c>
      <c r="H29" s="5">
        <f t="shared" si="1"/>
        <v>296883817777</v>
      </c>
      <c r="I29" s="11"/>
      <c r="J29" s="1"/>
      <c r="K29" s="11"/>
    </row>
    <row r="30" spans="1:11" ht="12.75">
      <c r="A30" s="10" t="s">
        <v>159</v>
      </c>
      <c r="B30" s="10" t="s">
        <v>161</v>
      </c>
      <c r="C30" s="5">
        <v>228914404800</v>
      </c>
      <c r="D30" s="5">
        <v>17045118125</v>
      </c>
      <c r="E30" s="5">
        <v>38845888082</v>
      </c>
      <c r="F30" s="5">
        <f t="shared" si="0"/>
        <v>284805411007</v>
      </c>
      <c r="G30" s="5">
        <v>1399183000</v>
      </c>
      <c r="H30" s="5">
        <f t="shared" si="1"/>
        <v>286204594007</v>
      </c>
      <c r="I30" s="11"/>
      <c r="J30" s="1"/>
      <c r="K30" s="11"/>
    </row>
    <row r="31" spans="1:11" ht="12.75">
      <c r="A31" s="10" t="s">
        <v>168</v>
      </c>
      <c r="B31" s="10" t="s">
        <v>66</v>
      </c>
      <c r="C31" s="5">
        <v>77467176600</v>
      </c>
      <c r="D31" s="5">
        <v>9424712777</v>
      </c>
      <c r="E31" s="5">
        <v>421921494</v>
      </c>
      <c r="F31" s="5">
        <f t="shared" si="0"/>
        <v>87313810871</v>
      </c>
      <c r="G31" s="5">
        <v>0</v>
      </c>
      <c r="H31" s="5">
        <f t="shared" si="1"/>
        <v>87313810871</v>
      </c>
      <c r="I31" s="11"/>
      <c r="J31" s="1"/>
      <c r="K31" s="11"/>
    </row>
    <row r="32" spans="1:11" ht="12.75">
      <c r="A32" s="10" t="s">
        <v>169</v>
      </c>
      <c r="B32" s="10" t="s">
        <v>171</v>
      </c>
      <c r="C32" s="5">
        <v>79714607400</v>
      </c>
      <c r="D32" s="5">
        <v>2010128851</v>
      </c>
      <c r="E32" s="5">
        <v>680870668</v>
      </c>
      <c r="F32" s="5">
        <f t="shared" si="0"/>
        <v>82405606919</v>
      </c>
      <c r="G32" s="5">
        <v>2288096000</v>
      </c>
      <c r="H32" s="5">
        <f t="shared" si="1"/>
        <v>84693702919</v>
      </c>
      <c r="I32" s="11"/>
      <c r="J32" s="1"/>
      <c r="K32" s="11"/>
    </row>
    <row r="33" spans="1:11" ht="12.75">
      <c r="A33" s="10" t="s">
        <v>172</v>
      </c>
      <c r="B33" s="10" t="s">
        <v>173</v>
      </c>
      <c r="C33" s="5">
        <v>111937436200</v>
      </c>
      <c r="D33" s="5">
        <v>20221453328</v>
      </c>
      <c r="E33" s="5">
        <v>1011086321</v>
      </c>
      <c r="F33" s="5">
        <f t="shared" si="0"/>
        <v>133169975849</v>
      </c>
      <c r="G33" s="5">
        <v>0</v>
      </c>
      <c r="H33" s="5">
        <f t="shared" si="1"/>
        <v>133169975849</v>
      </c>
      <c r="I33" s="11"/>
      <c r="J33" s="1"/>
      <c r="K33" s="11"/>
    </row>
    <row r="34" spans="1:11" ht="12.75">
      <c r="A34" s="10" t="s">
        <v>174</v>
      </c>
      <c r="B34" s="10" t="s">
        <v>14</v>
      </c>
      <c r="C34" s="5">
        <v>13849191800</v>
      </c>
      <c r="D34" s="5">
        <v>3328676464</v>
      </c>
      <c r="E34" s="5">
        <v>1521521901</v>
      </c>
      <c r="F34" s="5">
        <f t="shared" si="0"/>
        <v>18699390165</v>
      </c>
      <c r="G34" s="5">
        <v>0</v>
      </c>
      <c r="H34" s="5">
        <f t="shared" si="1"/>
        <v>18699390165</v>
      </c>
      <c r="I34" s="11"/>
      <c r="J34" s="1"/>
      <c r="K34" s="11"/>
    </row>
    <row r="35" spans="1:11" ht="12.75">
      <c r="A35" s="10" t="s">
        <v>175</v>
      </c>
      <c r="B35" s="10" t="s">
        <v>176</v>
      </c>
      <c r="C35" s="5">
        <v>40946350800</v>
      </c>
      <c r="D35" s="5">
        <v>402957513</v>
      </c>
      <c r="E35" s="5">
        <v>0</v>
      </c>
      <c r="F35" s="5">
        <f t="shared" si="0"/>
        <v>41349308313</v>
      </c>
      <c r="G35" s="5">
        <v>1225419000</v>
      </c>
      <c r="H35" s="5">
        <f t="shared" si="1"/>
        <v>42574727313</v>
      </c>
      <c r="I35" s="11"/>
      <c r="J35" s="1"/>
      <c r="K35" s="11"/>
    </row>
    <row r="36" spans="1:11" ht="12.75">
      <c r="A36" s="10" t="s">
        <v>177</v>
      </c>
      <c r="B36" s="10" t="s">
        <v>178</v>
      </c>
      <c r="C36" s="5">
        <v>23342092800</v>
      </c>
      <c r="D36" s="5">
        <v>395233983</v>
      </c>
      <c r="E36" s="5">
        <v>270058452</v>
      </c>
      <c r="F36" s="5">
        <f t="shared" si="0"/>
        <v>24007385235</v>
      </c>
      <c r="G36" s="5">
        <v>936245000</v>
      </c>
      <c r="H36" s="5">
        <f t="shared" si="1"/>
        <v>24943630235</v>
      </c>
      <c r="I36" s="11"/>
      <c r="J36" s="1"/>
      <c r="K36" s="11"/>
    </row>
    <row r="37" spans="1:11" ht="12.75">
      <c r="A37" s="10" t="s">
        <v>179</v>
      </c>
      <c r="B37" s="10" t="s">
        <v>180</v>
      </c>
      <c r="C37" s="5">
        <v>43096452600</v>
      </c>
      <c r="D37" s="5">
        <v>431122250</v>
      </c>
      <c r="E37" s="5">
        <v>151257186</v>
      </c>
      <c r="F37" s="5">
        <f t="shared" si="0"/>
        <v>43678832036</v>
      </c>
      <c r="G37" s="5">
        <v>1112795000</v>
      </c>
      <c r="H37" s="5">
        <f t="shared" si="1"/>
        <v>44791627036</v>
      </c>
      <c r="I37" s="11"/>
      <c r="J37" s="1"/>
      <c r="K37" s="11"/>
    </row>
    <row r="38" spans="1:11" ht="12.75">
      <c r="A38" s="10" t="s">
        <v>181</v>
      </c>
      <c r="B38" s="10" t="s">
        <v>182</v>
      </c>
      <c r="C38" s="5">
        <v>23466576800</v>
      </c>
      <c r="D38" s="5">
        <v>210363829</v>
      </c>
      <c r="E38" s="5">
        <v>83270137</v>
      </c>
      <c r="F38" s="5">
        <f t="shared" si="0"/>
        <v>23760210766</v>
      </c>
      <c r="G38" s="5">
        <v>294140000</v>
      </c>
      <c r="H38" s="5">
        <f t="shared" si="1"/>
        <v>24054350766</v>
      </c>
      <c r="I38" s="11"/>
      <c r="J38" s="1"/>
      <c r="K38" s="11"/>
    </row>
    <row r="39" spans="1:11" ht="12.75">
      <c r="A39" s="10" t="s">
        <v>183</v>
      </c>
      <c r="B39" s="10" t="s">
        <v>184</v>
      </c>
      <c r="C39" s="5">
        <v>43120386400</v>
      </c>
      <c r="D39" s="5">
        <v>424806836</v>
      </c>
      <c r="E39" s="5">
        <v>255229205</v>
      </c>
      <c r="F39" s="5">
        <f t="shared" si="0"/>
        <v>43800422441</v>
      </c>
      <c r="G39" s="5">
        <v>0</v>
      </c>
      <c r="H39" s="5">
        <f t="shared" si="1"/>
        <v>43800422441</v>
      </c>
      <c r="I39" s="11"/>
      <c r="J39" s="1"/>
      <c r="K39" s="11"/>
    </row>
    <row r="41" spans="2:8" ht="12.75">
      <c r="B41" s="12" t="s">
        <v>2</v>
      </c>
      <c r="C41" s="7">
        <f>SUM(C8:C39)</f>
        <v>5631382909800</v>
      </c>
      <c r="D41" s="7">
        <f>SUM(D8:D39)</f>
        <v>459356698526</v>
      </c>
      <c r="E41" s="7">
        <f>SUM(E8:E39)</f>
        <v>282189265437</v>
      </c>
      <c r="F41" s="7">
        <f>SUM(F8:F39)</f>
        <v>6372928873763</v>
      </c>
      <c r="G41" s="7">
        <f>SUM(G8:G39)</f>
        <v>20651958000</v>
      </c>
      <c r="H41" s="7">
        <f>SUM(H8:H39)</f>
        <v>6393580831763</v>
      </c>
    </row>
    <row r="42" spans="2:8" s="13" customFormat="1" ht="12.75" customHeight="1">
      <c r="B42" s="38"/>
      <c r="C42" s="38"/>
      <c r="D42" s="38"/>
      <c r="E42" s="38"/>
      <c r="F42" s="38"/>
      <c r="G42" s="38"/>
      <c r="H42" s="38"/>
    </row>
    <row r="43" spans="3:8" ht="12.75">
      <c r="C43" s="1"/>
      <c r="D43" s="1"/>
      <c r="E43" s="1"/>
      <c r="F43" s="1"/>
      <c r="G43" s="1"/>
      <c r="H43" s="1"/>
    </row>
    <row r="44" ht="12.75">
      <c r="H44" s="11"/>
    </row>
    <row r="45" spans="3:8" ht="12.75">
      <c r="C45" s="11"/>
      <c r="D45" s="11"/>
      <c r="E45" s="11"/>
      <c r="F45" s="11"/>
      <c r="G45" s="11"/>
      <c r="H45" s="11"/>
    </row>
    <row r="46" ht="12.75">
      <c r="H46" s="11"/>
    </row>
  </sheetData>
  <sheetProtection/>
  <mergeCells count="5">
    <mergeCell ref="B1:H1"/>
    <mergeCell ref="B2:H2"/>
    <mergeCell ref="B3:H3"/>
    <mergeCell ref="B4:H4"/>
    <mergeCell ref="B42:H42"/>
  </mergeCells>
  <printOptions horizontalCentered="1"/>
  <pageMargins left="0.3937007874015748" right="0.3937007874015748" top="0.984251968503937" bottom="0.7874015748031497" header="0" footer="0"/>
  <pageSetup fitToHeight="1" fitToWidth="1" horizontalDpi="600" verticalDpi="600" orientation="landscape" paperSize="136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77"/>
  <sheetViews>
    <sheetView zoomScale="80" zoomScaleNormal="80" zoomScalePageLayoutView="0" workbookViewId="0" topLeftCell="A1">
      <pane ySplit="7" topLeftCell="A8" activePane="bottomLeft" state="frozen"/>
      <selection pane="topLeft" activeCell="D87" sqref="D87"/>
      <selection pane="bottomLeft" activeCell="I8" sqref="I8"/>
    </sheetView>
  </sheetViews>
  <sheetFormatPr defaultColWidth="11.421875" defaultRowHeight="12.75"/>
  <cols>
    <col min="1" max="1" width="9.00390625" style="2" customWidth="1"/>
    <col min="2" max="2" width="23.7109375" style="2" customWidth="1"/>
    <col min="3" max="3" width="21.57421875" style="2" bestFit="1" customWidth="1"/>
    <col min="4" max="4" width="23.8515625" style="2" customWidth="1"/>
    <col min="5" max="7" width="18.7109375" style="2" customWidth="1"/>
    <col min="8" max="8" width="18.421875" style="2" customWidth="1"/>
    <col min="9" max="9" width="22.00390625" style="2" bestFit="1" customWidth="1"/>
    <col min="10" max="16384" width="11.421875" style="2" customWidth="1"/>
  </cols>
  <sheetData>
    <row r="1" spans="2:9" ht="15.75">
      <c r="B1" s="45" t="s">
        <v>217</v>
      </c>
      <c r="C1" s="45"/>
      <c r="D1" s="45"/>
      <c r="E1" s="45"/>
      <c r="F1" s="45"/>
      <c r="G1" s="45"/>
      <c r="H1" s="45"/>
      <c r="I1" s="45"/>
    </row>
    <row r="2" spans="2:9" ht="15.75">
      <c r="B2" s="45" t="s">
        <v>0</v>
      </c>
      <c r="C2" s="45"/>
      <c r="D2" s="45"/>
      <c r="E2" s="45"/>
      <c r="F2" s="45"/>
      <c r="G2" s="45"/>
      <c r="H2" s="45"/>
      <c r="I2" s="45"/>
    </row>
    <row r="3" spans="2:9" ht="15.75">
      <c r="B3" s="46" t="s">
        <v>214</v>
      </c>
      <c r="C3" s="46"/>
      <c r="D3" s="46"/>
      <c r="E3" s="46"/>
      <c r="F3" s="46"/>
      <c r="G3" s="46"/>
      <c r="H3" s="46"/>
      <c r="I3" s="46"/>
    </row>
    <row r="4" spans="2:9" ht="15.75">
      <c r="B4" s="46" t="s">
        <v>215</v>
      </c>
      <c r="C4" s="46"/>
      <c r="D4" s="46"/>
      <c r="E4" s="46"/>
      <c r="F4" s="46"/>
      <c r="G4" s="46"/>
      <c r="H4" s="46"/>
      <c r="I4" s="46"/>
    </row>
    <row r="6" spans="1:9" ht="61.5" customHeight="1">
      <c r="A6" s="35" t="s">
        <v>185</v>
      </c>
      <c r="B6" s="35" t="s">
        <v>1</v>
      </c>
      <c r="C6" s="35" t="s">
        <v>186</v>
      </c>
      <c r="D6" s="35" t="s">
        <v>216</v>
      </c>
      <c r="E6" s="4" t="s">
        <v>209</v>
      </c>
      <c r="F6" s="35" t="s">
        <v>211</v>
      </c>
      <c r="G6" s="4" t="s">
        <v>210</v>
      </c>
      <c r="H6" s="4" t="s">
        <v>2219</v>
      </c>
      <c r="I6" s="4" t="s">
        <v>212</v>
      </c>
    </row>
    <row r="7" spans="1:9" ht="12.75">
      <c r="A7" s="4"/>
      <c r="B7" s="4"/>
      <c r="C7" s="4"/>
      <c r="D7" s="4">
        <v>1</v>
      </c>
      <c r="E7" s="4">
        <v>2</v>
      </c>
      <c r="F7" s="4">
        <v>3</v>
      </c>
      <c r="G7" s="4" t="s">
        <v>2220</v>
      </c>
      <c r="H7" s="4">
        <v>5</v>
      </c>
      <c r="I7" s="4" t="s">
        <v>2221</v>
      </c>
    </row>
    <row r="8" spans="1:9" s="6" customFormat="1" ht="12.75">
      <c r="A8" s="5" t="s">
        <v>69</v>
      </c>
      <c r="B8" s="5" t="s">
        <v>4</v>
      </c>
      <c r="C8" s="5" t="s">
        <v>3</v>
      </c>
      <c r="D8" s="5">
        <v>471570571200</v>
      </c>
      <c r="E8" s="16">
        <v>1332881042</v>
      </c>
      <c r="F8" s="5">
        <v>0</v>
      </c>
      <c r="G8" s="16">
        <f>+D8+E8+F8</f>
        <v>472903452242</v>
      </c>
      <c r="H8" s="5">
        <v>0</v>
      </c>
      <c r="I8" s="5">
        <f>+G8+H8</f>
        <v>472903452242</v>
      </c>
    </row>
    <row r="9" spans="1:9" ht="12.75">
      <c r="A9" s="5" t="s">
        <v>70</v>
      </c>
      <c r="B9" s="5" t="s">
        <v>4</v>
      </c>
      <c r="C9" s="5" t="s">
        <v>187</v>
      </c>
      <c r="D9" s="5">
        <v>40312315400</v>
      </c>
      <c r="E9" s="16">
        <v>240795613</v>
      </c>
      <c r="F9" s="5">
        <v>0</v>
      </c>
      <c r="G9" s="16">
        <f aca="true" t="shared" si="0" ref="G9:G69">+D9+E9+F9</f>
        <v>40553111013</v>
      </c>
      <c r="H9" s="5">
        <v>0</v>
      </c>
      <c r="I9" s="5">
        <f aca="true" t="shared" si="1" ref="I9:I69">+G9+H9</f>
        <v>40553111013</v>
      </c>
    </row>
    <row r="10" spans="1:9" ht="12.75">
      <c r="A10" s="5" t="s">
        <v>71</v>
      </c>
      <c r="B10" s="5" t="s">
        <v>4</v>
      </c>
      <c r="C10" s="5" t="s">
        <v>6</v>
      </c>
      <c r="D10" s="5">
        <v>83464713200</v>
      </c>
      <c r="E10" s="16">
        <v>435877286</v>
      </c>
      <c r="F10" s="5">
        <v>0</v>
      </c>
      <c r="G10" s="16">
        <f t="shared" si="0"/>
        <v>83900590486</v>
      </c>
      <c r="H10" s="5">
        <v>0</v>
      </c>
      <c r="I10" s="5">
        <f t="shared" si="1"/>
        <v>83900590486</v>
      </c>
    </row>
    <row r="11" spans="1:9" ht="12.75">
      <c r="A11" s="5" t="s">
        <v>72</v>
      </c>
      <c r="B11" s="5" t="s">
        <v>4</v>
      </c>
      <c r="C11" s="5" t="s">
        <v>9</v>
      </c>
      <c r="D11" s="5">
        <v>23499025800</v>
      </c>
      <c r="E11" s="16">
        <v>149186367</v>
      </c>
      <c r="F11" s="5">
        <v>0</v>
      </c>
      <c r="G11" s="16">
        <f t="shared" si="0"/>
        <v>23648212167</v>
      </c>
      <c r="H11" s="5">
        <v>0</v>
      </c>
      <c r="I11" s="5">
        <f t="shared" si="1"/>
        <v>23648212167</v>
      </c>
    </row>
    <row r="12" spans="1:9" ht="12.75">
      <c r="A12" s="5" t="s">
        <v>73</v>
      </c>
      <c r="B12" s="5" t="s">
        <v>4</v>
      </c>
      <c r="C12" s="5" t="s">
        <v>10</v>
      </c>
      <c r="D12" s="5">
        <v>45939731200</v>
      </c>
      <c r="E12" s="16">
        <v>310129598</v>
      </c>
      <c r="F12" s="5">
        <v>0</v>
      </c>
      <c r="G12" s="16">
        <f t="shared" si="0"/>
        <v>46249860798</v>
      </c>
      <c r="H12" s="5">
        <v>0</v>
      </c>
      <c r="I12" s="5">
        <f t="shared" si="1"/>
        <v>46249860798</v>
      </c>
    </row>
    <row r="13" spans="1:9" ht="12.75">
      <c r="A13" s="5" t="s">
        <v>74</v>
      </c>
      <c r="B13" s="5" t="s">
        <v>4</v>
      </c>
      <c r="C13" s="5" t="s">
        <v>12</v>
      </c>
      <c r="D13" s="5">
        <v>24818790600</v>
      </c>
      <c r="E13" s="16">
        <v>154736978</v>
      </c>
      <c r="F13" s="5">
        <v>0</v>
      </c>
      <c r="G13" s="16">
        <f t="shared" si="0"/>
        <v>24973527578</v>
      </c>
      <c r="H13" s="5">
        <v>0</v>
      </c>
      <c r="I13" s="5">
        <f t="shared" si="1"/>
        <v>24973527578</v>
      </c>
    </row>
    <row r="14" spans="1:9" ht="12.75">
      <c r="A14" s="5" t="s">
        <v>75</v>
      </c>
      <c r="B14" s="5" t="s">
        <v>4</v>
      </c>
      <c r="C14" s="5" t="s">
        <v>13</v>
      </c>
      <c r="D14" s="5">
        <v>8473810000</v>
      </c>
      <c r="E14" s="16">
        <v>45017900</v>
      </c>
      <c r="F14" s="5">
        <v>0</v>
      </c>
      <c r="G14" s="16">
        <f t="shared" si="0"/>
        <v>8518827900</v>
      </c>
      <c r="H14" s="5">
        <v>5807000</v>
      </c>
      <c r="I14" s="5">
        <f t="shared" si="1"/>
        <v>8524634900</v>
      </c>
    </row>
    <row r="15" spans="1:9" ht="12.75">
      <c r="A15" s="5" t="s">
        <v>76</v>
      </c>
      <c r="B15" s="5" t="s">
        <v>4</v>
      </c>
      <c r="C15" s="5" t="s">
        <v>15</v>
      </c>
      <c r="D15" s="5">
        <v>57641764400</v>
      </c>
      <c r="E15" s="16">
        <v>435703257</v>
      </c>
      <c r="F15" s="5">
        <v>0</v>
      </c>
      <c r="G15" s="16">
        <f t="shared" si="0"/>
        <v>58077467657</v>
      </c>
      <c r="H15" s="5">
        <v>5017232000</v>
      </c>
      <c r="I15" s="5">
        <f t="shared" si="1"/>
        <v>63094699657</v>
      </c>
    </row>
    <row r="16" spans="1:9" ht="12.75">
      <c r="A16" s="5" t="s">
        <v>78</v>
      </c>
      <c r="B16" s="5" t="s">
        <v>79</v>
      </c>
      <c r="C16" s="5" t="s">
        <v>16</v>
      </c>
      <c r="D16" s="5">
        <v>253307246800</v>
      </c>
      <c r="E16" s="16">
        <v>13916834750</v>
      </c>
      <c r="F16" s="5">
        <v>0</v>
      </c>
      <c r="G16" s="16">
        <f t="shared" si="0"/>
        <v>267224081550</v>
      </c>
      <c r="H16" s="5">
        <v>0</v>
      </c>
      <c r="I16" s="5">
        <f t="shared" si="1"/>
        <v>267224081550</v>
      </c>
    </row>
    <row r="17" spans="1:9" ht="12.75">
      <c r="A17" s="5" t="s">
        <v>80</v>
      </c>
      <c r="B17" s="5" t="s">
        <v>188</v>
      </c>
      <c r="C17" s="5" t="s">
        <v>17</v>
      </c>
      <c r="D17" s="5">
        <v>24601964000</v>
      </c>
      <c r="E17" s="16">
        <v>122882320</v>
      </c>
      <c r="F17" s="5">
        <v>0</v>
      </c>
      <c r="G17" s="16">
        <f t="shared" si="0"/>
        <v>24724846320</v>
      </c>
      <c r="H17" s="5">
        <v>0</v>
      </c>
      <c r="I17" s="5">
        <f t="shared" si="1"/>
        <v>24724846320</v>
      </c>
    </row>
    <row r="18" spans="1:9" ht="12.75">
      <c r="A18" s="5" t="s">
        <v>81</v>
      </c>
      <c r="B18" s="5" t="s">
        <v>79</v>
      </c>
      <c r="C18" s="5" t="s">
        <v>18</v>
      </c>
      <c r="D18" s="5">
        <v>90642251600</v>
      </c>
      <c r="E18" s="16">
        <v>399663275</v>
      </c>
      <c r="F18" s="5">
        <v>0</v>
      </c>
      <c r="G18" s="16">
        <f t="shared" si="0"/>
        <v>91041914875</v>
      </c>
      <c r="H18" s="5">
        <v>0</v>
      </c>
      <c r="I18" s="5">
        <f t="shared" si="1"/>
        <v>91041914875</v>
      </c>
    </row>
    <row r="19" spans="1:9" ht="12.75">
      <c r="A19" s="5" t="s">
        <v>82</v>
      </c>
      <c r="B19" s="5" t="s">
        <v>83</v>
      </c>
      <c r="C19" s="5" t="s">
        <v>83</v>
      </c>
      <c r="D19" s="5">
        <v>1190805520200</v>
      </c>
      <c r="E19" s="16">
        <v>46663409119</v>
      </c>
      <c r="F19" s="5">
        <v>43612108485</v>
      </c>
      <c r="G19" s="16">
        <f t="shared" si="0"/>
        <v>1281081037804</v>
      </c>
      <c r="H19" s="5">
        <v>0</v>
      </c>
      <c r="I19" s="5">
        <f t="shared" si="1"/>
        <v>1281081037804</v>
      </c>
    </row>
    <row r="20" spans="1:9" ht="12.75">
      <c r="A20" s="5" t="s">
        <v>85</v>
      </c>
      <c r="B20" s="5" t="s">
        <v>7</v>
      </c>
      <c r="C20" s="5" t="s">
        <v>19</v>
      </c>
      <c r="D20" s="5">
        <v>224506156400</v>
      </c>
      <c r="E20" s="16">
        <v>1021440983</v>
      </c>
      <c r="F20" s="5">
        <v>0</v>
      </c>
      <c r="G20" s="16">
        <f t="shared" si="0"/>
        <v>225527597383</v>
      </c>
      <c r="H20" s="5">
        <v>0</v>
      </c>
      <c r="I20" s="5">
        <f t="shared" si="1"/>
        <v>225527597383</v>
      </c>
    </row>
    <row r="21" spans="1:9" ht="12.75">
      <c r="A21" s="5" t="s">
        <v>86</v>
      </c>
      <c r="B21" s="5" t="s">
        <v>7</v>
      </c>
      <c r="C21" s="5" t="s">
        <v>21</v>
      </c>
      <c r="D21" s="5">
        <v>40637860800</v>
      </c>
      <c r="E21" s="16">
        <v>325318707</v>
      </c>
      <c r="F21" s="5">
        <v>0</v>
      </c>
      <c r="G21" s="16">
        <f t="shared" si="0"/>
        <v>40963179507</v>
      </c>
      <c r="H21" s="5">
        <v>0</v>
      </c>
      <c r="I21" s="5">
        <f t="shared" si="1"/>
        <v>40963179507</v>
      </c>
    </row>
    <row r="22" spans="1:9" ht="12.75">
      <c r="A22" s="5" t="s">
        <v>88</v>
      </c>
      <c r="B22" s="5" t="s">
        <v>23</v>
      </c>
      <c r="C22" s="5" t="s">
        <v>22</v>
      </c>
      <c r="D22" s="5">
        <v>30805519000</v>
      </c>
      <c r="E22" s="16">
        <v>6465814297</v>
      </c>
      <c r="F22" s="5">
        <v>0</v>
      </c>
      <c r="G22" s="16">
        <f t="shared" si="0"/>
        <v>37271333297</v>
      </c>
      <c r="H22" s="5">
        <v>79843000</v>
      </c>
      <c r="I22" s="5">
        <f t="shared" si="1"/>
        <v>37351176297</v>
      </c>
    </row>
    <row r="23" spans="1:9" ht="12.75">
      <c r="A23" s="5" t="s">
        <v>89</v>
      </c>
      <c r="B23" s="5" t="s">
        <v>23</v>
      </c>
      <c r="C23" s="5" t="s">
        <v>24</v>
      </c>
      <c r="D23" s="5">
        <v>27225374600</v>
      </c>
      <c r="E23" s="16">
        <v>3646661442</v>
      </c>
      <c r="F23" s="5">
        <v>0</v>
      </c>
      <c r="G23" s="16">
        <f t="shared" si="0"/>
        <v>30872036042</v>
      </c>
      <c r="H23" s="5">
        <v>0</v>
      </c>
      <c r="I23" s="5">
        <f t="shared" si="1"/>
        <v>30872036042</v>
      </c>
    </row>
    <row r="24" spans="1:9" ht="12.75">
      <c r="A24" s="5" t="s">
        <v>90</v>
      </c>
      <c r="B24" s="5" t="s">
        <v>23</v>
      </c>
      <c r="C24" s="5" t="s">
        <v>25</v>
      </c>
      <c r="D24" s="5">
        <v>27689908400</v>
      </c>
      <c r="E24" s="16">
        <v>1698017867</v>
      </c>
      <c r="F24" s="5">
        <v>0</v>
      </c>
      <c r="G24" s="16">
        <f t="shared" si="0"/>
        <v>29387926267</v>
      </c>
      <c r="H24" s="5">
        <v>0</v>
      </c>
      <c r="I24" s="5">
        <f t="shared" si="1"/>
        <v>29387926267</v>
      </c>
    </row>
    <row r="25" spans="1:9" ht="12.75">
      <c r="A25" s="5" t="s">
        <v>92</v>
      </c>
      <c r="B25" s="5" t="s">
        <v>8</v>
      </c>
      <c r="C25" s="5" t="s">
        <v>26</v>
      </c>
      <c r="D25" s="5">
        <v>70338210000</v>
      </c>
      <c r="E25" s="16">
        <v>11301213200</v>
      </c>
      <c r="F25" s="5">
        <v>0</v>
      </c>
      <c r="G25" s="16">
        <f t="shared" si="0"/>
        <v>81639423200</v>
      </c>
      <c r="H25" s="5">
        <v>0</v>
      </c>
      <c r="I25" s="5">
        <f t="shared" si="1"/>
        <v>81639423200</v>
      </c>
    </row>
    <row r="26" spans="1:9" ht="12.75">
      <c r="A26" s="5" t="s">
        <v>94</v>
      </c>
      <c r="B26" s="5" t="s">
        <v>95</v>
      </c>
      <c r="C26" s="5" t="s">
        <v>28</v>
      </c>
      <c r="D26" s="5">
        <v>41963456600</v>
      </c>
      <c r="E26" s="16">
        <v>8747236814</v>
      </c>
      <c r="F26" s="5">
        <v>0</v>
      </c>
      <c r="G26" s="16">
        <f t="shared" si="0"/>
        <v>50710693414</v>
      </c>
      <c r="H26" s="5">
        <v>2600396000</v>
      </c>
      <c r="I26" s="5">
        <f t="shared" si="1"/>
        <v>53311089414</v>
      </c>
    </row>
    <row r="27" spans="1:9" ht="12.75">
      <c r="A27" s="5" t="s">
        <v>97</v>
      </c>
      <c r="B27" s="5" t="s">
        <v>98</v>
      </c>
      <c r="C27" s="5" t="s">
        <v>29</v>
      </c>
      <c r="D27" s="5">
        <v>59288691600</v>
      </c>
      <c r="E27" s="16">
        <v>12064227835</v>
      </c>
      <c r="F27" s="5">
        <v>0</v>
      </c>
      <c r="G27" s="16">
        <f t="shared" si="0"/>
        <v>71352919435</v>
      </c>
      <c r="H27" s="5">
        <v>0</v>
      </c>
      <c r="I27" s="5">
        <f t="shared" si="1"/>
        <v>71352919435</v>
      </c>
    </row>
    <row r="28" spans="1:9" ht="12.75">
      <c r="A28" s="5" t="s">
        <v>100</v>
      </c>
      <c r="B28" s="5" t="s">
        <v>101</v>
      </c>
      <c r="C28" s="5" t="s">
        <v>31</v>
      </c>
      <c r="D28" s="5">
        <v>94693510400</v>
      </c>
      <c r="E28" s="16">
        <v>7121209137</v>
      </c>
      <c r="F28" s="5">
        <v>0</v>
      </c>
      <c r="G28" s="16">
        <f t="shared" si="0"/>
        <v>101814719537</v>
      </c>
      <c r="H28" s="5">
        <v>0</v>
      </c>
      <c r="I28" s="5">
        <f t="shared" si="1"/>
        <v>101814719537</v>
      </c>
    </row>
    <row r="29" spans="1:9" ht="12.75">
      <c r="A29" s="5" t="s">
        <v>103</v>
      </c>
      <c r="B29" s="5" t="s">
        <v>20</v>
      </c>
      <c r="C29" s="5" t="s">
        <v>32</v>
      </c>
      <c r="D29" s="5">
        <v>113954402600</v>
      </c>
      <c r="E29" s="16">
        <v>11429349624</v>
      </c>
      <c r="F29" s="5">
        <v>0</v>
      </c>
      <c r="G29" s="16">
        <f t="shared" si="0"/>
        <v>125383752224</v>
      </c>
      <c r="H29" s="5">
        <v>0</v>
      </c>
      <c r="I29" s="5">
        <f t="shared" si="1"/>
        <v>125383752224</v>
      </c>
    </row>
    <row r="30" spans="1:9" ht="12.75">
      <c r="A30" s="5" t="s">
        <v>104</v>
      </c>
      <c r="B30" s="5" t="s">
        <v>20</v>
      </c>
      <c r="C30" s="5" t="s">
        <v>33</v>
      </c>
      <c r="D30" s="5">
        <v>40253833800</v>
      </c>
      <c r="E30" s="16">
        <v>3312902244</v>
      </c>
      <c r="F30" s="5">
        <v>0</v>
      </c>
      <c r="G30" s="16">
        <f t="shared" si="0"/>
        <v>43566736044</v>
      </c>
      <c r="H30" s="5">
        <v>1542166000</v>
      </c>
      <c r="I30" s="5">
        <f t="shared" si="1"/>
        <v>45108902044</v>
      </c>
    </row>
    <row r="31" spans="1:9" ht="12.75">
      <c r="A31" s="5" t="s">
        <v>105</v>
      </c>
      <c r="B31" s="5" t="s">
        <v>20</v>
      </c>
      <c r="C31" s="5" t="s">
        <v>34</v>
      </c>
      <c r="D31" s="5">
        <v>29582348200</v>
      </c>
      <c r="E31" s="16">
        <v>2788168178</v>
      </c>
      <c r="F31" s="5">
        <v>0</v>
      </c>
      <c r="G31" s="16">
        <f t="shared" si="0"/>
        <v>32370516378</v>
      </c>
      <c r="H31" s="5">
        <v>0</v>
      </c>
      <c r="I31" s="5">
        <f t="shared" si="1"/>
        <v>32370516378</v>
      </c>
    </row>
    <row r="32" spans="1:9" ht="12.75">
      <c r="A32" s="5" t="s">
        <v>108</v>
      </c>
      <c r="B32" s="5" t="s">
        <v>107</v>
      </c>
      <c r="C32" s="5" t="s">
        <v>189</v>
      </c>
      <c r="D32" s="5">
        <v>17195384400</v>
      </c>
      <c r="E32" s="16">
        <v>1972176142</v>
      </c>
      <c r="F32" s="5">
        <v>0</v>
      </c>
      <c r="G32" s="16">
        <f t="shared" si="0"/>
        <v>19167560542</v>
      </c>
      <c r="H32" s="5">
        <v>0</v>
      </c>
      <c r="I32" s="5">
        <f t="shared" si="1"/>
        <v>19167560542</v>
      </c>
    </row>
    <row r="33" spans="1:9" ht="12.75">
      <c r="A33" s="5" t="s">
        <v>109</v>
      </c>
      <c r="B33" s="5" t="s">
        <v>107</v>
      </c>
      <c r="C33" s="5" t="s">
        <v>190</v>
      </c>
      <c r="D33" s="5">
        <v>26269036800</v>
      </c>
      <c r="E33" s="16">
        <v>158592008</v>
      </c>
      <c r="F33" s="5">
        <v>0</v>
      </c>
      <c r="G33" s="16">
        <f t="shared" si="0"/>
        <v>26427628808</v>
      </c>
      <c r="H33" s="5">
        <v>0</v>
      </c>
      <c r="I33" s="5">
        <f t="shared" si="1"/>
        <v>26427628808</v>
      </c>
    </row>
    <row r="34" spans="1:9" ht="12.75">
      <c r="A34" s="5" t="s">
        <v>110</v>
      </c>
      <c r="B34" s="5" t="s">
        <v>107</v>
      </c>
      <c r="C34" s="5" t="s">
        <v>35</v>
      </c>
      <c r="D34" s="5">
        <v>24544143400</v>
      </c>
      <c r="E34" s="16">
        <v>2261395815</v>
      </c>
      <c r="F34" s="5">
        <v>0</v>
      </c>
      <c r="G34" s="16">
        <f t="shared" si="0"/>
        <v>26805539215</v>
      </c>
      <c r="H34" s="5">
        <v>0</v>
      </c>
      <c r="I34" s="5">
        <f t="shared" si="1"/>
        <v>26805539215</v>
      </c>
    </row>
    <row r="35" spans="1:9" ht="12.75">
      <c r="A35" s="5" t="s">
        <v>111</v>
      </c>
      <c r="B35" s="5" t="s">
        <v>107</v>
      </c>
      <c r="C35" s="5" t="s">
        <v>36</v>
      </c>
      <c r="D35" s="5">
        <v>16000942400</v>
      </c>
      <c r="E35" s="16">
        <v>2356379754</v>
      </c>
      <c r="F35" s="5">
        <v>0</v>
      </c>
      <c r="G35" s="16">
        <f t="shared" si="0"/>
        <v>18357322154</v>
      </c>
      <c r="H35" s="5">
        <v>0</v>
      </c>
      <c r="I35" s="5">
        <f t="shared" si="1"/>
        <v>18357322154</v>
      </c>
    </row>
    <row r="36" spans="1:9" ht="12.75">
      <c r="A36" s="5" t="s">
        <v>112</v>
      </c>
      <c r="B36" s="5" t="s">
        <v>107</v>
      </c>
      <c r="C36" s="5" t="s">
        <v>37</v>
      </c>
      <c r="D36" s="5">
        <v>15352869800</v>
      </c>
      <c r="E36" s="16">
        <v>96208644</v>
      </c>
      <c r="F36" s="5">
        <v>0</v>
      </c>
      <c r="G36" s="16">
        <f t="shared" si="0"/>
        <v>15449078444</v>
      </c>
      <c r="H36" s="5">
        <v>0</v>
      </c>
      <c r="I36" s="5">
        <f t="shared" si="1"/>
        <v>15449078444</v>
      </c>
    </row>
    <row r="37" spans="1:9" ht="12.75">
      <c r="A37" s="5" t="s">
        <v>113</v>
      </c>
      <c r="B37" s="5" t="s">
        <v>107</v>
      </c>
      <c r="C37" s="5" t="s">
        <v>38</v>
      </c>
      <c r="D37" s="5">
        <v>96230005600</v>
      </c>
      <c r="E37" s="16">
        <v>470316286</v>
      </c>
      <c r="F37" s="5">
        <v>0</v>
      </c>
      <c r="G37" s="16">
        <f t="shared" si="0"/>
        <v>96700321886</v>
      </c>
      <c r="H37" s="5">
        <v>0</v>
      </c>
      <c r="I37" s="5">
        <f t="shared" si="1"/>
        <v>96700321886</v>
      </c>
    </row>
    <row r="38" spans="1:9" ht="12.75">
      <c r="A38" s="5" t="s">
        <v>114</v>
      </c>
      <c r="B38" s="5" t="s">
        <v>107</v>
      </c>
      <c r="C38" s="5" t="s">
        <v>191</v>
      </c>
      <c r="D38" s="5">
        <v>21629387000</v>
      </c>
      <c r="E38" s="16">
        <v>872712072</v>
      </c>
      <c r="F38" s="5">
        <v>0</v>
      </c>
      <c r="G38" s="16">
        <f t="shared" si="0"/>
        <v>22502099072</v>
      </c>
      <c r="H38" s="5">
        <v>0</v>
      </c>
      <c r="I38" s="5">
        <f t="shared" si="1"/>
        <v>22502099072</v>
      </c>
    </row>
    <row r="39" spans="1:9" ht="12.75">
      <c r="A39" s="5" t="s">
        <v>116</v>
      </c>
      <c r="B39" s="5" t="s">
        <v>192</v>
      </c>
      <c r="C39" s="5" t="s">
        <v>193</v>
      </c>
      <c r="D39" s="5">
        <v>48135956000</v>
      </c>
      <c r="E39" s="16">
        <v>11029562558</v>
      </c>
      <c r="F39" s="5">
        <v>0</v>
      </c>
      <c r="G39" s="16">
        <f t="shared" si="0"/>
        <v>59165518558</v>
      </c>
      <c r="H39" s="5">
        <v>0</v>
      </c>
      <c r="I39" s="5">
        <f t="shared" si="1"/>
        <v>59165518558</v>
      </c>
    </row>
    <row r="40" spans="1:9" ht="12.75">
      <c r="A40" s="5" t="s">
        <v>119</v>
      </c>
      <c r="B40" s="5" t="s">
        <v>120</v>
      </c>
      <c r="C40" s="5" t="s">
        <v>39</v>
      </c>
      <c r="D40" s="5">
        <v>75570066200</v>
      </c>
      <c r="E40" s="16">
        <v>13616705046</v>
      </c>
      <c r="F40" s="5">
        <v>0</v>
      </c>
      <c r="G40" s="16">
        <f t="shared" si="0"/>
        <v>89186771246</v>
      </c>
      <c r="H40" s="5">
        <v>0</v>
      </c>
      <c r="I40" s="5">
        <f t="shared" si="1"/>
        <v>89186771246</v>
      </c>
    </row>
    <row r="41" spans="1:9" ht="12.75">
      <c r="A41" s="5" t="s">
        <v>121</v>
      </c>
      <c r="B41" s="5" t="s">
        <v>120</v>
      </c>
      <c r="C41" s="5" t="s">
        <v>40</v>
      </c>
      <c r="D41" s="5">
        <v>36091890600</v>
      </c>
      <c r="E41" s="16">
        <v>264895838</v>
      </c>
      <c r="F41" s="5">
        <v>0</v>
      </c>
      <c r="G41" s="16">
        <f t="shared" si="0"/>
        <v>36356786438</v>
      </c>
      <c r="H41" s="5">
        <v>0</v>
      </c>
      <c r="I41" s="5">
        <f t="shared" si="1"/>
        <v>36356786438</v>
      </c>
    </row>
    <row r="42" spans="1:9" ht="12.75">
      <c r="A42" s="5" t="s">
        <v>123</v>
      </c>
      <c r="B42" s="5" t="s">
        <v>194</v>
      </c>
      <c r="C42" s="5" t="s">
        <v>41</v>
      </c>
      <c r="D42" s="5">
        <v>54889568000</v>
      </c>
      <c r="E42" s="16">
        <v>4206669457</v>
      </c>
      <c r="F42" s="5">
        <v>0</v>
      </c>
      <c r="G42" s="16">
        <f t="shared" si="0"/>
        <v>59096237457</v>
      </c>
      <c r="H42" s="5">
        <v>2518854000</v>
      </c>
      <c r="I42" s="5">
        <f t="shared" si="1"/>
        <v>61615091457</v>
      </c>
    </row>
    <row r="43" spans="1:9" ht="12.75">
      <c r="A43" s="5" t="s">
        <v>125</v>
      </c>
      <c r="B43" s="5" t="s">
        <v>124</v>
      </c>
      <c r="C43" s="5" t="s">
        <v>42</v>
      </c>
      <c r="D43" s="5">
        <v>59375269400</v>
      </c>
      <c r="E43" s="16">
        <v>322958043</v>
      </c>
      <c r="F43" s="5">
        <v>0</v>
      </c>
      <c r="G43" s="16">
        <f t="shared" si="0"/>
        <v>59698227443</v>
      </c>
      <c r="H43" s="5">
        <v>0</v>
      </c>
      <c r="I43" s="5">
        <f t="shared" si="1"/>
        <v>59698227443</v>
      </c>
    </row>
    <row r="44" spans="1:9" ht="12.75">
      <c r="A44" s="5" t="s">
        <v>126</v>
      </c>
      <c r="B44" s="5" t="s">
        <v>124</v>
      </c>
      <c r="C44" s="5" t="s">
        <v>43</v>
      </c>
      <c r="D44" s="5">
        <v>41650102600</v>
      </c>
      <c r="E44" s="16">
        <v>252814910</v>
      </c>
      <c r="F44" s="5">
        <v>0</v>
      </c>
      <c r="G44" s="16">
        <f t="shared" si="0"/>
        <v>41902917510</v>
      </c>
      <c r="H44" s="5">
        <v>0</v>
      </c>
      <c r="I44" s="5">
        <f t="shared" si="1"/>
        <v>41902917510</v>
      </c>
    </row>
    <row r="45" spans="1:9" ht="12.75">
      <c r="A45" s="5" t="s">
        <v>128</v>
      </c>
      <c r="B45" s="5" t="s">
        <v>129</v>
      </c>
      <c r="C45" s="5" t="s">
        <v>44</v>
      </c>
      <c r="D45" s="5">
        <v>108703808600</v>
      </c>
      <c r="E45" s="16">
        <v>3358365853</v>
      </c>
      <c r="F45" s="5">
        <v>0</v>
      </c>
      <c r="G45" s="16">
        <f t="shared" si="0"/>
        <v>112062174453</v>
      </c>
      <c r="H45" s="5">
        <v>0</v>
      </c>
      <c r="I45" s="5">
        <f t="shared" si="1"/>
        <v>112062174453</v>
      </c>
    </row>
    <row r="46" spans="1:9" ht="12.75">
      <c r="A46" s="5" t="s">
        <v>130</v>
      </c>
      <c r="B46" s="5" t="s">
        <v>129</v>
      </c>
      <c r="C46" s="5" t="s">
        <v>45</v>
      </c>
      <c r="D46" s="5">
        <v>30854142400</v>
      </c>
      <c r="E46" s="16">
        <v>3286033446</v>
      </c>
      <c r="F46" s="5">
        <v>0</v>
      </c>
      <c r="G46" s="16">
        <f t="shared" si="0"/>
        <v>34140175846</v>
      </c>
      <c r="H46" s="5">
        <v>1194444000</v>
      </c>
      <c r="I46" s="5">
        <f t="shared" si="1"/>
        <v>35334619846</v>
      </c>
    </row>
    <row r="47" spans="1:9" ht="12.75">
      <c r="A47" s="5" t="s">
        <v>132</v>
      </c>
      <c r="B47" s="5" t="s">
        <v>133</v>
      </c>
      <c r="C47" s="5" t="s">
        <v>46</v>
      </c>
      <c r="D47" s="5">
        <v>103581748400</v>
      </c>
      <c r="E47" s="16">
        <v>4926821329</v>
      </c>
      <c r="F47" s="5">
        <v>0</v>
      </c>
      <c r="G47" s="16">
        <f t="shared" si="0"/>
        <v>108508569729</v>
      </c>
      <c r="H47" s="5">
        <v>0</v>
      </c>
      <c r="I47" s="5">
        <f t="shared" si="1"/>
        <v>108508569729</v>
      </c>
    </row>
    <row r="48" spans="1:9" ht="12.75">
      <c r="A48" s="5" t="s">
        <v>135</v>
      </c>
      <c r="B48" s="5" t="s">
        <v>11</v>
      </c>
      <c r="C48" s="5" t="s">
        <v>47</v>
      </c>
      <c r="D48" s="5">
        <v>88056335800</v>
      </c>
      <c r="E48" s="16">
        <v>17559345001</v>
      </c>
      <c r="F48" s="5">
        <v>0</v>
      </c>
      <c r="G48" s="16">
        <f t="shared" si="0"/>
        <v>105615680801</v>
      </c>
      <c r="H48" s="5">
        <v>0</v>
      </c>
      <c r="I48" s="5">
        <f t="shared" si="1"/>
        <v>105615680801</v>
      </c>
    </row>
    <row r="49" spans="1:9" ht="12.75">
      <c r="A49" s="5" t="s">
        <v>136</v>
      </c>
      <c r="B49" s="5" t="s">
        <v>11</v>
      </c>
      <c r="C49" s="5" t="s">
        <v>48</v>
      </c>
      <c r="D49" s="5">
        <v>28556287400</v>
      </c>
      <c r="E49" s="16">
        <v>3522797009</v>
      </c>
      <c r="F49" s="5">
        <v>0</v>
      </c>
      <c r="G49" s="16">
        <f t="shared" si="0"/>
        <v>32079084409</v>
      </c>
      <c r="H49" s="5">
        <v>0</v>
      </c>
      <c r="I49" s="5">
        <f t="shared" si="1"/>
        <v>32079084409</v>
      </c>
    </row>
    <row r="50" spans="1:9" ht="12.75">
      <c r="A50" s="5" t="s">
        <v>137</v>
      </c>
      <c r="B50" s="5" t="s">
        <v>11</v>
      </c>
      <c r="C50" s="5" t="s">
        <v>49</v>
      </c>
      <c r="D50" s="5">
        <v>69619164400</v>
      </c>
      <c r="E50" s="16">
        <v>603166068</v>
      </c>
      <c r="F50" s="5">
        <v>0</v>
      </c>
      <c r="G50" s="16">
        <f t="shared" si="0"/>
        <v>70222330468</v>
      </c>
      <c r="H50" s="5">
        <v>1776573000</v>
      </c>
      <c r="I50" s="5">
        <f t="shared" si="1"/>
        <v>71998903468</v>
      </c>
    </row>
    <row r="51" spans="1:9" ht="12.75">
      <c r="A51" s="5" t="s">
        <v>139</v>
      </c>
      <c r="B51" s="5" t="s">
        <v>140</v>
      </c>
      <c r="C51" s="5" t="s">
        <v>50</v>
      </c>
      <c r="D51" s="5">
        <v>149302167200</v>
      </c>
      <c r="E51" s="16">
        <v>5415506445</v>
      </c>
      <c r="F51" s="5">
        <v>0</v>
      </c>
      <c r="G51" s="16">
        <f t="shared" si="0"/>
        <v>154717673645</v>
      </c>
      <c r="H51" s="5">
        <v>0</v>
      </c>
      <c r="I51" s="5">
        <f t="shared" si="1"/>
        <v>154717673645</v>
      </c>
    </row>
    <row r="52" spans="1:9" ht="12.75">
      <c r="A52" s="5" t="s">
        <v>142</v>
      </c>
      <c r="B52" s="5" t="s">
        <v>143</v>
      </c>
      <c r="C52" s="5" t="s">
        <v>5</v>
      </c>
      <c r="D52" s="5">
        <v>59478486600</v>
      </c>
      <c r="E52" s="16">
        <v>3781595376</v>
      </c>
      <c r="F52" s="5">
        <v>0</v>
      </c>
      <c r="G52" s="16">
        <f t="shared" si="0"/>
        <v>63260081976</v>
      </c>
      <c r="H52" s="5">
        <v>0</v>
      </c>
      <c r="I52" s="5">
        <f t="shared" si="1"/>
        <v>63260081976</v>
      </c>
    </row>
    <row r="53" spans="1:9" ht="12.75">
      <c r="A53" s="5" t="s">
        <v>145</v>
      </c>
      <c r="B53" s="5" t="s">
        <v>27</v>
      </c>
      <c r="C53" s="5" t="s">
        <v>51</v>
      </c>
      <c r="D53" s="5">
        <v>111874652400</v>
      </c>
      <c r="E53" s="16">
        <v>1078878991</v>
      </c>
      <c r="F53" s="5">
        <v>0</v>
      </c>
      <c r="G53" s="16">
        <f t="shared" si="0"/>
        <v>112953531391</v>
      </c>
      <c r="H53" s="5">
        <v>2179483000</v>
      </c>
      <c r="I53" s="5">
        <f t="shared" si="1"/>
        <v>115133014391</v>
      </c>
    </row>
    <row r="54" spans="1:9" ht="12.75">
      <c r="A54" s="5" t="s">
        <v>146</v>
      </c>
      <c r="B54" s="5" t="s">
        <v>27</v>
      </c>
      <c r="C54" s="5" t="s">
        <v>52</v>
      </c>
      <c r="D54" s="5">
        <v>39627950400</v>
      </c>
      <c r="E54" s="16">
        <v>256985744</v>
      </c>
      <c r="F54" s="5">
        <v>0</v>
      </c>
      <c r="G54" s="16">
        <f t="shared" si="0"/>
        <v>39884936144</v>
      </c>
      <c r="H54" s="5">
        <v>0</v>
      </c>
      <c r="I54" s="5">
        <f t="shared" si="1"/>
        <v>39884936144</v>
      </c>
    </row>
    <row r="55" spans="1:9" ht="12.75">
      <c r="A55" s="5" t="s">
        <v>148</v>
      </c>
      <c r="B55" s="5" t="s">
        <v>149</v>
      </c>
      <c r="C55" s="5" t="s">
        <v>53</v>
      </c>
      <c r="D55" s="5">
        <v>97720300800</v>
      </c>
      <c r="E55" s="16">
        <v>11742516767</v>
      </c>
      <c r="F55" s="5">
        <v>0</v>
      </c>
      <c r="G55" s="16">
        <f t="shared" si="0"/>
        <v>109462817567</v>
      </c>
      <c r="H55" s="5">
        <v>0</v>
      </c>
      <c r="I55" s="5">
        <f t="shared" si="1"/>
        <v>109462817567</v>
      </c>
    </row>
    <row r="56" spans="1:9" ht="12.75">
      <c r="A56" s="5" t="s">
        <v>150</v>
      </c>
      <c r="B56" s="5" t="s">
        <v>149</v>
      </c>
      <c r="C56" s="5" t="s">
        <v>54</v>
      </c>
      <c r="D56" s="5">
        <v>49761751800</v>
      </c>
      <c r="E56" s="16">
        <v>2256425433</v>
      </c>
      <c r="F56" s="5">
        <v>0</v>
      </c>
      <c r="G56" s="16">
        <f t="shared" si="0"/>
        <v>52018177233</v>
      </c>
      <c r="H56" s="5">
        <v>0</v>
      </c>
      <c r="I56" s="5">
        <f t="shared" si="1"/>
        <v>52018177233</v>
      </c>
    </row>
    <row r="57" spans="1:9" ht="12.75">
      <c r="A57" s="5" t="s">
        <v>151</v>
      </c>
      <c r="B57" s="5" t="s">
        <v>149</v>
      </c>
      <c r="C57" s="5" t="s">
        <v>55</v>
      </c>
      <c r="D57" s="5">
        <v>42007203800</v>
      </c>
      <c r="E57" s="16">
        <v>270255690</v>
      </c>
      <c r="F57" s="5">
        <v>0</v>
      </c>
      <c r="G57" s="16">
        <f t="shared" si="0"/>
        <v>42277459490</v>
      </c>
      <c r="H57" s="5">
        <v>0</v>
      </c>
      <c r="I57" s="5">
        <f t="shared" si="1"/>
        <v>42277459490</v>
      </c>
    </row>
    <row r="58" spans="1:9" ht="12.75">
      <c r="A58" s="5" t="s">
        <v>152</v>
      </c>
      <c r="B58" s="5" t="s">
        <v>149</v>
      </c>
      <c r="C58" s="5" t="s">
        <v>56</v>
      </c>
      <c r="D58" s="5">
        <v>30315440200</v>
      </c>
      <c r="E58" s="16">
        <v>539271227</v>
      </c>
      <c r="F58" s="5">
        <v>0</v>
      </c>
      <c r="G58" s="16">
        <f t="shared" si="0"/>
        <v>30854711427</v>
      </c>
      <c r="H58" s="5">
        <v>0</v>
      </c>
      <c r="I58" s="5">
        <f t="shared" si="1"/>
        <v>30854711427</v>
      </c>
    </row>
    <row r="59" spans="1:9" ht="12.75">
      <c r="A59" s="5" t="s">
        <v>153</v>
      </c>
      <c r="B59" s="5" t="s">
        <v>149</v>
      </c>
      <c r="C59" s="5" t="s">
        <v>57</v>
      </c>
      <c r="D59" s="5">
        <v>31240480000</v>
      </c>
      <c r="E59" s="16">
        <v>4313108852</v>
      </c>
      <c r="F59" s="5">
        <v>0</v>
      </c>
      <c r="G59" s="16">
        <f t="shared" si="0"/>
        <v>35553588852</v>
      </c>
      <c r="H59" s="5">
        <v>0</v>
      </c>
      <c r="I59" s="5">
        <f t="shared" si="1"/>
        <v>35553588852</v>
      </c>
    </row>
    <row r="60" spans="1:9" ht="12.75">
      <c r="A60" s="5" t="s">
        <v>155</v>
      </c>
      <c r="B60" s="5" t="s">
        <v>30</v>
      </c>
      <c r="C60" s="5" t="s">
        <v>58</v>
      </c>
      <c r="D60" s="5">
        <v>71036305600</v>
      </c>
      <c r="E60" s="16">
        <v>7634299994</v>
      </c>
      <c r="F60" s="5">
        <v>0</v>
      </c>
      <c r="G60" s="16">
        <f t="shared" si="0"/>
        <v>78670605594</v>
      </c>
      <c r="H60" s="5">
        <v>722745000</v>
      </c>
      <c r="I60" s="5">
        <f t="shared" si="1"/>
        <v>79393350594</v>
      </c>
    </row>
    <row r="61" spans="1:9" ht="12.75">
      <c r="A61" s="5" t="s">
        <v>157</v>
      </c>
      <c r="B61" s="5" t="s">
        <v>158</v>
      </c>
      <c r="C61" s="5" t="s">
        <v>59</v>
      </c>
      <c r="D61" s="5">
        <v>111208763000</v>
      </c>
      <c r="E61" s="16">
        <v>8013681498</v>
      </c>
      <c r="F61" s="5">
        <v>0</v>
      </c>
      <c r="G61" s="16">
        <f t="shared" si="0"/>
        <v>119222444498</v>
      </c>
      <c r="H61" s="5">
        <v>0</v>
      </c>
      <c r="I61" s="5">
        <f t="shared" si="1"/>
        <v>119222444498</v>
      </c>
    </row>
    <row r="62" spans="1:9" ht="12.75">
      <c r="A62" s="5" t="s">
        <v>160</v>
      </c>
      <c r="B62" s="5" t="s">
        <v>161</v>
      </c>
      <c r="C62" s="5" t="s">
        <v>60</v>
      </c>
      <c r="D62" s="5">
        <v>341105523200</v>
      </c>
      <c r="E62" s="16">
        <v>4885147410</v>
      </c>
      <c r="F62" s="5">
        <v>0</v>
      </c>
      <c r="G62" s="16">
        <f t="shared" si="0"/>
        <v>345990670610</v>
      </c>
      <c r="H62" s="5">
        <v>0</v>
      </c>
      <c r="I62" s="5">
        <f t="shared" si="1"/>
        <v>345990670610</v>
      </c>
    </row>
    <row r="63" spans="1:9" ht="12.75">
      <c r="A63" s="5" t="s">
        <v>162</v>
      </c>
      <c r="B63" s="5" t="s">
        <v>161</v>
      </c>
      <c r="C63" s="5" t="s">
        <v>61</v>
      </c>
      <c r="D63" s="5">
        <v>131182001800</v>
      </c>
      <c r="E63" s="16">
        <v>522948690</v>
      </c>
      <c r="F63" s="5">
        <v>0</v>
      </c>
      <c r="G63" s="16">
        <f t="shared" si="0"/>
        <v>131704950490</v>
      </c>
      <c r="H63" s="5">
        <v>0</v>
      </c>
      <c r="I63" s="5">
        <f t="shared" si="1"/>
        <v>131704950490</v>
      </c>
    </row>
    <row r="64" spans="1:9" ht="12.75">
      <c r="A64" s="5" t="s">
        <v>163</v>
      </c>
      <c r="B64" s="5" t="s">
        <v>161</v>
      </c>
      <c r="C64" s="5" t="s">
        <v>62</v>
      </c>
      <c r="D64" s="5">
        <v>22757423800</v>
      </c>
      <c r="E64" s="16">
        <v>1787031501</v>
      </c>
      <c r="F64" s="5">
        <v>0</v>
      </c>
      <c r="G64" s="16">
        <f t="shared" si="0"/>
        <v>24544455301</v>
      </c>
      <c r="H64" s="5">
        <v>0</v>
      </c>
      <c r="I64" s="5">
        <f t="shared" si="1"/>
        <v>24544455301</v>
      </c>
    </row>
    <row r="65" spans="1:9" ht="12.75">
      <c r="A65" s="5" t="s">
        <v>164</v>
      </c>
      <c r="B65" s="5" t="s">
        <v>161</v>
      </c>
      <c r="C65" s="5" t="s">
        <v>63</v>
      </c>
      <c r="D65" s="5">
        <v>27886729000</v>
      </c>
      <c r="E65" s="16">
        <v>420188243</v>
      </c>
      <c r="F65" s="5">
        <v>0</v>
      </c>
      <c r="G65" s="16">
        <f t="shared" si="0"/>
        <v>28306917243</v>
      </c>
      <c r="H65" s="5">
        <v>0</v>
      </c>
      <c r="I65" s="5">
        <f t="shared" si="1"/>
        <v>28306917243</v>
      </c>
    </row>
    <row r="66" spans="1:9" ht="12.75">
      <c r="A66" s="5" t="s">
        <v>165</v>
      </c>
      <c r="B66" s="5" t="s">
        <v>195</v>
      </c>
      <c r="C66" s="5" t="s">
        <v>196</v>
      </c>
      <c r="D66" s="5">
        <v>22261768800</v>
      </c>
      <c r="E66" s="16">
        <v>190746990</v>
      </c>
      <c r="F66" s="5">
        <v>0</v>
      </c>
      <c r="G66" s="16">
        <f t="shared" si="0"/>
        <v>22452515790</v>
      </c>
      <c r="H66" s="5">
        <v>2195985000</v>
      </c>
      <c r="I66" s="5">
        <f t="shared" si="1"/>
        <v>24648500790</v>
      </c>
    </row>
    <row r="67" spans="1:9" ht="12.75">
      <c r="A67" s="5" t="s">
        <v>166</v>
      </c>
      <c r="B67" s="5" t="s">
        <v>161</v>
      </c>
      <c r="C67" s="5" t="s">
        <v>64</v>
      </c>
      <c r="D67" s="5">
        <v>57470331800</v>
      </c>
      <c r="E67" s="16">
        <v>692583233</v>
      </c>
      <c r="F67" s="5">
        <v>0</v>
      </c>
      <c r="G67" s="16">
        <f t="shared" si="0"/>
        <v>58162915033</v>
      </c>
      <c r="H67" s="5">
        <v>463577000</v>
      </c>
      <c r="I67" s="5">
        <f t="shared" si="1"/>
        <v>58626492033</v>
      </c>
    </row>
    <row r="68" spans="1:9" ht="12.75">
      <c r="A68" s="5" t="s">
        <v>167</v>
      </c>
      <c r="B68" s="5" t="s">
        <v>161</v>
      </c>
      <c r="C68" s="5" t="s">
        <v>65</v>
      </c>
      <c r="D68" s="5">
        <v>41031445800</v>
      </c>
      <c r="E68" s="16">
        <v>254734701</v>
      </c>
      <c r="F68" s="5">
        <v>0</v>
      </c>
      <c r="G68" s="16">
        <f t="shared" si="0"/>
        <v>41286180501</v>
      </c>
      <c r="H68" s="5">
        <v>206972000</v>
      </c>
      <c r="I68" s="5">
        <f t="shared" si="1"/>
        <v>41493152501</v>
      </c>
    </row>
    <row r="69" spans="1:9" ht="12.75">
      <c r="A69" s="5" t="s">
        <v>170</v>
      </c>
      <c r="B69" s="5" t="s">
        <v>171</v>
      </c>
      <c r="C69" s="5" t="s">
        <v>67</v>
      </c>
      <c r="D69" s="5">
        <v>37555727000</v>
      </c>
      <c r="E69" s="16">
        <v>4724861525</v>
      </c>
      <c r="F69" s="5">
        <v>0</v>
      </c>
      <c r="G69" s="16">
        <f t="shared" si="0"/>
        <v>42280588525</v>
      </c>
      <c r="H69" s="5">
        <v>893100000</v>
      </c>
      <c r="I69" s="5">
        <f t="shared" si="1"/>
        <v>43173688525</v>
      </c>
    </row>
    <row r="70" spans="1:2" ht="12.75">
      <c r="A70" s="6"/>
      <c r="B70" s="6"/>
    </row>
    <row r="71" spans="2:9" ht="12.75">
      <c r="B71" s="41" t="s">
        <v>2</v>
      </c>
      <c r="C71" s="41"/>
      <c r="D71" s="7">
        <f>SUM(D8:D69)</f>
        <v>5553147539000</v>
      </c>
      <c r="E71" s="7">
        <f>SUM(E8:E69)</f>
        <v>264047361422</v>
      </c>
      <c r="F71" s="7">
        <f>SUM(F8:F69)</f>
        <v>43612108485</v>
      </c>
      <c r="G71" s="7">
        <f>SUM(G8:G69)</f>
        <v>5860807008907</v>
      </c>
      <c r="H71" s="7">
        <f>SUM(H8:H69)</f>
        <v>21397177000</v>
      </c>
      <c r="I71" s="7">
        <f>SUM(I8:I69)</f>
        <v>5882204185907</v>
      </c>
    </row>
    <row r="72" spans="2:9" ht="12.75" customHeight="1">
      <c r="B72" s="47"/>
      <c r="C72" s="47"/>
      <c r="D72" s="47"/>
      <c r="E72" s="47"/>
      <c r="F72" s="47"/>
      <c r="G72" s="47"/>
      <c r="H72" s="47"/>
      <c r="I72" s="47"/>
    </row>
    <row r="73" spans="2:9" ht="12.75">
      <c r="B73" s="44"/>
      <c r="C73" s="44"/>
      <c r="D73" s="44"/>
      <c r="E73" s="44"/>
      <c r="F73" s="44"/>
      <c r="G73" s="44"/>
      <c r="H73" s="44"/>
      <c r="I73" s="44"/>
    </row>
    <row r="74" ht="12.75">
      <c r="I74" s="8"/>
    </row>
    <row r="75" ht="12.75">
      <c r="I75" s="8"/>
    </row>
    <row r="76" ht="12.75">
      <c r="I76" s="8"/>
    </row>
    <row r="77" ht="12.75">
      <c r="I77" s="8"/>
    </row>
  </sheetData>
  <sheetProtection/>
  <mergeCells count="7">
    <mergeCell ref="B73:I73"/>
    <mergeCell ref="B1:I1"/>
    <mergeCell ref="B2:I2"/>
    <mergeCell ref="B3:I3"/>
    <mergeCell ref="B4:I4"/>
    <mergeCell ref="B71:C71"/>
    <mergeCell ref="B72:I72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136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40"/>
  <sheetViews>
    <sheetView zoomScale="80" zoomScaleNormal="80" zoomScalePageLayoutView="0" workbookViewId="0" topLeftCell="A3">
      <selection activeCell="C41" sqref="C41"/>
    </sheetView>
  </sheetViews>
  <sheetFormatPr defaultColWidth="11.421875" defaultRowHeight="12.75"/>
  <cols>
    <col min="1" max="1" width="19.00390625" style="18" customWidth="1"/>
    <col min="2" max="2" width="47.8515625" style="18" customWidth="1"/>
    <col min="3" max="3" width="42.8515625" style="30" customWidth="1"/>
    <col min="4" max="16384" width="11.421875" style="18" customWidth="1"/>
  </cols>
  <sheetData>
    <row r="1" spans="2:7" ht="15.75">
      <c r="B1" s="48" t="s">
        <v>204</v>
      </c>
      <c r="C1" s="48"/>
      <c r="D1" s="19"/>
      <c r="E1" s="19"/>
      <c r="F1" s="19"/>
      <c r="G1" s="19"/>
    </row>
    <row r="2" spans="2:7" ht="15.75">
      <c r="B2" s="48" t="s">
        <v>0</v>
      </c>
      <c r="C2" s="48"/>
      <c r="D2" s="19"/>
      <c r="E2" s="19"/>
      <c r="F2" s="19"/>
      <c r="G2" s="19"/>
    </row>
    <row r="3" spans="2:7" ht="33.75" customHeight="1">
      <c r="B3" s="49" t="s">
        <v>219</v>
      </c>
      <c r="C3" s="49"/>
      <c r="D3" s="19"/>
      <c r="E3" s="19"/>
      <c r="F3" s="19"/>
      <c r="G3" s="19"/>
    </row>
    <row r="4" spans="2:7" ht="15.75">
      <c r="B4" s="48" t="s">
        <v>224</v>
      </c>
      <c r="C4" s="48"/>
      <c r="D4" s="20"/>
      <c r="E4" s="20"/>
      <c r="F4" s="20"/>
      <c r="G4" s="20"/>
    </row>
    <row r="5" spans="1:7" ht="12.75">
      <c r="A5" s="21"/>
      <c r="B5" s="21"/>
      <c r="C5" s="22"/>
      <c r="D5" s="21"/>
      <c r="E5" s="21"/>
      <c r="F5" s="21"/>
      <c r="G5" s="21"/>
    </row>
    <row r="6" spans="1:7" ht="39.75" customHeight="1">
      <c r="A6" s="23" t="s">
        <v>2217</v>
      </c>
      <c r="B6" s="23" t="s">
        <v>221</v>
      </c>
      <c r="C6" s="24" t="s">
        <v>225</v>
      </c>
      <c r="D6" s="50"/>
      <c r="E6" s="50"/>
      <c r="F6" s="50"/>
      <c r="G6" s="50"/>
    </row>
    <row r="7" spans="1:7" ht="12.75">
      <c r="A7" s="25" t="s">
        <v>68</v>
      </c>
      <c r="B7" s="25" t="s">
        <v>4</v>
      </c>
      <c r="C7" s="31">
        <v>1674712235</v>
      </c>
      <c r="D7" s="21"/>
      <c r="E7" s="21"/>
      <c r="F7" s="21"/>
      <c r="G7" s="21"/>
    </row>
    <row r="8" spans="1:3" ht="12.75">
      <c r="A8" s="25" t="s">
        <v>77</v>
      </c>
      <c r="B8" s="25" t="s">
        <v>79</v>
      </c>
      <c r="C8" s="31">
        <v>412118244</v>
      </c>
    </row>
    <row r="9" spans="1:3" ht="12.75">
      <c r="A9" s="25" t="s">
        <v>84</v>
      </c>
      <c r="B9" s="25" t="s">
        <v>7</v>
      </c>
      <c r="C9" s="31">
        <v>689154920</v>
      </c>
    </row>
    <row r="10" spans="1:3" ht="12.75">
      <c r="A10" s="25" t="s">
        <v>87</v>
      </c>
      <c r="B10" s="25" t="s">
        <v>23</v>
      </c>
      <c r="C10" s="31">
        <v>708811233</v>
      </c>
    </row>
    <row r="11" spans="1:3" ht="12.75">
      <c r="A11" s="25" t="s">
        <v>91</v>
      </c>
      <c r="B11" s="25" t="s">
        <v>8</v>
      </c>
      <c r="C11" s="31">
        <v>368973616</v>
      </c>
    </row>
    <row r="12" spans="1:3" ht="12.75">
      <c r="A12" s="25" t="s">
        <v>93</v>
      </c>
      <c r="B12" s="25" t="s">
        <v>95</v>
      </c>
      <c r="C12" s="31">
        <v>312816179</v>
      </c>
    </row>
    <row r="13" spans="1:3" ht="12.75">
      <c r="A13" s="25" t="s">
        <v>96</v>
      </c>
      <c r="B13" s="25" t="s">
        <v>98</v>
      </c>
      <c r="C13" s="31">
        <v>825725727</v>
      </c>
    </row>
    <row r="14" spans="1:3" ht="12.75">
      <c r="A14" s="25" t="s">
        <v>99</v>
      </c>
      <c r="B14" s="25" t="s">
        <v>101</v>
      </c>
      <c r="C14" s="31">
        <v>458077265</v>
      </c>
    </row>
    <row r="15" spans="1:3" ht="12.75">
      <c r="A15" s="25" t="s">
        <v>102</v>
      </c>
      <c r="B15" s="25" t="s">
        <v>20</v>
      </c>
      <c r="C15" s="31">
        <v>800021588</v>
      </c>
    </row>
    <row r="16" spans="1:3" ht="12.75">
      <c r="A16" s="25" t="s">
        <v>106</v>
      </c>
      <c r="B16" s="25" t="s">
        <v>107</v>
      </c>
      <c r="C16" s="31">
        <v>918651886</v>
      </c>
    </row>
    <row r="17" spans="1:3" ht="12.75">
      <c r="A17" s="25" t="s">
        <v>115</v>
      </c>
      <c r="B17" s="25" t="s">
        <v>117</v>
      </c>
      <c r="C17" s="31">
        <v>323715349</v>
      </c>
    </row>
    <row r="18" spans="1:3" ht="12.75">
      <c r="A18" s="25" t="s">
        <v>118</v>
      </c>
      <c r="B18" s="25" t="s">
        <v>120</v>
      </c>
      <c r="C18" s="31">
        <v>436193523</v>
      </c>
    </row>
    <row r="19" spans="1:3" ht="12.75">
      <c r="A19" s="25" t="s">
        <v>122</v>
      </c>
      <c r="B19" s="25" t="s">
        <v>124</v>
      </c>
      <c r="C19" s="31">
        <v>298688171</v>
      </c>
    </row>
    <row r="20" spans="1:3" ht="12.75">
      <c r="A20" s="25" t="s">
        <v>127</v>
      </c>
      <c r="B20" s="25" t="s">
        <v>129</v>
      </c>
      <c r="C20" s="31">
        <v>559795685</v>
      </c>
    </row>
    <row r="21" spans="1:3" ht="12.75">
      <c r="A21" s="25" t="s">
        <v>131</v>
      </c>
      <c r="B21" s="25" t="s">
        <v>133</v>
      </c>
      <c r="C21" s="31">
        <v>343128098</v>
      </c>
    </row>
    <row r="22" spans="1:3" ht="12.75">
      <c r="A22" s="25" t="s">
        <v>134</v>
      </c>
      <c r="B22" s="25" t="s">
        <v>11</v>
      </c>
      <c r="C22" s="31">
        <v>704864005</v>
      </c>
    </row>
    <row r="23" spans="1:3" ht="12.75">
      <c r="A23" s="25" t="s">
        <v>138</v>
      </c>
      <c r="B23" s="25" t="s">
        <v>140</v>
      </c>
      <c r="C23" s="31">
        <v>579370408</v>
      </c>
    </row>
    <row r="24" spans="1:3" ht="12.75">
      <c r="A24" s="25" t="s">
        <v>141</v>
      </c>
      <c r="B24" s="25" t="s">
        <v>143</v>
      </c>
      <c r="C24" s="31">
        <v>182938129</v>
      </c>
    </row>
    <row r="25" spans="1:3" ht="12.75">
      <c r="A25" s="25" t="s">
        <v>144</v>
      </c>
      <c r="B25" s="25" t="s">
        <v>27</v>
      </c>
      <c r="C25" s="31">
        <v>221438351</v>
      </c>
    </row>
    <row r="26" spans="1:3" ht="12.75">
      <c r="A26" s="25" t="s">
        <v>147</v>
      </c>
      <c r="B26" s="25" t="s">
        <v>149</v>
      </c>
      <c r="C26" s="31">
        <v>659934985</v>
      </c>
    </row>
    <row r="27" spans="1:3" ht="12.75">
      <c r="A27" s="25" t="s">
        <v>154</v>
      </c>
      <c r="B27" s="25" t="s">
        <v>30</v>
      </c>
      <c r="C27" s="31">
        <v>463142485</v>
      </c>
    </row>
    <row r="28" spans="1:3" ht="12.75">
      <c r="A28" s="25" t="s">
        <v>156</v>
      </c>
      <c r="B28" s="25" t="s">
        <v>158</v>
      </c>
      <c r="C28" s="31">
        <v>614714992</v>
      </c>
    </row>
    <row r="29" spans="1:3" ht="12.75">
      <c r="A29" s="25" t="s">
        <v>159</v>
      </c>
      <c r="B29" s="25" t="s">
        <v>161</v>
      </c>
      <c r="C29" s="31">
        <v>892194186</v>
      </c>
    </row>
    <row r="30" spans="1:3" ht="12.75">
      <c r="A30" s="25" t="s">
        <v>168</v>
      </c>
      <c r="B30" s="25" t="s">
        <v>66</v>
      </c>
      <c r="C30" s="31">
        <v>183886632</v>
      </c>
    </row>
    <row r="31" spans="1:3" ht="12.75">
      <c r="A31" s="25" t="s">
        <v>169</v>
      </c>
      <c r="B31" s="25" t="s">
        <v>171</v>
      </c>
      <c r="C31" s="31">
        <v>206377153</v>
      </c>
    </row>
    <row r="32" spans="1:3" ht="12.75">
      <c r="A32" s="25" t="s">
        <v>172</v>
      </c>
      <c r="B32" s="25" t="s">
        <v>173</v>
      </c>
      <c r="C32" s="31">
        <v>257136600</v>
      </c>
    </row>
    <row r="33" spans="1:3" ht="12.75">
      <c r="A33" s="25" t="s">
        <v>174</v>
      </c>
      <c r="B33" s="25" t="s">
        <v>14</v>
      </c>
      <c r="C33" s="31">
        <v>48638540</v>
      </c>
    </row>
    <row r="34" spans="1:3" ht="12.75">
      <c r="A34" s="25" t="s">
        <v>175</v>
      </c>
      <c r="B34" s="25" t="s">
        <v>176</v>
      </c>
      <c r="C34" s="31">
        <v>117771678</v>
      </c>
    </row>
    <row r="35" spans="1:3" ht="12.75">
      <c r="A35" s="25" t="s">
        <v>177</v>
      </c>
      <c r="B35" s="25" t="s">
        <v>178</v>
      </c>
      <c r="C35" s="31">
        <v>73291541</v>
      </c>
    </row>
    <row r="36" spans="1:3" ht="12.75">
      <c r="A36" s="25" t="s">
        <v>179</v>
      </c>
      <c r="B36" s="25" t="s">
        <v>180</v>
      </c>
      <c r="C36" s="31">
        <v>115757016</v>
      </c>
    </row>
    <row r="37" spans="1:3" ht="12.75">
      <c r="A37" s="25" t="s">
        <v>181</v>
      </c>
      <c r="B37" s="25" t="s">
        <v>182</v>
      </c>
      <c r="C37" s="31">
        <v>49750225</v>
      </c>
    </row>
    <row r="38" spans="1:3" ht="12.75">
      <c r="A38" s="25" t="s">
        <v>183</v>
      </c>
      <c r="B38" s="25" t="s">
        <v>184</v>
      </c>
      <c r="C38" s="31">
        <v>81891378</v>
      </c>
    </row>
    <row r="39" ht="12.75">
      <c r="C39" s="32"/>
    </row>
    <row r="40" spans="2:3" ht="12.75">
      <c r="B40" s="33" t="s">
        <v>226</v>
      </c>
      <c r="C40" s="34">
        <f>SUM(C7:C39)</f>
        <v>14583682023</v>
      </c>
    </row>
  </sheetData>
  <sheetProtection/>
  <mergeCells count="5">
    <mergeCell ref="B1:C1"/>
    <mergeCell ref="B2:C2"/>
    <mergeCell ref="B3:C3"/>
    <mergeCell ref="B4:C4"/>
    <mergeCell ref="D6:G6"/>
  </mergeCells>
  <printOptions horizontalCentered="1"/>
  <pageMargins left="0" right="0" top="0.7874015748031497" bottom="0.7874015748031497" header="0" footer="0"/>
  <pageSetup fitToHeight="1" fitToWidth="1" horizontalDpi="600" verticalDpi="600" orientation="portrait" paperSize="136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110"/>
  <sheetViews>
    <sheetView zoomScale="80" zoomScaleNormal="80" zoomScalePageLayoutView="0" workbookViewId="0" topLeftCell="A1069">
      <selection activeCell="D1111" sqref="D1111"/>
    </sheetView>
  </sheetViews>
  <sheetFormatPr defaultColWidth="11.421875" defaultRowHeight="12.75"/>
  <cols>
    <col min="1" max="1" width="11.7109375" style="18" customWidth="1"/>
    <col min="2" max="2" width="32.140625" style="18" customWidth="1"/>
    <col min="3" max="3" width="33.28125" style="18" customWidth="1"/>
    <col min="4" max="4" width="29.00390625" style="30" customWidth="1"/>
    <col min="5" max="16384" width="11.421875" style="18" customWidth="1"/>
  </cols>
  <sheetData>
    <row r="1" spans="2:8" ht="15.75">
      <c r="B1" s="48" t="s">
        <v>213</v>
      </c>
      <c r="C1" s="48"/>
      <c r="D1" s="48"/>
      <c r="E1" s="19"/>
      <c r="F1" s="19"/>
      <c r="G1" s="19"/>
      <c r="H1" s="19"/>
    </row>
    <row r="2" spans="2:8" ht="15.75">
      <c r="B2" s="48" t="s">
        <v>0</v>
      </c>
      <c r="C2" s="48"/>
      <c r="D2" s="48"/>
      <c r="E2" s="19"/>
      <c r="F2" s="19"/>
      <c r="G2" s="19"/>
      <c r="H2" s="19"/>
    </row>
    <row r="3" spans="2:8" ht="31.5" customHeight="1">
      <c r="B3" s="49" t="s">
        <v>219</v>
      </c>
      <c r="C3" s="49"/>
      <c r="D3" s="49"/>
      <c r="E3" s="19"/>
      <c r="F3" s="19"/>
      <c r="G3" s="19"/>
      <c r="H3" s="19"/>
    </row>
    <row r="4" spans="2:8" ht="15.75">
      <c r="B4" s="48" t="s">
        <v>220</v>
      </c>
      <c r="C4" s="48"/>
      <c r="D4" s="48"/>
      <c r="E4" s="20"/>
      <c r="F4" s="20"/>
      <c r="G4" s="20"/>
      <c r="H4" s="20"/>
    </row>
    <row r="5" spans="1:8" ht="12.75">
      <c r="A5" s="21"/>
      <c r="B5" s="21"/>
      <c r="C5" s="21"/>
      <c r="D5" s="22"/>
      <c r="E5" s="21"/>
      <c r="F5" s="21"/>
      <c r="G5" s="21"/>
      <c r="H5" s="21"/>
    </row>
    <row r="6" spans="1:8" ht="46.5" customHeight="1">
      <c r="A6" s="23" t="s">
        <v>2218</v>
      </c>
      <c r="B6" s="23" t="s">
        <v>221</v>
      </c>
      <c r="C6" s="23" t="s">
        <v>222</v>
      </c>
      <c r="D6" s="24" t="s">
        <v>223</v>
      </c>
      <c r="E6" s="50"/>
      <c r="F6" s="50"/>
      <c r="G6" s="50"/>
      <c r="H6" s="50"/>
    </row>
    <row r="7" spans="1:4" ht="12.75">
      <c r="A7" s="25" t="s">
        <v>69</v>
      </c>
      <c r="B7" s="25" t="s">
        <v>4</v>
      </c>
      <c r="C7" s="25" t="s">
        <v>3</v>
      </c>
      <c r="D7" s="26">
        <v>1411161966</v>
      </c>
    </row>
    <row r="8" spans="1:4" ht="12.75">
      <c r="A8" s="25" t="s">
        <v>227</v>
      </c>
      <c r="B8" s="25" t="s">
        <v>4</v>
      </c>
      <c r="C8" s="25" t="s">
        <v>228</v>
      </c>
      <c r="D8" s="26">
        <v>19103207</v>
      </c>
    </row>
    <row r="9" spans="1:4" ht="12.75">
      <c r="A9" s="25" t="s">
        <v>229</v>
      </c>
      <c r="B9" s="25" t="s">
        <v>4</v>
      </c>
      <c r="C9" s="25" t="s">
        <v>230</v>
      </c>
      <c r="D9" s="26">
        <v>5643629</v>
      </c>
    </row>
    <row r="10" spans="1:4" ht="12.75">
      <c r="A10" s="25" t="s">
        <v>231</v>
      </c>
      <c r="B10" s="25" t="s">
        <v>4</v>
      </c>
      <c r="C10" s="25" t="s">
        <v>232</v>
      </c>
      <c r="D10" s="26">
        <v>7593672</v>
      </c>
    </row>
    <row r="11" spans="1:4" ht="12.75">
      <c r="A11" s="25" t="s">
        <v>233</v>
      </c>
      <c r="B11" s="25" t="s">
        <v>4</v>
      </c>
      <c r="C11" s="25" t="s">
        <v>234</v>
      </c>
      <c r="D11" s="26">
        <v>17055299</v>
      </c>
    </row>
    <row r="12" spans="1:4" ht="12.75">
      <c r="A12" s="25" t="s">
        <v>235</v>
      </c>
      <c r="B12" s="25" t="s">
        <v>4</v>
      </c>
      <c r="C12" s="25" t="s">
        <v>236</v>
      </c>
      <c r="D12" s="26">
        <v>22856628</v>
      </c>
    </row>
    <row r="13" spans="1:4" ht="12.75">
      <c r="A13" s="25" t="s">
        <v>237</v>
      </c>
      <c r="B13" s="25" t="s">
        <v>4</v>
      </c>
      <c r="C13" s="25" t="s">
        <v>238</v>
      </c>
      <c r="D13" s="26">
        <v>27760052</v>
      </c>
    </row>
    <row r="14" spans="1:4" ht="12.75">
      <c r="A14" s="25" t="s">
        <v>239</v>
      </c>
      <c r="B14" s="25" t="s">
        <v>4</v>
      </c>
      <c r="C14" s="25" t="s">
        <v>240</v>
      </c>
      <c r="D14" s="26">
        <v>8380001</v>
      </c>
    </row>
    <row r="15" spans="1:4" ht="12.75">
      <c r="A15" s="25" t="s">
        <v>241</v>
      </c>
      <c r="B15" s="25" t="s">
        <v>4</v>
      </c>
      <c r="C15" s="25" t="s">
        <v>242</v>
      </c>
      <c r="D15" s="26">
        <v>18087301</v>
      </c>
    </row>
    <row r="16" spans="1:4" ht="12.75">
      <c r="A16" s="25" t="s">
        <v>243</v>
      </c>
      <c r="B16" s="25" t="s">
        <v>4</v>
      </c>
      <c r="C16" s="25" t="s">
        <v>244</v>
      </c>
      <c r="D16" s="26">
        <v>22528082</v>
      </c>
    </row>
    <row r="17" spans="1:4" ht="12.75">
      <c r="A17" s="25" t="s">
        <v>245</v>
      </c>
      <c r="B17" s="25" t="s">
        <v>4</v>
      </c>
      <c r="C17" s="25" t="s">
        <v>4</v>
      </c>
      <c r="D17" s="26">
        <v>22898647</v>
      </c>
    </row>
    <row r="18" spans="1:4" ht="12.75">
      <c r="A18" s="25" t="s">
        <v>246</v>
      </c>
      <c r="B18" s="25" t="s">
        <v>4</v>
      </c>
      <c r="C18" s="25" t="s">
        <v>247</v>
      </c>
      <c r="D18" s="26">
        <v>13250626</v>
      </c>
    </row>
    <row r="19" spans="1:4" ht="12.75">
      <c r="A19" s="25" t="s">
        <v>70</v>
      </c>
      <c r="B19" s="25" t="s">
        <v>4</v>
      </c>
      <c r="C19" s="25" t="s">
        <v>248</v>
      </c>
      <c r="D19" s="26">
        <v>117213084</v>
      </c>
    </row>
    <row r="20" spans="1:4" ht="12.75">
      <c r="A20" s="25" t="s">
        <v>249</v>
      </c>
      <c r="B20" s="25" t="s">
        <v>4</v>
      </c>
      <c r="C20" s="25" t="s">
        <v>250</v>
      </c>
      <c r="D20" s="26">
        <v>31503961</v>
      </c>
    </row>
    <row r="21" spans="1:4" ht="12.75">
      <c r="A21" s="25" t="s">
        <v>251</v>
      </c>
      <c r="B21" s="25" t="s">
        <v>4</v>
      </c>
      <c r="C21" s="25" t="s">
        <v>252</v>
      </c>
      <c r="D21" s="26">
        <v>12826110</v>
      </c>
    </row>
    <row r="22" spans="1:4" ht="12.75">
      <c r="A22" s="25" t="s">
        <v>253</v>
      </c>
      <c r="B22" s="25" t="s">
        <v>4</v>
      </c>
      <c r="C22" s="25" t="s">
        <v>5</v>
      </c>
      <c r="D22" s="26">
        <v>8870678</v>
      </c>
    </row>
    <row r="23" spans="1:4" ht="12.75">
      <c r="A23" s="25" t="s">
        <v>254</v>
      </c>
      <c r="B23" s="25" t="s">
        <v>4</v>
      </c>
      <c r="C23" s="25" t="s">
        <v>255</v>
      </c>
      <c r="D23" s="26">
        <v>25441621</v>
      </c>
    </row>
    <row r="24" spans="1:4" ht="12.75">
      <c r="A24" s="25" t="s">
        <v>256</v>
      </c>
      <c r="B24" s="25" t="s">
        <v>4</v>
      </c>
      <c r="C24" s="25" t="s">
        <v>257</v>
      </c>
      <c r="D24" s="26">
        <v>8755980</v>
      </c>
    </row>
    <row r="25" spans="1:4" ht="12.75">
      <c r="A25" s="25" t="s">
        <v>71</v>
      </c>
      <c r="B25" s="25" t="s">
        <v>4</v>
      </c>
      <c r="C25" s="25" t="s">
        <v>6</v>
      </c>
      <c r="D25" s="26">
        <v>245613426</v>
      </c>
    </row>
    <row r="26" spans="1:4" ht="12.75">
      <c r="A26" s="25" t="s">
        <v>258</v>
      </c>
      <c r="B26" s="25" t="s">
        <v>4</v>
      </c>
      <c r="C26" s="25" t="s">
        <v>259</v>
      </c>
      <c r="D26" s="26">
        <v>13018458</v>
      </c>
    </row>
    <row r="27" spans="1:4" ht="12.75">
      <c r="A27" s="25" t="s">
        <v>260</v>
      </c>
      <c r="B27" s="25" t="s">
        <v>4</v>
      </c>
      <c r="C27" s="25" t="s">
        <v>261</v>
      </c>
      <c r="D27" s="26">
        <v>19599976</v>
      </c>
    </row>
    <row r="28" spans="1:4" ht="12.75">
      <c r="A28" s="25" t="s">
        <v>262</v>
      </c>
      <c r="B28" s="25" t="s">
        <v>4</v>
      </c>
      <c r="C28" s="25" t="s">
        <v>7</v>
      </c>
      <c r="D28" s="26">
        <v>19801555</v>
      </c>
    </row>
    <row r="29" spans="1:4" ht="12.75">
      <c r="A29" s="25" t="s">
        <v>263</v>
      </c>
      <c r="B29" s="25" t="s">
        <v>4</v>
      </c>
      <c r="C29" s="25" t="s">
        <v>264</v>
      </c>
      <c r="D29" s="26">
        <v>14748948</v>
      </c>
    </row>
    <row r="30" spans="1:4" ht="12.75">
      <c r="A30" s="25" t="s">
        <v>265</v>
      </c>
      <c r="B30" s="25" t="s">
        <v>4</v>
      </c>
      <c r="C30" s="25" t="s">
        <v>266</v>
      </c>
      <c r="D30" s="26">
        <v>14809935</v>
      </c>
    </row>
    <row r="31" spans="1:4" ht="12.75">
      <c r="A31" s="25" t="s">
        <v>267</v>
      </c>
      <c r="B31" s="25" t="s">
        <v>4</v>
      </c>
      <c r="C31" s="25" t="s">
        <v>268</v>
      </c>
      <c r="D31" s="26">
        <v>29696687</v>
      </c>
    </row>
    <row r="32" spans="1:4" ht="12.75">
      <c r="A32" s="25" t="s">
        <v>269</v>
      </c>
      <c r="B32" s="25" t="s">
        <v>4</v>
      </c>
      <c r="C32" s="25" t="s">
        <v>270</v>
      </c>
      <c r="D32" s="26">
        <v>15609200</v>
      </c>
    </row>
    <row r="33" spans="1:4" ht="12.75">
      <c r="A33" s="25" t="s">
        <v>271</v>
      </c>
      <c r="B33" s="25" t="s">
        <v>4</v>
      </c>
      <c r="C33" s="25" t="s">
        <v>8</v>
      </c>
      <c r="D33" s="26">
        <v>29412483</v>
      </c>
    </row>
    <row r="34" spans="1:4" ht="12.75">
      <c r="A34" s="25" t="s">
        <v>272</v>
      </c>
      <c r="B34" s="25" t="s">
        <v>4</v>
      </c>
      <c r="C34" s="25" t="s">
        <v>273</v>
      </c>
      <c r="D34" s="26">
        <v>20183074</v>
      </c>
    </row>
    <row r="35" spans="1:4" ht="12.75">
      <c r="A35" s="25" t="s">
        <v>274</v>
      </c>
      <c r="B35" s="25" t="s">
        <v>4</v>
      </c>
      <c r="C35" s="25" t="s">
        <v>275</v>
      </c>
      <c r="D35" s="26">
        <v>19327387</v>
      </c>
    </row>
    <row r="36" spans="1:4" ht="12.75">
      <c r="A36" s="25" t="s">
        <v>276</v>
      </c>
      <c r="B36" s="25" t="s">
        <v>4</v>
      </c>
      <c r="C36" s="25" t="s">
        <v>277</v>
      </c>
      <c r="D36" s="26">
        <v>8234445</v>
      </c>
    </row>
    <row r="37" spans="1:4" ht="12.75">
      <c r="A37" s="25" t="s">
        <v>278</v>
      </c>
      <c r="B37" s="25" t="s">
        <v>4</v>
      </c>
      <c r="C37" s="25" t="s">
        <v>279</v>
      </c>
      <c r="D37" s="26">
        <v>7611526</v>
      </c>
    </row>
    <row r="38" spans="1:4" ht="12.75">
      <c r="A38" s="25" t="s">
        <v>280</v>
      </c>
      <c r="B38" s="25" t="s">
        <v>4</v>
      </c>
      <c r="C38" s="25" t="s">
        <v>281</v>
      </c>
      <c r="D38" s="26">
        <v>31647973</v>
      </c>
    </row>
    <row r="39" spans="1:4" ht="12.75">
      <c r="A39" s="25" t="s">
        <v>282</v>
      </c>
      <c r="B39" s="25" t="s">
        <v>4</v>
      </c>
      <c r="C39" s="25" t="s">
        <v>283</v>
      </c>
      <c r="D39" s="26">
        <v>21233206</v>
      </c>
    </row>
    <row r="40" spans="1:4" ht="12.75">
      <c r="A40" s="25" t="s">
        <v>284</v>
      </c>
      <c r="B40" s="25" t="s">
        <v>4</v>
      </c>
      <c r="C40" s="25" t="s">
        <v>285</v>
      </c>
      <c r="D40" s="26">
        <v>5774596</v>
      </c>
    </row>
    <row r="41" spans="1:4" ht="12.75">
      <c r="A41" s="25" t="s">
        <v>286</v>
      </c>
      <c r="B41" s="25" t="s">
        <v>4</v>
      </c>
      <c r="C41" s="25" t="s">
        <v>287</v>
      </c>
      <c r="D41" s="26">
        <v>67822722</v>
      </c>
    </row>
    <row r="42" spans="1:4" ht="12.75">
      <c r="A42" s="25" t="s">
        <v>288</v>
      </c>
      <c r="B42" s="25" t="s">
        <v>4</v>
      </c>
      <c r="C42" s="25" t="s">
        <v>289</v>
      </c>
      <c r="D42" s="26">
        <v>42728735</v>
      </c>
    </row>
    <row r="43" spans="1:4" ht="12.75">
      <c r="A43" s="25" t="s">
        <v>290</v>
      </c>
      <c r="B43" s="25" t="s">
        <v>4</v>
      </c>
      <c r="C43" s="25" t="s">
        <v>291</v>
      </c>
      <c r="D43" s="26">
        <v>9806668</v>
      </c>
    </row>
    <row r="44" spans="1:4" ht="12.75">
      <c r="A44" s="25" t="s">
        <v>292</v>
      </c>
      <c r="B44" s="25" t="s">
        <v>4</v>
      </c>
      <c r="C44" s="25" t="s">
        <v>293</v>
      </c>
      <c r="D44" s="26">
        <v>17579882</v>
      </c>
    </row>
    <row r="45" spans="1:4" ht="12.75">
      <c r="A45" s="25" t="s">
        <v>294</v>
      </c>
      <c r="B45" s="25" t="s">
        <v>4</v>
      </c>
      <c r="C45" s="25" t="s">
        <v>295</v>
      </c>
      <c r="D45" s="26">
        <v>7357277</v>
      </c>
    </row>
    <row r="46" spans="1:4" ht="12.75">
      <c r="A46" s="25" t="s">
        <v>296</v>
      </c>
      <c r="B46" s="25" t="s">
        <v>4</v>
      </c>
      <c r="C46" s="25" t="s">
        <v>297</v>
      </c>
      <c r="D46" s="26">
        <v>20487695</v>
      </c>
    </row>
    <row r="47" spans="1:4" ht="12.75">
      <c r="A47" s="25" t="s">
        <v>298</v>
      </c>
      <c r="B47" s="25" t="s">
        <v>4</v>
      </c>
      <c r="C47" s="25" t="s">
        <v>299</v>
      </c>
      <c r="D47" s="26">
        <v>26503893</v>
      </c>
    </row>
    <row r="48" spans="1:4" ht="12.75">
      <c r="A48" s="25" t="s">
        <v>300</v>
      </c>
      <c r="B48" s="25" t="s">
        <v>4</v>
      </c>
      <c r="C48" s="25" t="s">
        <v>301</v>
      </c>
      <c r="D48" s="26">
        <v>27382356</v>
      </c>
    </row>
    <row r="49" spans="1:4" ht="12.75">
      <c r="A49" s="25" t="s">
        <v>302</v>
      </c>
      <c r="B49" s="25" t="s">
        <v>4</v>
      </c>
      <c r="C49" s="25" t="s">
        <v>303</v>
      </c>
      <c r="D49" s="26">
        <v>13317104</v>
      </c>
    </row>
    <row r="50" spans="1:4" ht="12.75">
      <c r="A50" s="25" t="s">
        <v>304</v>
      </c>
      <c r="B50" s="25" t="s">
        <v>4</v>
      </c>
      <c r="C50" s="25" t="s">
        <v>305</v>
      </c>
      <c r="D50" s="26">
        <v>15302424</v>
      </c>
    </row>
    <row r="51" spans="1:4" ht="12.75">
      <c r="A51" s="25" t="s">
        <v>306</v>
      </c>
      <c r="B51" s="25" t="s">
        <v>4</v>
      </c>
      <c r="C51" s="25" t="s">
        <v>307</v>
      </c>
      <c r="D51" s="26">
        <v>44955589</v>
      </c>
    </row>
    <row r="52" spans="1:4" ht="12.75">
      <c r="A52" s="25" t="s">
        <v>308</v>
      </c>
      <c r="B52" s="25" t="s">
        <v>4</v>
      </c>
      <c r="C52" s="25" t="s">
        <v>309</v>
      </c>
      <c r="D52" s="26">
        <v>6691224</v>
      </c>
    </row>
    <row r="53" spans="1:4" ht="12.75">
      <c r="A53" s="25" t="s">
        <v>72</v>
      </c>
      <c r="B53" s="25" t="s">
        <v>4</v>
      </c>
      <c r="C53" s="25" t="s">
        <v>9</v>
      </c>
      <c r="D53" s="26">
        <v>77745877</v>
      </c>
    </row>
    <row r="54" spans="1:4" ht="12.75">
      <c r="A54" s="25" t="s">
        <v>310</v>
      </c>
      <c r="B54" s="25" t="s">
        <v>4</v>
      </c>
      <c r="C54" s="25" t="s">
        <v>311</v>
      </c>
      <c r="D54" s="26">
        <v>17247453</v>
      </c>
    </row>
    <row r="55" spans="1:4" ht="12.75">
      <c r="A55" s="25" t="s">
        <v>312</v>
      </c>
      <c r="B55" s="25" t="s">
        <v>4</v>
      </c>
      <c r="C55" s="25" t="s">
        <v>313</v>
      </c>
      <c r="D55" s="26">
        <v>23543439</v>
      </c>
    </row>
    <row r="56" spans="1:4" ht="12.75">
      <c r="A56" s="25" t="s">
        <v>314</v>
      </c>
      <c r="B56" s="25" t="s">
        <v>4</v>
      </c>
      <c r="C56" s="25" t="s">
        <v>315</v>
      </c>
      <c r="D56" s="26">
        <v>9686632</v>
      </c>
    </row>
    <row r="57" spans="1:4" ht="12.75">
      <c r="A57" s="25" t="s">
        <v>316</v>
      </c>
      <c r="B57" s="25" t="s">
        <v>4</v>
      </c>
      <c r="C57" s="25" t="s">
        <v>317</v>
      </c>
      <c r="D57" s="26">
        <v>21054212</v>
      </c>
    </row>
    <row r="58" spans="1:4" ht="12.75">
      <c r="A58" s="25" t="s">
        <v>318</v>
      </c>
      <c r="B58" s="25" t="s">
        <v>4</v>
      </c>
      <c r="C58" s="25" t="s">
        <v>319</v>
      </c>
      <c r="D58" s="26">
        <v>12702967</v>
      </c>
    </row>
    <row r="59" spans="1:4" ht="12.75">
      <c r="A59" s="25" t="s">
        <v>320</v>
      </c>
      <c r="B59" s="25" t="s">
        <v>4</v>
      </c>
      <c r="C59" s="25" t="s">
        <v>321</v>
      </c>
      <c r="D59" s="26">
        <v>12286000</v>
      </c>
    </row>
    <row r="60" spans="1:4" ht="12.75">
      <c r="A60" s="25" t="s">
        <v>322</v>
      </c>
      <c r="B60" s="25" t="s">
        <v>4</v>
      </c>
      <c r="C60" s="25" t="s">
        <v>323</v>
      </c>
      <c r="D60" s="26">
        <v>11836737</v>
      </c>
    </row>
    <row r="61" spans="1:4" ht="12.75">
      <c r="A61" s="25" t="s">
        <v>324</v>
      </c>
      <c r="B61" s="25" t="s">
        <v>4</v>
      </c>
      <c r="C61" s="25" t="s">
        <v>325</v>
      </c>
      <c r="D61" s="26">
        <v>17845340</v>
      </c>
    </row>
    <row r="62" spans="1:4" ht="12.75">
      <c r="A62" s="25" t="s">
        <v>326</v>
      </c>
      <c r="B62" s="25" t="s">
        <v>4</v>
      </c>
      <c r="C62" s="25" t="s">
        <v>327</v>
      </c>
      <c r="D62" s="26">
        <v>7045181</v>
      </c>
    </row>
    <row r="63" spans="1:4" ht="12.75">
      <c r="A63" s="25" t="s">
        <v>328</v>
      </c>
      <c r="B63" s="25" t="s">
        <v>4</v>
      </c>
      <c r="C63" s="25" t="s">
        <v>329</v>
      </c>
      <c r="D63" s="26">
        <v>11740295</v>
      </c>
    </row>
    <row r="64" spans="1:4" ht="12.75">
      <c r="A64" s="25" t="s">
        <v>330</v>
      </c>
      <c r="B64" s="25" t="s">
        <v>4</v>
      </c>
      <c r="C64" s="25" t="s">
        <v>331</v>
      </c>
      <c r="D64" s="26">
        <v>7407813</v>
      </c>
    </row>
    <row r="65" spans="1:4" ht="12.75">
      <c r="A65" s="25" t="s">
        <v>73</v>
      </c>
      <c r="B65" s="25" t="s">
        <v>4</v>
      </c>
      <c r="C65" s="25" t="s">
        <v>10</v>
      </c>
      <c r="D65" s="26">
        <v>148203157</v>
      </c>
    </row>
    <row r="66" spans="1:4" ht="12.75">
      <c r="A66" s="25" t="s">
        <v>332</v>
      </c>
      <c r="B66" s="25" t="s">
        <v>4</v>
      </c>
      <c r="C66" s="25" t="s">
        <v>333</v>
      </c>
      <c r="D66" s="26">
        <v>30357326</v>
      </c>
    </row>
    <row r="67" spans="1:4" ht="12.75">
      <c r="A67" s="25" t="s">
        <v>334</v>
      </c>
      <c r="B67" s="25" t="s">
        <v>4</v>
      </c>
      <c r="C67" s="25" t="s">
        <v>335</v>
      </c>
      <c r="D67" s="26">
        <v>13482069</v>
      </c>
    </row>
    <row r="68" spans="1:4" ht="12.75">
      <c r="A68" s="25" t="s">
        <v>336</v>
      </c>
      <c r="B68" s="25" t="s">
        <v>4</v>
      </c>
      <c r="C68" s="25" t="s">
        <v>337</v>
      </c>
      <c r="D68" s="26">
        <v>10878720</v>
      </c>
    </row>
    <row r="69" spans="1:4" ht="12.75">
      <c r="A69" s="25" t="s">
        <v>338</v>
      </c>
      <c r="B69" s="25" t="s">
        <v>4</v>
      </c>
      <c r="C69" s="25" t="s">
        <v>339</v>
      </c>
      <c r="D69" s="26">
        <v>19845309</v>
      </c>
    </row>
    <row r="70" spans="1:4" ht="12.75">
      <c r="A70" s="25" t="s">
        <v>340</v>
      </c>
      <c r="B70" s="25" t="s">
        <v>4</v>
      </c>
      <c r="C70" s="25" t="s">
        <v>341</v>
      </c>
      <c r="D70" s="26">
        <v>24455932</v>
      </c>
    </row>
    <row r="71" spans="1:4" ht="12.75">
      <c r="A71" s="25" t="s">
        <v>342</v>
      </c>
      <c r="B71" s="25" t="s">
        <v>4</v>
      </c>
      <c r="C71" s="25" t="s">
        <v>343</v>
      </c>
      <c r="D71" s="26">
        <v>10810684</v>
      </c>
    </row>
    <row r="72" spans="1:4" ht="12.75">
      <c r="A72" s="25" t="s">
        <v>344</v>
      </c>
      <c r="B72" s="25" t="s">
        <v>4</v>
      </c>
      <c r="C72" s="25" t="s">
        <v>345</v>
      </c>
      <c r="D72" s="26">
        <v>12111176</v>
      </c>
    </row>
    <row r="73" spans="1:4" ht="12.75">
      <c r="A73" s="25" t="s">
        <v>346</v>
      </c>
      <c r="B73" s="25" t="s">
        <v>4</v>
      </c>
      <c r="C73" s="25" t="s">
        <v>347</v>
      </c>
      <c r="D73" s="26">
        <v>11885155</v>
      </c>
    </row>
    <row r="74" spans="1:4" ht="12.75">
      <c r="A74" s="25" t="s">
        <v>348</v>
      </c>
      <c r="B74" s="25" t="s">
        <v>4</v>
      </c>
      <c r="C74" s="25" t="s">
        <v>349</v>
      </c>
      <c r="D74" s="26">
        <v>12505896</v>
      </c>
    </row>
    <row r="75" spans="1:4" ht="12.75">
      <c r="A75" s="25" t="s">
        <v>350</v>
      </c>
      <c r="B75" s="25" t="s">
        <v>4</v>
      </c>
      <c r="C75" s="25" t="s">
        <v>351</v>
      </c>
      <c r="D75" s="26">
        <v>25544122</v>
      </c>
    </row>
    <row r="76" spans="1:4" ht="12.75">
      <c r="A76" s="25" t="s">
        <v>352</v>
      </c>
      <c r="B76" s="25" t="s">
        <v>4</v>
      </c>
      <c r="C76" s="25" t="s">
        <v>353</v>
      </c>
      <c r="D76" s="26">
        <v>10185424</v>
      </c>
    </row>
    <row r="77" spans="1:4" ht="12.75">
      <c r="A77" s="25" t="s">
        <v>354</v>
      </c>
      <c r="B77" s="25" t="s">
        <v>4</v>
      </c>
      <c r="C77" s="25" t="s">
        <v>355</v>
      </c>
      <c r="D77" s="26">
        <v>19068916</v>
      </c>
    </row>
    <row r="78" spans="1:4" ht="12.75">
      <c r="A78" s="25" t="s">
        <v>356</v>
      </c>
      <c r="B78" s="25" t="s">
        <v>4</v>
      </c>
      <c r="C78" s="25" t="s">
        <v>357</v>
      </c>
      <c r="D78" s="26">
        <v>22354961</v>
      </c>
    </row>
    <row r="79" spans="1:4" ht="12.75">
      <c r="A79" s="25" t="s">
        <v>358</v>
      </c>
      <c r="B79" s="25" t="s">
        <v>4</v>
      </c>
      <c r="C79" s="25" t="s">
        <v>11</v>
      </c>
      <c r="D79" s="26">
        <v>16234214</v>
      </c>
    </row>
    <row r="80" spans="1:4" ht="12.75">
      <c r="A80" s="25" t="s">
        <v>359</v>
      </c>
      <c r="B80" s="25" t="s">
        <v>4</v>
      </c>
      <c r="C80" s="25" t="s">
        <v>360</v>
      </c>
      <c r="D80" s="26">
        <v>48121679</v>
      </c>
    </row>
    <row r="81" spans="1:4" ht="12.75">
      <c r="A81" s="25" t="s">
        <v>361</v>
      </c>
      <c r="B81" s="25" t="s">
        <v>4</v>
      </c>
      <c r="C81" s="25" t="s">
        <v>362</v>
      </c>
      <c r="D81" s="26">
        <v>29354642</v>
      </c>
    </row>
    <row r="82" spans="1:4" ht="12.75">
      <c r="A82" s="25" t="s">
        <v>363</v>
      </c>
      <c r="B82" s="25" t="s">
        <v>4</v>
      </c>
      <c r="C82" s="25" t="s">
        <v>364</v>
      </c>
      <c r="D82" s="26">
        <v>8165187</v>
      </c>
    </row>
    <row r="83" spans="1:4" ht="12.75">
      <c r="A83" s="25" t="s">
        <v>365</v>
      </c>
      <c r="B83" s="25" t="s">
        <v>4</v>
      </c>
      <c r="C83" s="25" t="s">
        <v>366</v>
      </c>
      <c r="D83" s="26">
        <v>16492284</v>
      </c>
    </row>
    <row r="84" spans="1:4" ht="12.75">
      <c r="A84" s="25" t="s">
        <v>367</v>
      </c>
      <c r="B84" s="25" t="s">
        <v>4</v>
      </c>
      <c r="C84" s="25" t="s">
        <v>368</v>
      </c>
      <c r="D84" s="26">
        <v>18204642</v>
      </c>
    </row>
    <row r="85" spans="1:4" ht="12.75">
      <c r="A85" s="25" t="s">
        <v>369</v>
      </c>
      <c r="B85" s="25" t="s">
        <v>4</v>
      </c>
      <c r="C85" s="25" t="s">
        <v>370</v>
      </c>
      <c r="D85" s="26">
        <v>10466966</v>
      </c>
    </row>
    <row r="86" spans="1:4" ht="12.75">
      <c r="A86" s="25" t="s">
        <v>371</v>
      </c>
      <c r="B86" s="25" t="s">
        <v>4</v>
      </c>
      <c r="C86" s="25" t="s">
        <v>372</v>
      </c>
      <c r="D86" s="26">
        <v>33537619</v>
      </c>
    </row>
    <row r="87" spans="1:4" ht="12.75">
      <c r="A87" s="25" t="s">
        <v>373</v>
      </c>
      <c r="B87" s="25" t="s">
        <v>4</v>
      </c>
      <c r="C87" s="25" t="s">
        <v>374</v>
      </c>
      <c r="D87" s="26">
        <v>15255752</v>
      </c>
    </row>
    <row r="88" spans="1:4" ht="12.75">
      <c r="A88" s="25" t="s">
        <v>375</v>
      </c>
      <c r="B88" s="25" t="s">
        <v>4</v>
      </c>
      <c r="C88" s="25" t="s">
        <v>376</v>
      </c>
      <c r="D88" s="26">
        <v>16971658</v>
      </c>
    </row>
    <row r="89" spans="1:4" ht="12.75">
      <c r="A89" s="25" t="s">
        <v>377</v>
      </c>
      <c r="B89" s="25" t="s">
        <v>4</v>
      </c>
      <c r="C89" s="25" t="s">
        <v>378</v>
      </c>
      <c r="D89" s="26">
        <v>24049198</v>
      </c>
    </row>
    <row r="90" spans="1:4" ht="12.75">
      <c r="A90" s="25" t="s">
        <v>379</v>
      </c>
      <c r="B90" s="25" t="s">
        <v>4</v>
      </c>
      <c r="C90" s="25" t="s">
        <v>380</v>
      </c>
      <c r="D90" s="26">
        <v>11712804</v>
      </c>
    </row>
    <row r="91" spans="1:4" ht="12.75">
      <c r="A91" s="25" t="s">
        <v>74</v>
      </c>
      <c r="B91" s="25" t="s">
        <v>4</v>
      </c>
      <c r="C91" s="25" t="s">
        <v>12</v>
      </c>
      <c r="D91" s="26">
        <v>70410258</v>
      </c>
    </row>
    <row r="92" spans="1:4" ht="12.75">
      <c r="A92" s="25" t="s">
        <v>381</v>
      </c>
      <c r="B92" s="25" t="s">
        <v>4</v>
      </c>
      <c r="C92" s="25" t="s">
        <v>382</v>
      </c>
      <c r="D92" s="26">
        <v>15848506</v>
      </c>
    </row>
    <row r="93" spans="1:4" ht="12.75">
      <c r="A93" s="25" t="s">
        <v>75</v>
      </c>
      <c r="B93" s="25" t="s">
        <v>4</v>
      </c>
      <c r="C93" s="25" t="s">
        <v>13</v>
      </c>
      <c r="D93" s="26">
        <v>33895825</v>
      </c>
    </row>
    <row r="94" spans="1:4" ht="12.75">
      <c r="A94" s="25" t="s">
        <v>383</v>
      </c>
      <c r="B94" s="25" t="s">
        <v>4</v>
      </c>
      <c r="C94" s="25" t="s">
        <v>384</v>
      </c>
      <c r="D94" s="26">
        <v>18283174</v>
      </c>
    </row>
    <row r="95" spans="1:4" ht="12.75">
      <c r="A95" s="25" t="s">
        <v>385</v>
      </c>
      <c r="B95" s="25" t="s">
        <v>4</v>
      </c>
      <c r="C95" s="25" t="s">
        <v>14</v>
      </c>
      <c r="D95" s="26">
        <v>10848164</v>
      </c>
    </row>
    <row r="96" spans="1:4" ht="12.75">
      <c r="A96" s="25" t="s">
        <v>386</v>
      </c>
      <c r="B96" s="25" t="s">
        <v>4</v>
      </c>
      <c r="C96" s="25" t="s">
        <v>387</v>
      </c>
      <c r="D96" s="26">
        <v>15070209</v>
      </c>
    </row>
    <row r="97" spans="1:4" ht="12.75">
      <c r="A97" s="25" t="s">
        <v>388</v>
      </c>
      <c r="B97" s="25" t="s">
        <v>4</v>
      </c>
      <c r="C97" s="25" t="s">
        <v>389</v>
      </c>
      <c r="D97" s="26">
        <v>13184884</v>
      </c>
    </row>
    <row r="98" spans="1:4" ht="12.75">
      <c r="A98" s="25" t="s">
        <v>390</v>
      </c>
      <c r="B98" s="25" t="s">
        <v>4</v>
      </c>
      <c r="C98" s="25" t="s">
        <v>391</v>
      </c>
      <c r="D98" s="26">
        <v>13401214</v>
      </c>
    </row>
    <row r="99" spans="1:4" ht="12.75">
      <c r="A99" s="25" t="s">
        <v>392</v>
      </c>
      <c r="B99" s="25" t="s">
        <v>4</v>
      </c>
      <c r="C99" s="25" t="s">
        <v>393</v>
      </c>
      <c r="D99" s="26">
        <v>5704194</v>
      </c>
    </row>
    <row r="100" spans="1:4" ht="12.75">
      <c r="A100" s="25" t="s">
        <v>394</v>
      </c>
      <c r="B100" s="25" t="s">
        <v>4</v>
      </c>
      <c r="C100" s="25" t="s">
        <v>395</v>
      </c>
      <c r="D100" s="26">
        <v>28929860</v>
      </c>
    </row>
    <row r="101" spans="1:4" ht="12.75">
      <c r="A101" s="25" t="s">
        <v>396</v>
      </c>
      <c r="B101" s="25" t="s">
        <v>4</v>
      </c>
      <c r="C101" s="25" t="s">
        <v>397</v>
      </c>
      <c r="D101" s="26">
        <v>15646814</v>
      </c>
    </row>
    <row r="102" spans="1:4" ht="12.75">
      <c r="A102" s="25" t="s">
        <v>398</v>
      </c>
      <c r="B102" s="25" t="s">
        <v>4</v>
      </c>
      <c r="C102" s="25" t="s">
        <v>399</v>
      </c>
      <c r="D102" s="26">
        <v>17056604</v>
      </c>
    </row>
    <row r="103" spans="1:4" ht="12.75">
      <c r="A103" s="25" t="s">
        <v>400</v>
      </c>
      <c r="B103" s="25" t="s">
        <v>4</v>
      </c>
      <c r="C103" s="25" t="s">
        <v>401</v>
      </c>
      <c r="D103" s="26">
        <v>32551911</v>
      </c>
    </row>
    <row r="104" spans="1:4" ht="12.75">
      <c r="A104" s="25" t="s">
        <v>402</v>
      </c>
      <c r="B104" s="25" t="s">
        <v>4</v>
      </c>
      <c r="C104" s="25" t="s">
        <v>403</v>
      </c>
      <c r="D104" s="26">
        <v>15837063</v>
      </c>
    </row>
    <row r="105" spans="1:4" ht="12.75">
      <c r="A105" s="25" t="s">
        <v>404</v>
      </c>
      <c r="B105" s="25" t="s">
        <v>4</v>
      </c>
      <c r="C105" s="25" t="s">
        <v>405</v>
      </c>
      <c r="D105" s="26">
        <v>19428213</v>
      </c>
    </row>
    <row r="106" spans="1:4" ht="12.75">
      <c r="A106" s="25" t="s">
        <v>406</v>
      </c>
      <c r="B106" s="25" t="s">
        <v>4</v>
      </c>
      <c r="C106" s="25" t="s">
        <v>407</v>
      </c>
      <c r="D106" s="26">
        <v>20147029</v>
      </c>
    </row>
    <row r="107" spans="1:4" ht="12.75">
      <c r="A107" s="25" t="s">
        <v>408</v>
      </c>
      <c r="B107" s="25" t="s">
        <v>4</v>
      </c>
      <c r="C107" s="25" t="s">
        <v>409</v>
      </c>
      <c r="D107" s="26">
        <v>18978469</v>
      </c>
    </row>
    <row r="108" spans="1:4" ht="12.75">
      <c r="A108" s="25" t="s">
        <v>410</v>
      </c>
      <c r="B108" s="25" t="s">
        <v>4</v>
      </c>
      <c r="C108" s="25" t="s">
        <v>411</v>
      </c>
      <c r="D108" s="26">
        <v>19872363</v>
      </c>
    </row>
    <row r="109" spans="1:4" ht="12.75">
      <c r="A109" s="25" t="s">
        <v>412</v>
      </c>
      <c r="B109" s="25" t="s">
        <v>4</v>
      </c>
      <c r="C109" s="25" t="s">
        <v>413</v>
      </c>
      <c r="D109" s="26">
        <v>12307467</v>
      </c>
    </row>
    <row r="110" spans="1:4" ht="12.75">
      <c r="A110" s="25" t="s">
        <v>414</v>
      </c>
      <c r="B110" s="25" t="s">
        <v>4</v>
      </c>
      <c r="C110" s="25" t="s">
        <v>415</v>
      </c>
      <c r="D110" s="26">
        <v>17549154</v>
      </c>
    </row>
    <row r="111" spans="1:4" ht="12.75">
      <c r="A111" s="25" t="s">
        <v>416</v>
      </c>
      <c r="B111" s="25" t="s">
        <v>4</v>
      </c>
      <c r="C111" s="25" t="s">
        <v>417</v>
      </c>
      <c r="D111" s="26">
        <v>28452569</v>
      </c>
    </row>
    <row r="112" spans="1:4" ht="12.75">
      <c r="A112" s="25" t="s">
        <v>418</v>
      </c>
      <c r="B112" s="25" t="s">
        <v>4</v>
      </c>
      <c r="C112" s="25" t="s">
        <v>419</v>
      </c>
      <c r="D112" s="26">
        <v>28080993</v>
      </c>
    </row>
    <row r="113" spans="1:4" ht="12.75">
      <c r="A113" s="25" t="s">
        <v>420</v>
      </c>
      <c r="B113" s="25" t="s">
        <v>4</v>
      </c>
      <c r="C113" s="25" t="s">
        <v>421</v>
      </c>
      <c r="D113" s="26">
        <v>14937057</v>
      </c>
    </row>
    <row r="114" spans="1:4" ht="12.75">
      <c r="A114" s="25" t="s">
        <v>422</v>
      </c>
      <c r="B114" s="25" t="s">
        <v>4</v>
      </c>
      <c r="C114" s="25" t="s">
        <v>423</v>
      </c>
      <c r="D114" s="26">
        <v>15679743</v>
      </c>
    </row>
    <row r="115" spans="1:4" ht="12.75">
      <c r="A115" s="25" t="s">
        <v>424</v>
      </c>
      <c r="B115" s="25" t="s">
        <v>4</v>
      </c>
      <c r="C115" s="25" t="s">
        <v>425</v>
      </c>
      <c r="D115" s="26">
        <v>34701956</v>
      </c>
    </row>
    <row r="116" spans="1:4" ht="12.75">
      <c r="A116" s="25" t="s">
        <v>426</v>
      </c>
      <c r="B116" s="25" t="s">
        <v>4</v>
      </c>
      <c r="C116" s="25" t="s">
        <v>427</v>
      </c>
      <c r="D116" s="26">
        <v>10622518</v>
      </c>
    </row>
    <row r="117" spans="1:4" ht="12.75">
      <c r="A117" s="25" t="s">
        <v>428</v>
      </c>
      <c r="B117" s="25" t="s">
        <v>4</v>
      </c>
      <c r="C117" s="25" t="s">
        <v>429</v>
      </c>
      <c r="D117" s="26">
        <v>10960054</v>
      </c>
    </row>
    <row r="118" spans="1:4" ht="12.75">
      <c r="A118" s="25" t="s">
        <v>430</v>
      </c>
      <c r="B118" s="25" t="s">
        <v>4</v>
      </c>
      <c r="C118" s="25" t="s">
        <v>431</v>
      </c>
      <c r="D118" s="26">
        <v>11244628</v>
      </c>
    </row>
    <row r="119" spans="1:4" ht="12.75">
      <c r="A119" s="25" t="s">
        <v>76</v>
      </c>
      <c r="B119" s="25" t="s">
        <v>4</v>
      </c>
      <c r="C119" s="25" t="s">
        <v>15</v>
      </c>
      <c r="D119" s="26">
        <v>171165813</v>
      </c>
    </row>
    <row r="120" spans="1:4" ht="12.75">
      <c r="A120" s="25" t="s">
        <v>432</v>
      </c>
      <c r="B120" s="25" t="s">
        <v>4</v>
      </c>
      <c r="C120" s="25" t="s">
        <v>433</v>
      </c>
      <c r="D120" s="26">
        <v>14561430</v>
      </c>
    </row>
    <row r="121" spans="1:4" ht="12.75">
      <c r="A121" s="25" t="s">
        <v>434</v>
      </c>
      <c r="B121" s="25" t="s">
        <v>4</v>
      </c>
      <c r="C121" s="25" t="s">
        <v>435</v>
      </c>
      <c r="D121" s="26">
        <v>29365698</v>
      </c>
    </row>
    <row r="122" spans="1:4" ht="12.75">
      <c r="A122" s="25" t="s">
        <v>436</v>
      </c>
      <c r="B122" s="25" t="s">
        <v>4</v>
      </c>
      <c r="C122" s="25" t="s">
        <v>437</v>
      </c>
      <c r="D122" s="26">
        <v>22716872</v>
      </c>
    </row>
    <row r="123" spans="1:4" ht="12.75">
      <c r="A123" s="25" t="s">
        <v>438</v>
      </c>
      <c r="B123" s="25" t="s">
        <v>4</v>
      </c>
      <c r="C123" s="25" t="s">
        <v>439</v>
      </c>
      <c r="D123" s="26">
        <v>8753519</v>
      </c>
    </row>
    <row r="124" spans="1:4" ht="12.75">
      <c r="A124" s="25" t="s">
        <v>440</v>
      </c>
      <c r="B124" s="25" t="s">
        <v>4</v>
      </c>
      <c r="C124" s="25" t="s">
        <v>441</v>
      </c>
      <c r="D124" s="26">
        <v>15965312</v>
      </c>
    </row>
    <row r="125" spans="1:4" ht="12.75">
      <c r="A125" s="25" t="s">
        <v>442</v>
      </c>
      <c r="B125" s="25" t="s">
        <v>4</v>
      </c>
      <c r="C125" s="25" t="s">
        <v>443</v>
      </c>
      <c r="D125" s="26">
        <v>12089748</v>
      </c>
    </row>
    <row r="126" spans="1:4" ht="12.75">
      <c r="A126" s="25" t="s">
        <v>444</v>
      </c>
      <c r="B126" s="25" t="s">
        <v>4</v>
      </c>
      <c r="C126" s="25" t="s">
        <v>445</v>
      </c>
      <c r="D126" s="26">
        <v>16794673</v>
      </c>
    </row>
    <row r="127" spans="1:4" ht="12.75">
      <c r="A127" s="25" t="s">
        <v>446</v>
      </c>
      <c r="B127" s="25" t="s">
        <v>4</v>
      </c>
      <c r="C127" s="25" t="s">
        <v>447</v>
      </c>
      <c r="D127" s="26">
        <v>12636585</v>
      </c>
    </row>
    <row r="128" spans="1:4" ht="12.75">
      <c r="A128" s="25" t="s">
        <v>448</v>
      </c>
      <c r="B128" s="25" t="s">
        <v>4</v>
      </c>
      <c r="C128" s="25" t="s">
        <v>449</v>
      </c>
      <c r="D128" s="26">
        <v>32179545</v>
      </c>
    </row>
    <row r="129" spans="1:4" ht="12.75">
      <c r="A129" s="25" t="s">
        <v>450</v>
      </c>
      <c r="B129" s="25" t="s">
        <v>4</v>
      </c>
      <c r="C129" s="25" t="s">
        <v>451</v>
      </c>
      <c r="D129" s="26">
        <v>22881531</v>
      </c>
    </row>
    <row r="130" spans="1:4" ht="12.75">
      <c r="A130" s="25" t="s">
        <v>452</v>
      </c>
      <c r="B130" s="25" t="s">
        <v>4</v>
      </c>
      <c r="C130" s="25" t="s">
        <v>453</v>
      </c>
      <c r="D130" s="26">
        <v>25334337</v>
      </c>
    </row>
    <row r="131" spans="1:4" ht="12.75">
      <c r="A131" s="25" t="s">
        <v>454</v>
      </c>
      <c r="B131" s="25" t="s">
        <v>4</v>
      </c>
      <c r="C131" s="25" t="s">
        <v>455</v>
      </c>
      <c r="D131" s="26">
        <v>28846890</v>
      </c>
    </row>
    <row r="132" spans="1:4" ht="12.75">
      <c r="A132" s="25" t="s">
        <v>78</v>
      </c>
      <c r="B132" s="25" t="s">
        <v>79</v>
      </c>
      <c r="C132" s="25" t="s">
        <v>16</v>
      </c>
      <c r="D132" s="26">
        <v>985469735</v>
      </c>
    </row>
    <row r="133" spans="1:4" ht="12.75">
      <c r="A133" s="25" t="s">
        <v>456</v>
      </c>
      <c r="B133" s="25" t="s">
        <v>79</v>
      </c>
      <c r="C133" s="25" t="s">
        <v>457</v>
      </c>
      <c r="D133" s="26">
        <v>38472078</v>
      </c>
    </row>
    <row r="134" spans="1:4" ht="12.75">
      <c r="A134" s="25" t="s">
        <v>458</v>
      </c>
      <c r="B134" s="25" t="s">
        <v>79</v>
      </c>
      <c r="C134" s="25" t="s">
        <v>459</v>
      </c>
      <c r="D134" s="26">
        <v>23560694</v>
      </c>
    </row>
    <row r="135" spans="1:4" ht="12.75">
      <c r="A135" s="25" t="s">
        <v>460</v>
      </c>
      <c r="B135" s="25" t="s">
        <v>79</v>
      </c>
      <c r="C135" s="25" t="s">
        <v>461</v>
      </c>
      <c r="D135" s="26">
        <v>18873930</v>
      </c>
    </row>
    <row r="136" spans="1:4" ht="12.75">
      <c r="A136" s="25" t="s">
        <v>462</v>
      </c>
      <c r="B136" s="25" t="s">
        <v>79</v>
      </c>
      <c r="C136" s="25" t="s">
        <v>463</v>
      </c>
      <c r="D136" s="26">
        <v>28506206</v>
      </c>
    </row>
    <row r="137" spans="1:4" ht="12.75">
      <c r="A137" s="25" t="s">
        <v>464</v>
      </c>
      <c r="B137" s="25" t="s">
        <v>79</v>
      </c>
      <c r="C137" s="25" t="s">
        <v>465</v>
      </c>
      <c r="D137" s="26">
        <v>16828281</v>
      </c>
    </row>
    <row r="138" spans="1:4" ht="12.75">
      <c r="A138" s="25" t="s">
        <v>466</v>
      </c>
      <c r="B138" s="25" t="s">
        <v>79</v>
      </c>
      <c r="C138" s="25" t="s">
        <v>467</v>
      </c>
      <c r="D138" s="26">
        <v>23372903</v>
      </c>
    </row>
    <row r="139" spans="1:4" ht="12.75">
      <c r="A139" s="25" t="s">
        <v>80</v>
      </c>
      <c r="B139" s="25" t="s">
        <v>79</v>
      </c>
      <c r="C139" s="25" t="s">
        <v>17</v>
      </c>
      <c r="D139" s="26">
        <v>103720038</v>
      </c>
    </row>
    <row r="140" spans="1:4" ht="12.75">
      <c r="A140" s="25" t="s">
        <v>468</v>
      </c>
      <c r="B140" s="25" t="s">
        <v>79</v>
      </c>
      <c r="C140" s="25" t="s">
        <v>469</v>
      </c>
      <c r="D140" s="26">
        <v>19151667</v>
      </c>
    </row>
    <row r="141" spans="1:4" ht="12.75">
      <c r="A141" s="25" t="s">
        <v>470</v>
      </c>
      <c r="B141" s="25" t="s">
        <v>79</v>
      </c>
      <c r="C141" s="25" t="s">
        <v>471</v>
      </c>
      <c r="D141" s="26">
        <v>22954686</v>
      </c>
    </row>
    <row r="142" spans="1:4" ht="12.75">
      <c r="A142" s="25" t="s">
        <v>472</v>
      </c>
      <c r="B142" s="25" t="s">
        <v>79</v>
      </c>
      <c r="C142" s="25" t="s">
        <v>473</v>
      </c>
      <c r="D142" s="26">
        <v>13231200</v>
      </c>
    </row>
    <row r="143" spans="1:4" ht="12.75">
      <c r="A143" s="25" t="s">
        <v>474</v>
      </c>
      <c r="B143" s="25" t="s">
        <v>79</v>
      </c>
      <c r="C143" s="25" t="s">
        <v>475</v>
      </c>
      <c r="D143" s="26">
        <v>14447416</v>
      </c>
    </row>
    <row r="144" spans="1:4" ht="12.75">
      <c r="A144" s="25" t="s">
        <v>476</v>
      </c>
      <c r="B144" s="25" t="s">
        <v>79</v>
      </c>
      <c r="C144" s="25" t="s">
        <v>477</v>
      </c>
      <c r="D144" s="26">
        <v>23393070</v>
      </c>
    </row>
    <row r="145" spans="1:4" ht="12.75">
      <c r="A145" s="25" t="s">
        <v>478</v>
      </c>
      <c r="B145" s="25" t="s">
        <v>79</v>
      </c>
      <c r="C145" s="25" t="s">
        <v>479</v>
      </c>
      <c r="D145" s="26">
        <v>19481157</v>
      </c>
    </row>
    <row r="146" spans="1:4" ht="12.75">
      <c r="A146" s="25" t="s">
        <v>480</v>
      </c>
      <c r="B146" s="25" t="s">
        <v>79</v>
      </c>
      <c r="C146" s="25" t="s">
        <v>481</v>
      </c>
      <c r="D146" s="26">
        <v>25872831</v>
      </c>
    </row>
    <row r="147" spans="1:4" ht="12.75">
      <c r="A147" s="25" t="s">
        <v>482</v>
      </c>
      <c r="B147" s="25" t="s">
        <v>79</v>
      </c>
      <c r="C147" s="25" t="s">
        <v>483</v>
      </c>
      <c r="D147" s="26">
        <v>22021147</v>
      </c>
    </row>
    <row r="148" spans="1:4" ht="12.75">
      <c r="A148" s="25" t="s">
        <v>484</v>
      </c>
      <c r="B148" s="25" t="s">
        <v>79</v>
      </c>
      <c r="C148" s="25" t="s">
        <v>382</v>
      </c>
      <c r="D148" s="26">
        <v>56417905</v>
      </c>
    </row>
    <row r="149" spans="1:4" ht="12.75">
      <c r="A149" s="25" t="s">
        <v>485</v>
      </c>
      <c r="B149" s="25" t="s">
        <v>79</v>
      </c>
      <c r="C149" s="25" t="s">
        <v>486</v>
      </c>
      <c r="D149" s="26">
        <v>20004508</v>
      </c>
    </row>
    <row r="150" spans="1:4" ht="12.75">
      <c r="A150" s="25" t="s">
        <v>487</v>
      </c>
      <c r="B150" s="25" t="s">
        <v>79</v>
      </c>
      <c r="C150" s="25" t="s">
        <v>488</v>
      </c>
      <c r="D150" s="26">
        <v>21814950</v>
      </c>
    </row>
    <row r="151" spans="1:4" ht="12.75">
      <c r="A151" s="25" t="s">
        <v>81</v>
      </c>
      <c r="B151" s="25" t="s">
        <v>79</v>
      </c>
      <c r="C151" s="25" t="s">
        <v>18</v>
      </c>
      <c r="D151" s="26">
        <v>380008456</v>
      </c>
    </row>
    <row r="152" spans="1:4" ht="12.75">
      <c r="A152" s="25" t="s">
        <v>489</v>
      </c>
      <c r="B152" s="25" t="s">
        <v>79</v>
      </c>
      <c r="C152" s="25" t="s">
        <v>490</v>
      </c>
      <c r="D152" s="26">
        <v>15276462</v>
      </c>
    </row>
    <row r="153" spans="1:4" ht="12.75">
      <c r="A153" s="25" t="s">
        <v>491</v>
      </c>
      <c r="B153" s="25" t="s">
        <v>79</v>
      </c>
      <c r="C153" s="25" t="s">
        <v>492</v>
      </c>
      <c r="D153" s="26">
        <v>16144726</v>
      </c>
    </row>
    <row r="154" spans="1:4" ht="12.75">
      <c r="A154" s="25" t="s">
        <v>493</v>
      </c>
      <c r="B154" s="25" t="s">
        <v>79</v>
      </c>
      <c r="C154" s="25" t="s">
        <v>494</v>
      </c>
      <c r="D154" s="26">
        <v>14654259</v>
      </c>
    </row>
    <row r="155" spans="1:4" ht="12.75">
      <c r="A155" s="25" t="s">
        <v>82</v>
      </c>
      <c r="B155" s="25" t="s">
        <v>83</v>
      </c>
      <c r="C155" s="25" t="s">
        <v>495</v>
      </c>
      <c r="D155" s="26">
        <v>4691096248</v>
      </c>
    </row>
    <row r="156" spans="1:4" ht="12.75">
      <c r="A156" s="25" t="s">
        <v>85</v>
      </c>
      <c r="B156" s="25" t="s">
        <v>7</v>
      </c>
      <c r="C156" s="25" t="s">
        <v>19</v>
      </c>
      <c r="D156" s="26">
        <v>885889612</v>
      </c>
    </row>
    <row r="157" spans="1:4" ht="12.75">
      <c r="A157" s="25" t="s">
        <v>496</v>
      </c>
      <c r="B157" s="25" t="s">
        <v>7</v>
      </c>
      <c r="C157" s="25" t="s">
        <v>497</v>
      </c>
      <c r="D157" s="26">
        <v>33019663</v>
      </c>
    </row>
    <row r="158" spans="1:4" ht="12.75">
      <c r="A158" s="25" t="s">
        <v>498</v>
      </c>
      <c r="B158" s="25" t="s">
        <v>7</v>
      </c>
      <c r="C158" s="25" t="s">
        <v>499</v>
      </c>
      <c r="D158" s="26">
        <v>17892853</v>
      </c>
    </row>
    <row r="159" spans="1:4" ht="12.75">
      <c r="A159" s="25" t="s">
        <v>500</v>
      </c>
      <c r="B159" s="25" t="s">
        <v>7</v>
      </c>
      <c r="C159" s="25" t="s">
        <v>501</v>
      </c>
      <c r="D159" s="26">
        <v>19875994</v>
      </c>
    </row>
    <row r="160" spans="1:4" ht="12.75">
      <c r="A160" s="25" t="s">
        <v>502</v>
      </c>
      <c r="B160" s="25" t="s">
        <v>7</v>
      </c>
      <c r="C160" s="25" t="s">
        <v>503</v>
      </c>
      <c r="D160" s="26">
        <v>47768093</v>
      </c>
    </row>
    <row r="161" spans="1:4" ht="12.75">
      <c r="A161" s="25" t="s">
        <v>504</v>
      </c>
      <c r="B161" s="25" t="s">
        <v>7</v>
      </c>
      <c r="C161" s="25" t="s">
        <v>505</v>
      </c>
      <c r="D161" s="26">
        <v>15962254</v>
      </c>
    </row>
    <row r="162" spans="1:4" ht="12.75">
      <c r="A162" s="25" t="s">
        <v>506</v>
      </c>
      <c r="B162" s="25" t="s">
        <v>7</v>
      </c>
      <c r="C162" s="25" t="s">
        <v>507</v>
      </c>
      <c r="D162" s="26">
        <v>26741905</v>
      </c>
    </row>
    <row r="163" spans="1:4" ht="12.75">
      <c r="A163" s="25" t="s">
        <v>508</v>
      </c>
      <c r="B163" s="25" t="s">
        <v>7</v>
      </c>
      <c r="C163" s="25" t="s">
        <v>509</v>
      </c>
      <c r="D163" s="26">
        <v>27662002</v>
      </c>
    </row>
    <row r="164" spans="1:4" ht="12.75">
      <c r="A164" s="25" t="s">
        <v>510</v>
      </c>
      <c r="B164" s="25" t="s">
        <v>7</v>
      </c>
      <c r="C164" s="25" t="s">
        <v>511</v>
      </c>
      <c r="D164" s="26">
        <v>16073602</v>
      </c>
    </row>
    <row r="165" spans="1:4" ht="12.75">
      <c r="A165" s="25" t="s">
        <v>512</v>
      </c>
      <c r="B165" s="25" t="s">
        <v>7</v>
      </c>
      <c r="C165" s="25" t="s">
        <v>513</v>
      </c>
      <c r="D165" s="26">
        <v>18529498</v>
      </c>
    </row>
    <row r="166" spans="1:4" ht="12.75">
      <c r="A166" s="25" t="s">
        <v>514</v>
      </c>
      <c r="B166" s="25" t="s">
        <v>7</v>
      </c>
      <c r="C166" s="25" t="s">
        <v>20</v>
      </c>
      <c r="D166" s="26">
        <v>22465029</v>
      </c>
    </row>
    <row r="167" spans="1:4" ht="12.75">
      <c r="A167" s="25" t="s">
        <v>515</v>
      </c>
      <c r="B167" s="25" t="s">
        <v>7</v>
      </c>
      <c r="C167" s="25" t="s">
        <v>516</v>
      </c>
      <c r="D167" s="26">
        <v>20389799</v>
      </c>
    </row>
    <row r="168" spans="1:4" ht="12.75">
      <c r="A168" s="25" t="s">
        <v>517</v>
      </c>
      <c r="B168" s="25" t="s">
        <v>7</v>
      </c>
      <c r="C168" s="25" t="s">
        <v>518</v>
      </c>
      <c r="D168" s="26">
        <v>61907047</v>
      </c>
    </row>
    <row r="169" spans="1:4" ht="12.75">
      <c r="A169" s="25" t="s">
        <v>519</v>
      </c>
      <c r="B169" s="25" t="s">
        <v>7</v>
      </c>
      <c r="C169" s="25" t="s">
        <v>520</v>
      </c>
      <c r="D169" s="26">
        <v>16272136</v>
      </c>
    </row>
    <row r="170" spans="1:4" ht="12.75">
      <c r="A170" s="25" t="s">
        <v>521</v>
      </c>
      <c r="B170" s="25" t="s">
        <v>7</v>
      </c>
      <c r="C170" s="25" t="s">
        <v>522</v>
      </c>
      <c r="D170" s="26">
        <v>19267906</v>
      </c>
    </row>
    <row r="171" spans="1:4" ht="12.75">
      <c r="A171" s="25" t="s">
        <v>523</v>
      </c>
      <c r="B171" s="25" t="s">
        <v>7</v>
      </c>
      <c r="C171" s="25" t="s">
        <v>524</v>
      </c>
      <c r="D171" s="26">
        <v>23714257</v>
      </c>
    </row>
    <row r="172" spans="1:4" ht="12.75">
      <c r="A172" s="25" t="s">
        <v>86</v>
      </c>
      <c r="B172" s="25" t="s">
        <v>7</v>
      </c>
      <c r="C172" s="25" t="s">
        <v>21</v>
      </c>
      <c r="D172" s="26">
        <v>163008780</v>
      </c>
    </row>
    <row r="173" spans="1:4" ht="12.75">
      <c r="A173" s="25" t="s">
        <v>525</v>
      </c>
      <c r="B173" s="25" t="s">
        <v>7</v>
      </c>
      <c r="C173" s="25" t="s">
        <v>526</v>
      </c>
      <c r="D173" s="26">
        <v>27337287</v>
      </c>
    </row>
    <row r="174" spans="1:4" ht="12.75">
      <c r="A174" s="25" t="s">
        <v>527</v>
      </c>
      <c r="B174" s="25" t="s">
        <v>7</v>
      </c>
      <c r="C174" s="25" t="s">
        <v>528</v>
      </c>
      <c r="D174" s="26">
        <v>19310676</v>
      </c>
    </row>
    <row r="175" spans="1:4" ht="12.75">
      <c r="A175" s="25" t="s">
        <v>529</v>
      </c>
      <c r="B175" s="25" t="s">
        <v>7</v>
      </c>
      <c r="C175" s="25" t="s">
        <v>530</v>
      </c>
      <c r="D175" s="26">
        <v>41984870</v>
      </c>
    </row>
    <row r="176" spans="1:4" ht="12.75">
      <c r="A176" s="25" t="s">
        <v>531</v>
      </c>
      <c r="B176" s="25" t="s">
        <v>7</v>
      </c>
      <c r="C176" s="25" t="s">
        <v>532</v>
      </c>
      <c r="D176" s="26">
        <v>20540372</v>
      </c>
    </row>
    <row r="177" spans="1:4" ht="12.75">
      <c r="A177" s="25" t="s">
        <v>533</v>
      </c>
      <c r="B177" s="25" t="s">
        <v>7</v>
      </c>
      <c r="C177" s="25" t="s">
        <v>534</v>
      </c>
      <c r="D177" s="26">
        <v>44379658</v>
      </c>
    </row>
    <row r="178" spans="1:4" ht="12.75">
      <c r="A178" s="25" t="s">
        <v>535</v>
      </c>
      <c r="B178" s="25" t="s">
        <v>7</v>
      </c>
      <c r="C178" s="25" t="s">
        <v>536</v>
      </c>
      <c r="D178" s="26">
        <v>25878903</v>
      </c>
    </row>
    <row r="179" spans="1:4" ht="12.75">
      <c r="A179" s="25" t="s">
        <v>537</v>
      </c>
      <c r="B179" s="25" t="s">
        <v>7</v>
      </c>
      <c r="C179" s="25" t="s">
        <v>538</v>
      </c>
      <c r="D179" s="26">
        <v>32601962</v>
      </c>
    </row>
    <row r="180" spans="1:4" ht="12.75">
      <c r="A180" s="25" t="s">
        <v>539</v>
      </c>
      <c r="B180" s="25" t="s">
        <v>7</v>
      </c>
      <c r="C180" s="25" t="s">
        <v>540</v>
      </c>
      <c r="D180" s="26">
        <v>17188393</v>
      </c>
    </row>
    <row r="181" spans="1:4" ht="12.75">
      <c r="A181" s="25" t="s">
        <v>541</v>
      </c>
      <c r="B181" s="25" t="s">
        <v>7</v>
      </c>
      <c r="C181" s="25" t="s">
        <v>542</v>
      </c>
      <c r="D181" s="26">
        <v>26708493</v>
      </c>
    </row>
    <row r="182" spans="1:4" ht="12.75">
      <c r="A182" s="25" t="s">
        <v>543</v>
      </c>
      <c r="B182" s="25" t="s">
        <v>7</v>
      </c>
      <c r="C182" s="25" t="s">
        <v>544</v>
      </c>
      <c r="D182" s="26">
        <v>10998762</v>
      </c>
    </row>
    <row r="183" spans="1:4" ht="12.75">
      <c r="A183" s="25" t="s">
        <v>545</v>
      </c>
      <c r="B183" s="25" t="s">
        <v>7</v>
      </c>
      <c r="C183" s="25" t="s">
        <v>546</v>
      </c>
      <c r="D183" s="26">
        <v>19321197</v>
      </c>
    </row>
    <row r="184" spans="1:4" ht="12.75">
      <c r="A184" s="25" t="s">
        <v>547</v>
      </c>
      <c r="B184" s="25" t="s">
        <v>7</v>
      </c>
      <c r="C184" s="25" t="s">
        <v>548</v>
      </c>
      <c r="D184" s="26">
        <v>18957703</v>
      </c>
    </row>
    <row r="185" spans="1:4" ht="12.75">
      <c r="A185" s="25" t="s">
        <v>549</v>
      </c>
      <c r="B185" s="25" t="s">
        <v>7</v>
      </c>
      <c r="C185" s="25" t="s">
        <v>550</v>
      </c>
      <c r="D185" s="26">
        <v>36434593</v>
      </c>
    </row>
    <row r="186" spans="1:4" ht="12.75">
      <c r="A186" s="25" t="s">
        <v>551</v>
      </c>
      <c r="B186" s="25" t="s">
        <v>7</v>
      </c>
      <c r="C186" s="25" t="s">
        <v>552</v>
      </c>
      <c r="D186" s="26">
        <v>22455698</v>
      </c>
    </row>
    <row r="187" spans="1:4" ht="12.75">
      <c r="A187" s="25" t="s">
        <v>553</v>
      </c>
      <c r="B187" s="25" t="s">
        <v>7</v>
      </c>
      <c r="C187" s="25" t="s">
        <v>554</v>
      </c>
      <c r="D187" s="26">
        <v>33666676</v>
      </c>
    </row>
    <row r="188" spans="1:4" ht="12.75">
      <c r="A188" s="25" t="s">
        <v>555</v>
      </c>
      <c r="B188" s="25" t="s">
        <v>7</v>
      </c>
      <c r="C188" s="25" t="s">
        <v>556</v>
      </c>
      <c r="D188" s="26">
        <v>24428358</v>
      </c>
    </row>
    <row r="189" spans="1:4" ht="12.75">
      <c r="A189" s="25" t="s">
        <v>557</v>
      </c>
      <c r="B189" s="25" t="s">
        <v>7</v>
      </c>
      <c r="C189" s="25" t="s">
        <v>558</v>
      </c>
      <c r="D189" s="26">
        <v>31349001</v>
      </c>
    </row>
    <row r="190" spans="1:4" ht="12.75">
      <c r="A190" s="25" t="s">
        <v>559</v>
      </c>
      <c r="B190" s="25" t="s">
        <v>7</v>
      </c>
      <c r="C190" s="25" t="s">
        <v>560</v>
      </c>
      <c r="D190" s="26">
        <v>18022247</v>
      </c>
    </row>
    <row r="191" spans="1:4" ht="12.75">
      <c r="A191" s="25" t="s">
        <v>561</v>
      </c>
      <c r="B191" s="25" t="s">
        <v>7</v>
      </c>
      <c r="C191" s="25" t="s">
        <v>562</v>
      </c>
      <c r="D191" s="26">
        <v>26577646</v>
      </c>
    </row>
    <row r="192" spans="1:4" ht="12.75">
      <c r="A192" s="25" t="s">
        <v>563</v>
      </c>
      <c r="B192" s="25" t="s">
        <v>7</v>
      </c>
      <c r="C192" s="25" t="s">
        <v>564</v>
      </c>
      <c r="D192" s="26">
        <v>32212708</v>
      </c>
    </row>
    <row r="193" spans="1:4" ht="12.75">
      <c r="A193" s="25" t="s">
        <v>565</v>
      </c>
      <c r="B193" s="25" t="s">
        <v>7</v>
      </c>
      <c r="C193" s="25" t="s">
        <v>566</v>
      </c>
      <c r="D193" s="26">
        <v>26360348</v>
      </c>
    </row>
    <row r="194" spans="1:4" ht="12.75">
      <c r="A194" s="25" t="s">
        <v>567</v>
      </c>
      <c r="B194" s="25" t="s">
        <v>7</v>
      </c>
      <c r="C194" s="25" t="s">
        <v>568</v>
      </c>
      <c r="D194" s="26">
        <v>14448302</v>
      </c>
    </row>
    <row r="195" spans="1:4" ht="12.75">
      <c r="A195" s="25" t="s">
        <v>569</v>
      </c>
      <c r="B195" s="25" t="s">
        <v>7</v>
      </c>
      <c r="C195" s="25" t="s">
        <v>570</v>
      </c>
      <c r="D195" s="26">
        <v>21455875</v>
      </c>
    </row>
    <row r="196" spans="1:4" ht="12.75">
      <c r="A196" s="25" t="s">
        <v>571</v>
      </c>
      <c r="B196" s="25" t="s">
        <v>7</v>
      </c>
      <c r="C196" s="25" t="s">
        <v>572</v>
      </c>
      <c r="D196" s="26">
        <v>28211744</v>
      </c>
    </row>
    <row r="197" spans="1:4" ht="12.75">
      <c r="A197" s="25" t="s">
        <v>573</v>
      </c>
      <c r="B197" s="25" t="s">
        <v>7</v>
      </c>
      <c r="C197" s="25" t="s">
        <v>574</v>
      </c>
      <c r="D197" s="26">
        <v>46371473</v>
      </c>
    </row>
    <row r="198" spans="1:4" ht="12.75">
      <c r="A198" s="25" t="s">
        <v>575</v>
      </c>
      <c r="B198" s="25" t="s">
        <v>7</v>
      </c>
      <c r="C198" s="25" t="s">
        <v>576</v>
      </c>
      <c r="D198" s="26">
        <v>20125032</v>
      </c>
    </row>
    <row r="199" spans="1:4" ht="12.75">
      <c r="A199" s="25" t="s">
        <v>577</v>
      </c>
      <c r="B199" s="25" t="s">
        <v>7</v>
      </c>
      <c r="C199" s="25" t="s">
        <v>578</v>
      </c>
      <c r="D199" s="26">
        <v>28196746</v>
      </c>
    </row>
    <row r="200" spans="1:4" ht="12.75">
      <c r="A200" s="25" t="s">
        <v>579</v>
      </c>
      <c r="B200" s="25" t="s">
        <v>7</v>
      </c>
      <c r="C200" s="25" t="s">
        <v>580</v>
      </c>
      <c r="D200" s="26">
        <v>19354171</v>
      </c>
    </row>
    <row r="201" spans="1:4" ht="12.75">
      <c r="A201" s="25" t="s">
        <v>581</v>
      </c>
      <c r="B201" s="25" t="s">
        <v>7</v>
      </c>
      <c r="C201" s="25" t="s">
        <v>582</v>
      </c>
      <c r="D201" s="26">
        <v>15602142</v>
      </c>
    </row>
    <row r="202" spans="1:4" ht="12.75">
      <c r="A202" s="25" t="s">
        <v>88</v>
      </c>
      <c r="B202" s="25" t="s">
        <v>23</v>
      </c>
      <c r="C202" s="25" t="s">
        <v>22</v>
      </c>
      <c r="D202" s="26">
        <v>123697033</v>
      </c>
    </row>
    <row r="203" spans="1:4" ht="12.75">
      <c r="A203" s="25" t="s">
        <v>583</v>
      </c>
      <c r="B203" s="25" t="s">
        <v>23</v>
      </c>
      <c r="C203" s="25" t="s">
        <v>584</v>
      </c>
      <c r="D203" s="26">
        <v>8194509</v>
      </c>
    </row>
    <row r="204" spans="1:4" ht="12.75">
      <c r="A204" s="25" t="s">
        <v>585</v>
      </c>
      <c r="B204" s="25" t="s">
        <v>23</v>
      </c>
      <c r="C204" s="25" t="s">
        <v>586</v>
      </c>
      <c r="D204" s="26">
        <v>21141018</v>
      </c>
    </row>
    <row r="205" spans="1:4" ht="12.75">
      <c r="A205" s="25" t="s">
        <v>587</v>
      </c>
      <c r="B205" s="25" t="s">
        <v>23</v>
      </c>
      <c r="C205" s="25" t="s">
        <v>588</v>
      </c>
      <c r="D205" s="26">
        <v>9985774</v>
      </c>
    </row>
    <row r="206" spans="1:4" ht="12.75">
      <c r="A206" s="25" t="s">
        <v>589</v>
      </c>
      <c r="B206" s="25" t="s">
        <v>23</v>
      </c>
      <c r="C206" s="25" t="s">
        <v>590</v>
      </c>
      <c r="D206" s="26">
        <v>11439904</v>
      </c>
    </row>
    <row r="207" spans="1:4" ht="12.75">
      <c r="A207" s="25" t="s">
        <v>591</v>
      </c>
      <c r="B207" s="25" t="s">
        <v>23</v>
      </c>
      <c r="C207" s="25" t="s">
        <v>592</v>
      </c>
      <c r="D207" s="26">
        <v>8819158</v>
      </c>
    </row>
    <row r="208" spans="1:4" ht="12.75">
      <c r="A208" s="25" t="s">
        <v>593</v>
      </c>
      <c r="B208" s="25" t="s">
        <v>23</v>
      </c>
      <c r="C208" s="25" t="s">
        <v>594</v>
      </c>
      <c r="D208" s="26">
        <v>11286008</v>
      </c>
    </row>
    <row r="209" spans="1:4" ht="12.75">
      <c r="A209" s="25" t="s">
        <v>595</v>
      </c>
      <c r="B209" s="25" t="s">
        <v>23</v>
      </c>
      <c r="C209" s="25" t="s">
        <v>596</v>
      </c>
      <c r="D209" s="26">
        <v>14398070</v>
      </c>
    </row>
    <row r="210" spans="1:4" ht="12.75">
      <c r="A210" s="25" t="s">
        <v>597</v>
      </c>
      <c r="B210" s="25" t="s">
        <v>23</v>
      </c>
      <c r="C210" s="25" t="s">
        <v>23</v>
      </c>
      <c r="D210" s="26">
        <v>11383755</v>
      </c>
    </row>
    <row r="211" spans="1:4" ht="12.75">
      <c r="A211" s="25" t="s">
        <v>598</v>
      </c>
      <c r="B211" s="25" t="s">
        <v>23</v>
      </c>
      <c r="C211" s="25" t="s">
        <v>264</v>
      </c>
      <c r="D211" s="26">
        <v>9580577</v>
      </c>
    </row>
    <row r="212" spans="1:4" ht="12.75">
      <c r="A212" s="25" t="s">
        <v>599</v>
      </c>
      <c r="B212" s="25" t="s">
        <v>23</v>
      </c>
      <c r="C212" s="25" t="s">
        <v>600</v>
      </c>
      <c r="D212" s="26">
        <v>12468667</v>
      </c>
    </row>
    <row r="213" spans="1:4" ht="12.75">
      <c r="A213" s="25" t="s">
        <v>601</v>
      </c>
      <c r="B213" s="25" t="s">
        <v>23</v>
      </c>
      <c r="C213" s="25" t="s">
        <v>602</v>
      </c>
      <c r="D213" s="26">
        <v>10360649</v>
      </c>
    </row>
    <row r="214" spans="1:4" ht="12.75">
      <c r="A214" s="25" t="s">
        <v>603</v>
      </c>
      <c r="B214" s="25" t="s">
        <v>23</v>
      </c>
      <c r="C214" s="25" t="s">
        <v>8</v>
      </c>
      <c r="D214" s="26">
        <v>9096061</v>
      </c>
    </row>
    <row r="215" spans="1:4" ht="12.75">
      <c r="A215" s="25" t="s">
        <v>604</v>
      </c>
      <c r="B215" s="25" t="s">
        <v>23</v>
      </c>
      <c r="C215" s="25" t="s">
        <v>605</v>
      </c>
      <c r="D215" s="26">
        <v>11548595</v>
      </c>
    </row>
    <row r="216" spans="1:4" ht="12.75">
      <c r="A216" s="25" t="s">
        <v>606</v>
      </c>
      <c r="B216" s="25" t="s">
        <v>23</v>
      </c>
      <c r="C216" s="25" t="s">
        <v>607</v>
      </c>
      <c r="D216" s="26">
        <v>7899528</v>
      </c>
    </row>
    <row r="217" spans="1:4" ht="12.75">
      <c r="A217" s="25" t="s">
        <v>608</v>
      </c>
      <c r="B217" s="25" t="s">
        <v>23</v>
      </c>
      <c r="C217" s="25" t="s">
        <v>609</v>
      </c>
      <c r="D217" s="26">
        <v>9467602</v>
      </c>
    </row>
    <row r="218" spans="1:4" ht="12.75">
      <c r="A218" s="25" t="s">
        <v>610</v>
      </c>
      <c r="B218" s="25" t="s">
        <v>23</v>
      </c>
      <c r="C218" s="25" t="s">
        <v>611</v>
      </c>
      <c r="D218" s="26">
        <v>32330839</v>
      </c>
    </row>
    <row r="219" spans="1:4" ht="12.75">
      <c r="A219" s="25" t="s">
        <v>612</v>
      </c>
      <c r="B219" s="25" t="s">
        <v>23</v>
      </c>
      <c r="C219" s="25" t="s">
        <v>613</v>
      </c>
      <c r="D219" s="26">
        <v>14000340</v>
      </c>
    </row>
    <row r="220" spans="1:4" ht="12.75">
      <c r="A220" s="25" t="s">
        <v>614</v>
      </c>
      <c r="B220" s="25" t="s">
        <v>23</v>
      </c>
      <c r="C220" s="25" t="s">
        <v>615</v>
      </c>
      <c r="D220" s="26">
        <v>21249779</v>
      </c>
    </row>
    <row r="221" spans="1:4" ht="12.75">
      <c r="A221" s="25" t="s">
        <v>616</v>
      </c>
      <c r="B221" s="25" t="s">
        <v>23</v>
      </c>
      <c r="C221" s="25" t="s">
        <v>617</v>
      </c>
      <c r="D221" s="26">
        <v>13102010</v>
      </c>
    </row>
    <row r="222" spans="1:4" ht="12.75">
      <c r="A222" s="25" t="s">
        <v>618</v>
      </c>
      <c r="B222" s="25" t="s">
        <v>23</v>
      </c>
      <c r="C222" s="25" t="s">
        <v>619</v>
      </c>
      <c r="D222" s="26">
        <v>10626997</v>
      </c>
    </row>
    <row r="223" spans="1:4" ht="12.75">
      <c r="A223" s="25" t="s">
        <v>620</v>
      </c>
      <c r="B223" s="25" t="s">
        <v>23</v>
      </c>
      <c r="C223" s="25" t="s">
        <v>621</v>
      </c>
      <c r="D223" s="26">
        <v>8818593</v>
      </c>
    </row>
    <row r="224" spans="1:4" ht="12.75">
      <c r="A224" s="25" t="s">
        <v>622</v>
      </c>
      <c r="B224" s="25" t="s">
        <v>23</v>
      </c>
      <c r="C224" s="25" t="s">
        <v>623</v>
      </c>
      <c r="D224" s="26">
        <v>16002184</v>
      </c>
    </row>
    <row r="225" spans="1:4" ht="12.75">
      <c r="A225" s="25" t="s">
        <v>624</v>
      </c>
      <c r="B225" s="25" t="s">
        <v>23</v>
      </c>
      <c r="C225" s="25" t="s">
        <v>625</v>
      </c>
      <c r="D225" s="26">
        <v>11567170</v>
      </c>
    </row>
    <row r="226" spans="1:4" ht="12.75">
      <c r="A226" s="25" t="s">
        <v>626</v>
      </c>
      <c r="B226" s="25" t="s">
        <v>23</v>
      </c>
      <c r="C226" s="25" t="s">
        <v>627</v>
      </c>
      <c r="D226" s="26">
        <v>7291951</v>
      </c>
    </row>
    <row r="227" spans="1:4" ht="12.75">
      <c r="A227" s="25" t="s">
        <v>628</v>
      </c>
      <c r="B227" s="25" t="s">
        <v>23</v>
      </c>
      <c r="C227" s="25" t="s">
        <v>629</v>
      </c>
      <c r="D227" s="26">
        <v>13834084</v>
      </c>
    </row>
    <row r="228" spans="1:4" ht="12.75">
      <c r="A228" s="25" t="s">
        <v>630</v>
      </c>
      <c r="B228" s="25" t="s">
        <v>23</v>
      </c>
      <c r="C228" s="25" t="s">
        <v>631</v>
      </c>
      <c r="D228" s="26">
        <v>14920825</v>
      </c>
    </row>
    <row r="229" spans="1:4" ht="12.75">
      <c r="A229" s="25" t="s">
        <v>632</v>
      </c>
      <c r="B229" s="25" t="s">
        <v>23</v>
      </c>
      <c r="C229" s="25" t="s">
        <v>633</v>
      </c>
      <c r="D229" s="26">
        <v>9722411</v>
      </c>
    </row>
    <row r="230" spans="1:4" ht="12.75">
      <c r="A230" s="25" t="s">
        <v>634</v>
      </c>
      <c r="B230" s="25" t="s">
        <v>23</v>
      </c>
      <c r="C230" s="25" t="s">
        <v>635</v>
      </c>
      <c r="D230" s="26">
        <v>8712860</v>
      </c>
    </row>
    <row r="231" spans="1:4" ht="12.75">
      <c r="A231" s="25" t="s">
        <v>636</v>
      </c>
      <c r="B231" s="25" t="s">
        <v>23</v>
      </c>
      <c r="C231" s="25" t="s">
        <v>637</v>
      </c>
      <c r="D231" s="26">
        <v>12614455</v>
      </c>
    </row>
    <row r="232" spans="1:4" ht="12.75">
      <c r="A232" s="25" t="s">
        <v>638</v>
      </c>
      <c r="B232" s="25" t="s">
        <v>23</v>
      </c>
      <c r="C232" s="25" t="s">
        <v>639</v>
      </c>
      <c r="D232" s="26">
        <v>7976603</v>
      </c>
    </row>
    <row r="233" spans="1:4" ht="12.75">
      <c r="A233" s="25" t="s">
        <v>89</v>
      </c>
      <c r="B233" s="25" t="s">
        <v>23</v>
      </c>
      <c r="C233" s="25" t="s">
        <v>24</v>
      </c>
      <c r="D233" s="26">
        <v>94319801</v>
      </c>
    </row>
    <row r="234" spans="1:4" ht="12.75">
      <c r="A234" s="25" t="s">
        <v>640</v>
      </c>
      <c r="B234" s="25" t="s">
        <v>23</v>
      </c>
      <c r="C234" s="25" t="s">
        <v>641</v>
      </c>
      <c r="D234" s="26">
        <v>12753641</v>
      </c>
    </row>
    <row r="235" spans="1:4" ht="12.75">
      <c r="A235" s="25" t="s">
        <v>642</v>
      </c>
      <c r="B235" s="25" t="s">
        <v>23</v>
      </c>
      <c r="C235" s="25" t="s">
        <v>643</v>
      </c>
      <c r="D235" s="26">
        <v>10098336</v>
      </c>
    </row>
    <row r="236" spans="1:4" ht="12.75">
      <c r="A236" s="25" t="s">
        <v>644</v>
      </c>
      <c r="B236" s="25" t="s">
        <v>23</v>
      </c>
      <c r="C236" s="25" t="s">
        <v>645</v>
      </c>
      <c r="D236" s="26">
        <v>8404379</v>
      </c>
    </row>
    <row r="237" spans="1:4" ht="12.75">
      <c r="A237" s="25" t="s">
        <v>646</v>
      </c>
      <c r="B237" s="25" t="s">
        <v>23</v>
      </c>
      <c r="C237" s="25" t="s">
        <v>647</v>
      </c>
      <c r="D237" s="26">
        <v>10212799</v>
      </c>
    </row>
    <row r="238" spans="1:4" ht="12.75">
      <c r="A238" s="25" t="s">
        <v>648</v>
      </c>
      <c r="B238" s="25" t="s">
        <v>23</v>
      </c>
      <c r="C238" s="25" t="s">
        <v>649</v>
      </c>
      <c r="D238" s="26">
        <v>12377642</v>
      </c>
    </row>
    <row r="239" spans="1:4" ht="12.75">
      <c r="A239" s="25" t="s">
        <v>650</v>
      </c>
      <c r="B239" s="25" t="s">
        <v>23</v>
      </c>
      <c r="C239" s="25" t="s">
        <v>651</v>
      </c>
      <c r="D239" s="26">
        <v>10998509</v>
      </c>
    </row>
    <row r="240" spans="1:4" ht="12.75">
      <c r="A240" s="25" t="s">
        <v>652</v>
      </c>
      <c r="B240" s="25" t="s">
        <v>23</v>
      </c>
      <c r="C240" s="25" t="s">
        <v>653</v>
      </c>
      <c r="D240" s="26">
        <v>16301815</v>
      </c>
    </row>
    <row r="241" spans="1:4" ht="12.75">
      <c r="A241" s="25" t="s">
        <v>654</v>
      </c>
      <c r="B241" s="25" t="s">
        <v>23</v>
      </c>
      <c r="C241" s="25" t="s">
        <v>655</v>
      </c>
      <c r="D241" s="26">
        <v>11292637</v>
      </c>
    </row>
    <row r="242" spans="1:4" ht="12.75">
      <c r="A242" s="25" t="s">
        <v>656</v>
      </c>
      <c r="B242" s="25" t="s">
        <v>23</v>
      </c>
      <c r="C242" s="25" t="s">
        <v>657</v>
      </c>
      <c r="D242" s="26">
        <v>12250803</v>
      </c>
    </row>
    <row r="243" spans="1:4" ht="12.75">
      <c r="A243" s="25" t="s">
        <v>658</v>
      </c>
      <c r="B243" s="25" t="s">
        <v>23</v>
      </c>
      <c r="C243" s="25" t="s">
        <v>659</v>
      </c>
      <c r="D243" s="26">
        <v>11585645</v>
      </c>
    </row>
    <row r="244" spans="1:4" ht="12.75">
      <c r="A244" s="25" t="s">
        <v>660</v>
      </c>
      <c r="B244" s="25" t="s">
        <v>23</v>
      </c>
      <c r="C244" s="25" t="s">
        <v>661</v>
      </c>
      <c r="D244" s="26">
        <v>14390914</v>
      </c>
    </row>
    <row r="245" spans="1:4" ht="12.75">
      <c r="A245" s="25" t="s">
        <v>662</v>
      </c>
      <c r="B245" s="25" t="s">
        <v>23</v>
      </c>
      <c r="C245" s="25" t="s">
        <v>663</v>
      </c>
      <c r="D245" s="26">
        <v>6078812</v>
      </c>
    </row>
    <row r="246" spans="1:4" ht="12.75">
      <c r="A246" s="25" t="s">
        <v>664</v>
      </c>
      <c r="B246" s="25" t="s">
        <v>23</v>
      </c>
      <c r="C246" s="25" t="s">
        <v>665</v>
      </c>
      <c r="D246" s="26">
        <v>13192529</v>
      </c>
    </row>
    <row r="247" spans="1:4" ht="12.75">
      <c r="A247" s="25" t="s">
        <v>666</v>
      </c>
      <c r="B247" s="25" t="s">
        <v>23</v>
      </c>
      <c r="C247" s="25" t="s">
        <v>337</v>
      </c>
      <c r="D247" s="26">
        <v>14097247</v>
      </c>
    </row>
    <row r="248" spans="1:4" ht="12.75">
      <c r="A248" s="25" t="s">
        <v>667</v>
      </c>
      <c r="B248" s="25" t="s">
        <v>23</v>
      </c>
      <c r="C248" s="25" t="s">
        <v>668</v>
      </c>
      <c r="D248" s="26">
        <v>15735809</v>
      </c>
    </row>
    <row r="249" spans="1:4" ht="12.75">
      <c r="A249" s="25" t="s">
        <v>669</v>
      </c>
      <c r="B249" s="25" t="s">
        <v>23</v>
      </c>
      <c r="C249" s="25" t="s">
        <v>670</v>
      </c>
      <c r="D249" s="26">
        <v>7238200</v>
      </c>
    </row>
    <row r="250" spans="1:4" ht="12.75">
      <c r="A250" s="25" t="s">
        <v>671</v>
      </c>
      <c r="B250" s="25" t="s">
        <v>23</v>
      </c>
      <c r="C250" s="25" t="s">
        <v>672</v>
      </c>
      <c r="D250" s="26">
        <v>10482409</v>
      </c>
    </row>
    <row r="251" spans="1:4" ht="12.75">
      <c r="A251" s="25" t="s">
        <v>673</v>
      </c>
      <c r="B251" s="25" t="s">
        <v>23</v>
      </c>
      <c r="C251" s="25" t="s">
        <v>674</v>
      </c>
      <c r="D251" s="26">
        <v>10076744</v>
      </c>
    </row>
    <row r="252" spans="1:4" ht="12.75">
      <c r="A252" s="25" t="s">
        <v>675</v>
      </c>
      <c r="B252" s="25" t="s">
        <v>23</v>
      </c>
      <c r="C252" s="25" t="s">
        <v>676</v>
      </c>
      <c r="D252" s="26">
        <v>12593733</v>
      </c>
    </row>
    <row r="253" spans="1:4" ht="12.75">
      <c r="A253" s="25" t="s">
        <v>677</v>
      </c>
      <c r="B253" s="25" t="s">
        <v>23</v>
      </c>
      <c r="C253" s="25" t="s">
        <v>678</v>
      </c>
      <c r="D253" s="26">
        <v>9998922</v>
      </c>
    </row>
    <row r="254" spans="1:4" ht="12.75">
      <c r="A254" s="25" t="s">
        <v>679</v>
      </c>
      <c r="B254" s="25" t="s">
        <v>23</v>
      </c>
      <c r="C254" s="25" t="s">
        <v>680</v>
      </c>
      <c r="D254" s="26">
        <v>16298686</v>
      </c>
    </row>
    <row r="255" spans="1:4" ht="12.75">
      <c r="A255" s="25" t="s">
        <v>681</v>
      </c>
      <c r="B255" s="25" t="s">
        <v>23</v>
      </c>
      <c r="C255" s="25" t="s">
        <v>682</v>
      </c>
      <c r="D255" s="26">
        <v>12384964</v>
      </c>
    </row>
    <row r="256" spans="1:4" ht="12.75">
      <c r="A256" s="25" t="s">
        <v>683</v>
      </c>
      <c r="B256" s="25" t="s">
        <v>23</v>
      </c>
      <c r="C256" s="25" t="s">
        <v>684</v>
      </c>
      <c r="D256" s="26">
        <v>12065292</v>
      </c>
    </row>
    <row r="257" spans="1:4" ht="12.75">
      <c r="A257" s="25" t="s">
        <v>685</v>
      </c>
      <c r="B257" s="25" t="s">
        <v>23</v>
      </c>
      <c r="C257" s="25" t="s">
        <v>686</v>
      </c>
      <c r="D257" s="26">
        <v>8779879</v>
      </c>
    </row>
    <row r="258" spans="1:4" ht="12.75">
      <c r="A258" s="25" t="s">
        <v>687</v>
      </c>
      <c r="B258" s="25" t="s">
        <v>23</v>
      </c>
      <c r="C258" s="25" t="s">
        <v>688</v>
      </c>
      <c r="D258" s="26">
        <v>20499280</v>
      </c>
    </row>
    <row r="259" spans="1:4" ht="12.75">
      <c r="A259" s="25" t="s">
        <v>689</v>
      </c>
      <c r="B259" s="25" t="s">
        <v>23</v>
      </c>
      <c r="C259" s="25" t="s">
        <v>690</v>
      </c>
      <c r="D259" s="26">
        <v>12652796</v>
      </c>
    </row>
    <row r="260" spans="1:4" ht="12.75">
      <c r="A260" s="25" t="s">
        <v>691</v>
      </c>
      <c r="B260" s="25" t="s">
        <v>23</v>
      </c>
      <c r="C260" s="25" t="s">
        <v>692</v>
      </c>
      <c r="D260" s="26">
        <v>16765848</v>
      </c>
    </row>
    <row r="261" spans="1:4" ht="12.75">
      <c r="A261" s="25" t="s">
        <v>693</v>
      </c>
      <c r="B261" s="25" t="s">
        <v>23</v>
      </c>
      <c r="C261" s="25" t="s">
        <v>694</v>
      </c>
      <c r="D261" s="26">
        <v>11968454</v>
      </c>
    </row>
    <row r="262" spans="1:4" ht="12.75">
      <c r="A262" s="25" t="s">
        <v>695</v>
      </c>
      <c r="B262" s="25" t="s">
        <v>23</v>
      </c>
      <c r="C262" s="25" t="s">
        <v>696</v>
      </c>
      <c r="D262" s="26">
        <v>10266008</v>
      </c>
    </row>
    <row r="263" spans="1:4" ht="12.75">
      <c r="A263" s="25" t="s">
        <v>697</v>
      </c>
      <c r="B263" s="25" t="s">
        <v>23</v>
      </c>
      <c r="C263" s="25" t="s">
        <v>698</v>
      </c>
      <c r="D263" s="26">
        <v>9671134</v>
      </c>
    </row>
    <row r="264" spans="1:4" ht="12.75">
      <c r="A264" s="25" t="s">
        <v>699</v>
      </c>
      <c r="B264" s="25" t="s">
        <v>23</v>
      </c>
      <c r="C264" s="25" t="s">
        <v>700</v>
      </c>
      <c r="D264" s="26">
        <v>17132072</v>
      </c>
    </row>
    <row r="265" spans="1:4" ht="12.75">
      <c r="A265" s="25" t="s">
        <v>701</v>
      </c>
      <c r="B265" s="25" t="s">
        <v>23</v>
      </c>
      <c r="C265" s="25" t="s">
        <v>702</v>
      </c>
      <c r="D265" s="26">
        <v>8618686</v>
      </c>
    </row>
    <row r="266" spans="1:4" ht="12.75">
      <c r="A266" s="25" t="s">
        <v>703</v>
      </c>
      <c r="B266" s="25" t="s">
        <v>23</v>
      </c>
      <c r="C266" s="25" t="s">
        <v>704</v>
      </c>
      <c r="D266" s="26">
        <v>9773007</v>
      </c>
    </row>
    <row r="267" spans="1:4" ht="12.75">
      <c r="A267" s="25" t="s">
        <v>705</v>
      </c>
      <c r="B267" s="25" t="s">
        <v>23</v>
      </c>
      <c r="C267" s="25" t="s">
        <v>706</v>
      </c>
      <c r="D267" s="26">
        <v>18747797</v>
      </c>
    </row>
    <row r="268" spans="1:4" ht="12.75">
      <c r="A268" s="25" t="s">
        <v>707</v>
      </c>
      <c r="B268" s="25" t="s">
        <v>23</v>
      </c>
      <c r="C268" s="25" t="s">
        <v>708</v>
      </c>
      <c r="D268" s="26">
        <v>9003076</v>
      </c>
    </row>
    <row r="269" spans="1:4" ht="12.75">
      <c r="A269" s="25" t="s">
        <v>709</v>
      </c>
      <c r="B269" s="25" t="s">
        <v>23</v>
      </c>
      <c r="C269" s="25" t="s">
        <v>710</v>
      </c>
      <c r="D269" s="26">
        <v>10029254</v>
      </c>
    </row>
    <row r="270" spans="1:4" ht="12.75">
      <c r="A270" s="25" t="s">
        <v>711</v>
      </c>
      <c r="B270" s="25" t="s">
        <v>23</v>
      </c>
      <c r="C270" s="25" t="s">
        <v>712</v>
      </c>
      <c r="D270" s="26">
        <v>17115746</v>
      </c>
    </row>
    <row r="271" spans="1:4" ht="12.75">
      <c r="A271" s="25" t="s">
        <v>713</v>
      </c>
      <c r="B271" s="25" t="s">
        <v>23</v>
      </c>
      <c r="C271" s="25" t="s">
        <v>714</v>
      </c>
      <c r="D271" s="26">
        <v>15211569</v>
      </c>
    </row>
    <row r="272" spans="1:4" ht="12.75">
      <c r="A272" s="25" t="s">
        <v>715</v>
      </c>
      <c r="B272" s="25" t="s">
        <v>23</v>
      </c>
      <c r="C272" s="25" t="s">
        <v>716</v>
      </c>
      <c r="D272" s="26">
        <v>8489853</v>
      </c>
    </row>
    <row r="273" spans="1:4" ht="12.75">
      <c r="A273" s="25" t="s">
        <v>717</v>
      </c>
      <c r="B273" s="25" t="s">
        <v>23</v>
      </c>
      <c r="C273" s="25" t="s">
        <v>718</v>
      </c>
      <c r="D273" s="26">
        <v>15385740</v>
      </c>
    </row>
    <row r="274" spans="1:4" ht="12.75">
      <c r="A274" s="25" t="s">
        <v>719</v>
      </c>
      <c r="B274" s="25" t="s">
        <v>23</v>
      </c>
      <c r="C274" s="25" t="s">
        <v>720</v>
      </c>
      <c r="D274" s="26">
        <v>15614188</v>
      </c>
    </row>
    <row r="275" spans="1:4" ht="12.75">
      <c r="A275" s="25" t="s">
        <v>721</v>
      </c>
      <c r="B275" s="25" t="s">
        <v>23</v>
      </c>
      <c r="C275" s="25" t="s">
        <v>722</v>
      </c>
      <c r="D275" s="26">
        <v>43619526</v>
      </c>
    </row>
    <row r="276" spans="1:4" ht="12.75">
      <c r="A276" s="25" t="s">
        <v>723</v>
      </c>
      <c r="B276" s="25" t="s">
        <v>23</v>
      </c>
      <c r="C276" s="25" t="s">
        <v>724</v>
      </c>
      <c r="D276" s="26">
        <v>15945085</v>
      </c>
    </row>
    <row r="277" spans="1:4" ht="12.75">
      <c r="A277" s="25" t="s">
        <v>725</v>
      </c>
      <c r="B277" s="25" t="s">
        <v>23</v>
      </c>
      <c r="C277" s="25" t="s">
        <v>726</v>
      </c>
      <c r="D277" s="26">
        <v>15853514</v>
      </c>
    </row>
    <row r="278" spans="1:4" ht="12.75">
      <c r="A278" s="25" t="s">
        <v>727</v>
      </c>
      <c r="B278" s="25" t="s">
        <v>23</v>
      </c>
      <c r="C278" s="25" t="s">
        <v>728</v>
      </c>
      <c r="D278" s="26">
        <v>16117693</v>
      </c>
    </row>
    <row r="279" spans="1:4" ht="12.75">
      <c r="A279" s="25" t="s">
        <v>729</v>
      </c>
      <c r="B279" s="25" t="s">
        <v>23</v>
      </c>
      <c r="C279" s="25" t="s">
        <v>730</v>
      </c>
      <c r="D279" s="26">
        <v>10374352</v>
      </c>
    </row>
    <row r="280" spans="1:4" ht="12.75">
      <c r="A280" s="25" t="s">
        <v>731</v>
      </c>
      <c r="B280" s="25" t="s">
        <v>23</v>
      </c>
      <c r="C280" s="25" t="s">
        <v>732</v>
      </c>
      <c r="D280" s="26">
        <v>18337952</v>
      </c>
    </row>
    <row r="281" spans="1:4" ht="12.75">
      <c r="A281" s="25" t="s">
        <v>733</v>
      </c>
      <c r="B281" s="25" t="s">
        <v>23</v>
      </c>
      <c r="C281" s="25" t="s">
        <v>734</v>
      </c>
      <c r="D281" s="26">
        <v>9706796</v>
      </c>
    </row>
    <row r="282" spans="1:4" ht="12.75">
      <c r="A282" s="25" t="s">
        <v>735</v>
      </c>
      <c r="B282" s="25" t="s">
        <v>23</v>
      </c>
      <c r="C282" s="25" t="s">
        <v>736</v>
      </c>
      <c r="D282" s="26">
        <v>17024642</v>
      </c>
    </row>
    <row r="283" spans="1:4" ht="12.75">
      <c r="A283" s="25" t="s">
        <v>737</v>
      </c>
      <c r="B283" s="25" t="s">
        <v>23</v>
      </c>
      <c r="C283" s="25" t="s">
        <v>738</v>
      </c>
      <c r="D283" s="26">
        <v>7929078</v>
      </c>
    </row>
    <row r="284" spans="1:4" ht="12.75">
      <c r="A284" s="25" t="s">
        <v>739</v>
      </c>
      <c r="B284" s="25" t="s">
        <v>23</v>
      </c>
      <c r="C284" s="25" t="s">
        <v>740</v>
      </c>
      <c r="D284" s="26">
        <v>12187231</v>
      </c>
    </row>
    <row r="285" spans="1:4" ht="12.75">
      <c r="A285" s="25" t="s">
        <v>741</v>
      </c>
      <c r="B285" s="25" t="s">
        <v>23</v>
      </c>
      <c r="C285" s="25" t="s">
        <v>742</v>
      </c>
      <c r="D285" s="26">
        <v>12077572</v>
      </c>
    </row>
    <row r="286" spans="1:4" ht="12.75">
      <c r="A286" s="25" t="s">
        <v>743</v>
      </c>
      <c r="B286" s="25" t="s">
        <v>23</v>
      </c>
      <c r="C286" s="25" t="s">
        <v>744</v>
      </c>
      <c r="D286" s="26">
        <v>12139454</v>
      </c>
    </row>
    <row r="287" spans="1:4" ht="12.75">
      <c r="A287" s="25" t="s">
        <v>745</v>
      </c>
      <c r="B287" s="25" t="s">
        <v>23</v>
      </c>
      <c r="C287" s="25" t="s">
        <v>746</v>
      </c>
      <c r="D287" s="26">
        <v>9044814</v>
      </c>
    </row>
    <row r="288" spans="1:4" ht="12.75">
      <c r="A288" s="25" t="s">
        <v>747</v>
      </c>
      <c r="B288" s="25" t="s">
        <v>23</v>
      </c>
      <c r="C288" s="25" t="s">
        <v>748</v>
      </c>
      <c r="D288" s="26">
        <v>16195042</v>
      </c>
    </row>
    <row r="289" spans="1:4" ht="12.75">
      <c r="A289" s="25" t="s">
        <v>749</v>
      </c>
      <c r="B289" s="25" t="s">
        <v>23</v>
      </c>
      <c r="C289" s="25" t="s">
        <v>750</v>
      </c>
      <c r="D289" s="26">
        <v>14147688</v>
      </c>
    </row>
    <row r="290" spans="1:4" ht="12.75">
      <c r="A290" s="25" t="s">
        <v>751</v>
      </c>
      <c r="B290" s="25" t="s">
        <v>23</v>
      </c>
      <c r="C290" s="25" t="s">
        <v>752</v>
      </c>
      <c r="D290" s="26">
        <v>9212602</v>
      </c>
    </row>
    <row r="291" spans="1:4" ht="12.75">
      <c r="A291" s="25" t="s">
        <v>753</v>
      </c>
      <c r="B291" s="25" t="s">
        <v>23</v>
      </c>
      <c r="C291" s="25" t="s">
        <v>754</v>
      </c>
      <c r="D291" s="26">
        <v>10566843</v>
      </c>
    </row>
    <row r="292" spans="1:4" ht="12.75">
      <c r="A292" s="25" t="s">
        <v>755</v>
      </c>
      <c r="B292" s="25" t="s">
        <v>23</v>
      </c>
      <c r="C292" s="25" t="s">
        <v>756</v>
      </c>
      <c r="D292" s="26">
        <v>9099524</v>
      </c>
    </row>
    <row r="293" spans="1:4" ht="12.75">
      <c r="A293" s="25" t="s">
        <v>757</v>
      </c>
      <c r="B293" s="25" t="s">
        <v>23</v>
      </c>
      <c r="C293" s="25" t="s">
        <v>758</v>
      </c>
      <c r="D293" s="26">
        <v>10991404</v>
      </c>
    </row>
    <row r="294" spans="1:4" ht="12.75">
      <c r="A294" s="25" t="s">
        <v>759</v>
      </c>
      <c r="B294" s="25" t="s">
        <v>23</v>
      </c>
      <c r="C294" s="25" t="s">
        <v>760</v>
      </c>
      <c r="D294" s="26">
        <v>9495340</v>
      </c>
    </row>
    <row r="295" spans="1:4" ht="12.75">
      <c r="A295" s="25" t="s">
        <v>761</v>
      </c>
      <c r="B295" s="25" t="s">
        <v>23</v>
      </c>
      <c r="C295" s="25" t="s">
        <v>762</v>
      </c>
      <c r="D295" s="26">
        <v>14353753</v>
      </c>
    </row>
    <row r="296" spans="1:4" ht="12.75">
      <c r="A296" s="25" t="s">
        <v>763</v>
      </c>
      <c r="B296" s="25" t="s">
        <v>23</v>
      </c>
      <c r="C296" s="25" t="s">
        <v>764</v>
      </c>
      <c r="D296" s="26">
        <v>13883764</v>
      </c>
    </row>
    <row r="297" spans="1:4" ht="12.75">
      <c r="A297" s="25" t="s">
        <v>765</v>
      </c>
      <c r="B297" s="25" t="s">
        <v>23</v>
      </c>
      <c r="C297" s="25" t="s">
        <v>766</v>
      </c>
      <c r="D297" s="26">
        <v>20103946</v>
      </c>
    </row>
    <row r="298" spans="1:4" ht="12.75">
      <c r="A298" s="25" t="s">
        <v>767</v>
      </c>
      <c r="B298" s="25" t="s">
        <v>23</v>
      </c>
      <c r="C298" s="25" t="s">
        <v>768</v>
      </c>
      <c r="D298" s="26">
        <v>10752474</v>
      </c>
    </row>
    <row r="299" spans="1:4" ht="12.75">
      <c r="A299" s="25" t="s">
        <v>90</v>
      </c>
      <c r="B299" s="25" t="s">
        <v>23</v>
      </c>
      <c r="C299" s="25" t="s">
        <v>25</v>
      </c>
      <c r="D299" s="26">
        <v>97220331</v>
      </c>
    </row>
    <row r="300" spans="1:4" ht="12.75">
      <c r="A300" s="25" t="s">
        <v>769</v>
      </c>
      <c r="B300" s="25" t="s">
        <v>23</v>
      </c>
      <c r="C300" s="25" t="s">
        <v>770</v>
      </c>
      <c r="D300" s="26">
        <v>9674644</v>
      </c>
    </row>
    <row r="301" spans="1:4" ht="12.75">
      <c r="A301" s="25" t="s">
        <v>771</v>
      </c>
      <c r="B301" s="25" t="s">
        <v>23</v>
      </c>
      <c r="C301" s="25" t="s">
        <v>772</v>
      </c>
      <c r="D301" s="26">
        <v>9975094</v>
      </c>
    </row>
    <row r="302" spans="1:4" ht="12.75">
      <c r="A302" s="25" t="s">
        <v>773</v>
      </c>
      <c r="B302" s="25" t="s">
        <v>23</v>
      </c>
      <c r="C302" s="25" t="s">
        <v>774</v>
      </c>
      <c r="D302" s="26">
        <v>11838115</v>
      </c>
    </row>
    <row r="303" spans="1:4" ht="12.75">
      <c r="A303" s="25" t="s">
        <v>775</v>
      </c>
      <c r="B303" s="25" t="s">
        <v>23</v>
      </c>
      <c r="C303" s="25" t="s">
        <v>776</v>
      </c>
      <c r="D303" s="26">
        <v>12152867</v>
      </c>
    </row>
    <row r="304" spans="1:4" ht="12.75">
      <c r="A304" s="25" t="s">
        <v>777</v>
      </c>
      <c r="B304" s="25" t="s">
        <v>23</v>
      </c>
      <c r="C304" s="25" t="s">
        <v>778</v>
      </c>
      <c r="D304" s="26">
        <v>13106713</v>
      </c>
    </row>
    <row r="305" spans="1:4" ht="12.75">
      <c r="A305" s="25" t="s">
        <v>779</v>
      </c>
      <c r="B305" s="25" t="s">
        <v>23</v>
      </c>
      <c r="C305" s="25" t="s">
        <v>780</v>
      </c>
      <c r="D305" s="26">
        <v>11209672</v>
      </c>
    </row>
    <row r="306" spans="1:4" ht="12.75">
      <c r="A306" s="25" t="s">
        <v>781</v>
      </c>
      <c r="B306" s="25" t="s">
        <v>23</v>
      </c>
      <c r="C306" s="25" t="s">
        <v>782</v>
      </c>
      <c r="D306" s="26">
        <v>12147139</v>
      </c>
    </row>
    <row r="307" spans="1:4" ht="12.75">
      <c r="A307" s="25" t="s">
        <v>783</v>
      </c>
      <c r="B307" s="25" t="s">
        <v>23</v>
      </c>
      <c r="C307" s="25" t="s">
        <v>784</v>
      </c>
      <c r="D307" s="26">
        <v>10828368</v>
      </c>
    </row>
    <row r="308" spans="1:4" ht="12.75">
      <c r="A308" s="25" t="s">
        <v>785</v>
      </c>
      <c r="B308" s="25" t="s">
        <v>23</v>
      </c>
      <c r="C308" s="25" t="s">
        <v>786</v>
      </c>
      <c r="D308" s="26">
        <v>7413472</v>
      </c>
    </row>
    <row r="309" spans="1:4" ht="12.75">
      <c r="A309" s="25" t="s">
        <v>787</v>
      </c>
      <c r="B309" s="25" t="s">
        <v>23</v>
      </c>
      <c r="C309" s="25" t="s">
        <v>788</v>
      </c>
      <c r="D309" s="26">
        <v>14457141</v>
      </c>
    </row>
    <row r="310" spans="1:4" ht="12.75">
      <c r="A310" s="25" t="s">
        <v>789</v>
      </c>
      <c r="B310" s="25" t="s">
        <v>23</v>
      </c>
      <c r="C310" s="25" t="s">
        <v>790</v>
      </c>
      <c r="D310" s="26">
        <v>10839580</v>
      </c>
    </row>
    <row r="311" spans="1:4" ht="12.75">
      <c r="A311" s="25" t="s">
        <v>791</v>
      </c>
      <c r="B311" s="25" t="s">
        <v>23</v>
      </c>
      <c r="C311" s="25" t="s">
        <v>792</v>
      </c>
      <c r="D311" s="26">
        <v>9358975</v>
      </c>
    </row>
    <row r="312" spans="1:4" ht="12.75">
      <c r="A312" s="25" t="s">
        <v>793</v>
      </c>
      <c r="B312" s="25" t="s">
        <v>23</v>
      </c>
      <c r="C312" s="25" t="s">
        <v>794</v>
      </c>
      <c r="D312" s="26">
        <v>12970428</v>
      </c>
    </row>
    <row r="313" spans="1:4" ht="12.75">
      <c r="A313" s="25" t="s">
        <v>795</v>
      </c>
      <c r="B313" s="25" t="s">
        <v>23</v>
      </c>
      <c r="C313" s="25" t="s">
        <v>796</v>
      </c>
      <c r="D313" s="26">
        <v>13972583</v>
      </c>
    </row>
    <row r="314" spans="1:4" ht="12.75">
      <c r="A314" s="25" t="s">
        <v>797</v>
      </c>
      <c r="B314" s="25" t="s">
        <v>23</v>
      </c>
      <c r="C314" s="25" t="s">
        <v>798</v>
      </c>
      <c r="D314" s="26">
        <v>10869534</v>
      </c>
    </row>
    <row r="315" spans="1:4" ht="12.75">
      <c r="A315" s="25" t="s">
        <v>799</v>
      </c>
      <c r="B315" s="25" t="s">
        <v>23</v>
      </c>
      <c r="C315" s="25" t="s">
        <v>800</v>
      </c>
      <c r="D315" s="26">
        <v>8549467</v>
      </c>
    </row>
    <row r="316" spans="1:4" ht="12.75">
      <c r="A316" s="25" t="s">
        <v>801</v>
      </c>
      <c r="B316" s="25" t="s">
        <v>23</v>
      </c>
      <c r="C316" s="25" t="s">
        <v>802</v>
      </c>
      <c r="D316" s="26">
        <v>13463737</v>
      </c>
    </row>
    <row r="317" spans="1:4" ht="12.75">
      <c r="A317" s="25" t="s">
        <v>803</v>
      </c>
      <c r="B317" s="25" t="s">
        <v>23</v>
      </c>
      <c r="C317" s="25" t="s">
        <v>804</v>
      </c>
      <c r="D317" s="26">
        <v>8508241</v>
      </c>
    </row>
    <row r="318" spans="1:4" ht="12.75">
      <c r="A318" s="25" t="s">
        <v>805</v>
      </c>
      <c r="B318" s="25" t="s">
        <v>23</v>
      </c>
      <c r="C318" s="25" t="s">
        <v>806</v>
      </c>
      <c r="D318" s="26">
        <v>10533731</v>
      </c>
    </row>
    <row r="319" spans="1:4" ht="12.75">
      <c r="A319" s="25" t="s">
        <v>807</v>
      </c>
      <c r="B319" s="25" t="s">
        <v>23</v>
      </c>
      <c r="C319" s="25" t="s">
        <v>808</v>
      </c>
      <c r="D319" s="26">
        <v>12518426</v>
      </c>
    </row>
    <row r="320" spans="1:4" ht="12.75">
      <c r="A320" s="25" t="s">
        <v>809</v>
      </c>
      <c r="B320" s="25" t="s">
        <v>23</v>
      </c>
      <c r="C320" s="25" t="s">
        <v>810</v>
      </c>
      <c r="D320" s="26">
        <v>9372811</v>
      </c>
    </row>
    <row r="321" spans="1:4" ht="12.75">
      <c r="A321" s="25" t="s">
        <v>811</v>
      </c>
      <c r="B321" s="25" t="s">
        <v>23</v>
      </c>
      <c r="C321" s="25" t="s">
        <v>812</v>
      </c>
      <c r="D321" s="26">
        <v>14208757</v>
      </c>
    </row>
    <row r="322" spans="1:4" ht="12.75">
      <c r="A322" s="25" t="s">
        <v>813</v>
      </c>
      <c r="B322" s="25" t="s">
        <v>23</v>
      </c>
      <c r="C322" s="25" t="s">
        <v>814</v>
      </c>
      <c r="D322" s="26">
        <v>14988270</v>
      </c>
    </row>
    <row r="323" spans="1:4" ht="12.75">
      <c r="A323" s="25" t="s">
        <v>815</v>
      </c>
      <c r="B323" s="25" t="s">
        <v>23</v>
      </c>
      <c r="C323" s="25" t="s">
        <v>816</v>
      </c>
      <c r="D323" s="26">
        <v>8933507</v>
      </c>
    </row>
    <row r="324" spans="1:4" ht="12.75">
      <c r="A324" s="25" t="s">
        <v>817</v>
      </c>
      <c r="B324" s="25" t="s">
        <v>23</v>
      </c>
      <c r="C324" s="25" t="s">
        <v>818</v>
      </c>
      <c r="D324" s="26">
        <v>11206604</v>
      </c>
    </row>
    <row r="325" spans="1:4" ht="12.75">
      <c r="A325" s="25" t="s">
        <v>92</v>
      </c>
      <c r="B325" s="25" t="s">
        <v>8</v>
      </c>
      <c r="C325" s="25" t="s">
        <v>26</v>
      </c>
      <c r="D325" s="26">
        <v>234276644</v>
      </c>
    </row>
    <row r="326" spans="1:4" ht="12.75">
      <c r="A326" s="25" t="s">
        <v>819</v>
      </c>
      <c r="B326" s="25" t="s">
        <v>8</v>
      </c>
      <c r="C326" s="25" t="s">
        <v>820</v>
      </c>
      <c r="D326" s="26">
        <v>25168639</v>
      </c>
    </row>
    <row r="327" spans="1:4" ht="12.75">
      <c r="A327" s="25" t="s">
        <v>821</v>
      </c>
      <c r="B327" s="25" t="s">
        <v>8</v>
      </c>
      <c r="C327" s="25" t="s">
        <v>822</v>
      </c>
      <c r="D327" s="26">
        <v>24585286</v>
      </c>
    </row>
    <row r="328" spans="1:4" ht="12.75">
      <c r="A328" s="25" t="s">
        <v>823</v>
      </c>
      <c r="B328" s="25" t="s">
        <v>8</v>
      </c>
      <c r="C328" s="25" t="s">
        <v>824</v>
      </c>
      <c r="D328" s="26">
        <v>13925518</v>
      </c>
    </row>
    <row r="329" spans="1:4" ht="12.75">
      <c r="A329" s="25" t="s">
        <v>825</v>
      </c>
      <c r="B329" s="25" t="s">
        <v>8</v>
      </c>
      <c r="C329" s="25" t="s">
        <v>826</v>
      </c>
      <c r="D329" s="26">
        <v>12707521</v>
      </c>
    </row>
    <row r="330" spans="1:4" ht="12.75">
      <c r="A330" s="25" t="s">
        <v>827</v>
      </c>
      <c r="B330" s="25" t="s">
        <v>8</v>
      </c>
      <c r="C330" s="25" t="s">
        <v>828</v>
      </c>
      <c r="D330" s="26">
        <v>34043453</v>
      </c>
    </row>
    <row r="331" spans="1:4" ht="12.75">
      <c r="A331" s="25" t="s">
        <v>829</v>
      </c>
      <c r="B331" s="25" t="s">
        <v>8</v>
      </c>
      <c r="C331" s="25" t="s">
        <v>830</v>
      </c>
      <c r="D331" s="26">
        <v>14446656</v>
      </c>
    </row>
    <row r="332" spans="1:4" ht="12.75">
      <c r="A332" s="25" t="s">
        <v>831</v>
      </c>
      <c r="B332" s="25" t="s">
        <v>8</v>
      </c>
      <c r="C332" s="25" t="s">
        <v>832</v>
      </c>
      <c r="D332" s="26">
        <v>50712230</v>
      </c>
    </row>
    <row r="333" spans="1:4" ht="12.75">
      <c r="A333" s="25" t="s">
        <v>833</v>
      </c>
      <c r="B333" s="25" t="s">
        <v>8</v>
      </c>
      <c r="C333" s="25" t="s">
        <v>834</v>
      </c>
      <c r="D333" s="26">
        <v>9884325</v>
      </c>
    </row>
    <row r="334" spans="1:4" ht="12.75">
      <c r="A334" s="25" t="s">
        <v>835</v>
      </c>
      <c r="B334" s="25" t="s">
        <v>8</v>
      </c>
      <c r="C334" s="25" t="s">
        <v>836</v>
      </c>
      <c r="D334" s="26">
        <v>23333881</v>
      </c>
    </row>
    <row r="335" spans="1:4" ht="12.75">
      <c r="A335" s="25" t="s">
        <v>837</v>
      </c>
      <c r="B335" s="25" t="s">
        <v>8</v>
      </c>
      <c r="C335" s="25" t="s">
        <v>838</v>
      </c>
      <c r="D335" s="26">
        <v>12929358</v>
      </c>
    </row>
    <row r="336" spans="1:4" ht="12.75">
      <c r="A336" s="25" t="s">
        <v>839</v>
      </c>
      <c r="B336" s="25" t="s">
        <v>8</v>
      </c>
      <c r="C336" s="25" t="s">
        <v>840</v>
      </c>
      <c r="D336" s="26">
        <v>15961118</v>
      </c>
    </row>
    <row r="337" spans="1:4" ht="12.75">
      <c r="A337" s="25" t="s">
        <v>841</v>
      </c>
      <c r="B337" s="25" t="s">
        <v>8</v>
      </c>
      <c r="C337" s="25" t="s">
        <v>842</v>
      </c>
      <c r="D337" s="26">
        <v>6241899</v>
      </c>
    </row>
    <row r="338" spans="1:4" ht="12.75">
      <c r="A338" s="25" t="s">
        <v>843</v>
      </c>
      <c r="B338" s="25" t="s">
        <v>8</v>
      </c>
      <c r="C338" s="25" t="s">
        <v>844</v>
      </c>
      <c r="D338" s="26">
        <v>16440642</v>
      </c>
    </row>
    <row r="339" spans="1:4" ht="12.75">
      <c r="A339" s="25" t="s">
        <v>845</v>
      </c>
      <c r="B339" s="25" t="s">
        <v>8</v>
      </c>
      <c r="C339" s="25" t="s">
        <v>846</v>
      </c>
      <c r="D339" s="26">
        <v>11572321</v>
      </c>
    </row>
    <row r="340" spans="1:4" ht="12.75">
      <c r="A340" s="25" t="s">
        <v>847</v>
      </c>
      <c r="B340" s="25" t="s">
        <v>8</v>
      </c>
      <c r="C340" s="25" t="s">
        <v>848</v>
      </c>
      <c r="D340" s="26">
        <v>16659932</v>
      </c>
    </row>
    <row r="341" spans="1:4" ht="12.75">
      <c r="A341" s="25" t="s">
        <v>849</v>
      </c>
      <c r="B341" s="25" t="s">
        <v>8</v>
      </c>
      <c r="C341" s="25" t="s">
        <v>850</v>
      </c>
      <c r="D341" s="26">
        <v>17086328</v>
      </c>
    </row>
    <row r="342" spans="1:4" ht="12.75">
      <c r="A342" s="25" t="s">
        <v>851</v>
      </c>
      <c r="B342" s="25" t="s">
        <v>8</v>
      </c>
      <c r="C342" s="25" t="s">
        <v>852</v>
      </c>
      <c r="D342" s="26">
        <v>19542982</v>
      </c>
    </row>
    <row r="343" spans="1:4" ht="12.75">
      <c r="A343" s="25" t="s">
        <v>853</v>
      </c>
      <c r="B343" s="25" t="s">
        <v>8</v>
      </c>
      <c r="C343" s="25" t="s">
        <v>854</v>
      </c>
      <c r="D343" s="26">
        <v>42948654</v>
      </c>
    </row>
    <row r="344" spans="1:4" ht="12.75">
      <c r="A344" s="25" t="s">
        <v>855</v>
      </c>
      <c r="B344" s="25" t="s">
        <v>8</v>
      </c>
      <c r="C344" s="25" t="s">
        <v>27</v>
      </c>
      <c r="D344" s="26">
        <v>12146040</v>
      </c>
    </row>
    <row r="345" spans="1:4" ht="12.75">
      <c r="A345" s="25" t="s">
        <v>856</v>
      </c>
      <c r="B345" s="25" t="s">
        <v>8</v>
      </c>
      <c r="C345" s="25" t="s">
        <v>857</v>
      </c>
      <c r="D345" s="26">
        <v>18029330</v>
      </c>
    </row>
    <row r="346" spans="1:4" ht="12.75">
      <c r="A346" s="25" t="s">
        <v>858</v>
      </c>
      <c r="B346" s="25" t="s">
        <v>8</v>
      </c>
      <c r="C346" s="25" t="s">
        <v>859</v>
      </c>
      <c r="D346" s="26">
        <v>25280921</v>
      </c>
    </row>
    <row r="347" spans="1:4" ht="12.75">
      <c r="A347" s="25" t="s">
        <v>860</v>
      </c>
      <c r="B347" s="25" t="s">
        <v>8</v>
      </c>
      <c r="C347" s="25" t="s">
        <v>861</v>
      </c>
      <c r="D347" s="26">
        <v>9693960</v>
      </c>
    </row>
    <row r="348" spans="1:4" ht="12.75">
      <c r="A348" s="25" t="s">
        <v>862</v>
      </c>
      <c r="B348" s="25" t="s">
        <v>8</v>
      </c>
      <c r="C348" s="25" t="s">
        <v>863</v>
      </c>
      <c r="D348" s="26">
        <v>22640938</v>
      </c>
    </row>
    <row r="349" spans="1:4" ht="12.75">
      <c r="A349" s="25" t="s">
        <v>864</v>
      </c>
      <c r="B349" s="25" t="s">
        <v>8</v>
      </c>
      <c r="C349" s="25" t="s">
        <v>865</v>
      </c>
      <c r="D349" s="26">
        <v>13016931</v>
      </c>
    </row>
    <row r="350" spans="1:4" ht="12.75">
      <c r="A350" s="25" t="s">
        <v>866</v>
      </c>
      <c r="B350" s="25" t="s">
        <v>8</v>
      </c>
      <c r="C350" s="25" t="s">
        <v>867</v>
      </c>
      <c r="D350" s="26">
        <v>20252146</v>
      </c>
    </row>
    <row r="351" spans="1:4" ht="12.75">
      <c r="A351" s="25" t="s">
        <v>868</v>
      </c>
      <c r="B351" s="25" t="s">
        <v>8</v>
      </c>
      <c r="C351" s="25" t="s">
        <v>869</v>
      </c>
      <c r="D351" s="26">
        <v>12195729</v>
      </c>
    </row>
    <row r="352" spans="1:4" ht="12.75">
      <c r="A352" s="25" t="s">
        <v>94</v>
      </c>
      <c r="B352" s="25" t="s">
        <v>95</v>
      </c>
      <c r="C352" s="25" t="s">
        <v>28</v>
      </c>
      <c r="D352" s="26">
        <v>167791976</v>
      </c>
    </row>
    <row r="353" spans="1:4" ht="12.75">
      <c r="A353" s="25" t="s">
        <v>870</v>
      </c>
      <c r="B353" s="25" t="s">
        <v>95</v>
      </c>
      <c r="C353" s="25" t="s">
        <v>871</v>
      </c>
      <c r="D353" s="26">
        <v>12449924</v>
      </c>
    </row>
    <row r="354" spans="1:4" ht="12.75">
      <c r="A354" s="25" t="s">
        <v>872</v>
      </c>
      <c r="B354" s="25" t="s">
        <v>95</v>
      </c>
      <c r="C354" s="25" t="s">
        <v>873</v>
      </c>
      <c r="D354" s="26">
        <v>15751518</v>
      </c>
    </row>
    <row r="355" spans="1:4" ht="12.75">
      <c r="A355" s="25" t="s">
        <v>874</v>
      </c>
      <c r="B355" s="25" t="s">
        <v>95</v>
      </c>
      <c r="C355" s="25" t="s">
        <v>875</v>
      </c>
      <c r="D355" s="26">
        <v>27226563</v>
      </c>
    </row>
    <row r="356" spans="1:4" ht="12.75">
      <c r="A356" s="25" t="s">
        <v>876</v>
      </c>
      <c r="B356" s="25" t="s">
        <v>95</v>
      </c>
      <c r="C356" s="25" t="s">
        <v>877</v>
      </c>
      <c r="D356" s="26">
        <v>17780371</v>
      </c>
    </row>
    <row r="357" spans="1:4" ht="12.75">
      <c r="A357" s="25" t="s">
        <v>878</v>
      </c>
      <c r="B357" s="25" t="s">
        <v>95</v>
      </c>
      <c r="C357" s="25" t="s">
        <v>879</v>
      </c>
      <c r="D357" s="26">
        <v>23194134</v>
      </c>
    </row>
    <row r="358" spans="1:4" ht="12.75">
      <c r="A358" s="25" t="s">
        <v>880</v>
      </c>
      <c r="B358" s="25" t="s">
        <v>95</v>
      </c>
      <c r="C358" s="25" t="s">
        <v>881</v>
      </c>
      <c r="D358" s="26">
        <v>21343595</v>
      </c>
    </row>
    <row r="359" spans="1:4" ht="12.75">
      <c r="A359" s="25" t="s">
        <v>882</v>
      </c>
      <c r="B359" s="25" t="s">
        <v>95</v>
      </c>
      <c r="C359" s="25" t="s">
        <v>883</v>
      </c>
      <c r="D359" s="26">
        <v>24025146</v>
      </c>
    </row>
    <row r="360" spans="1:4" ht="12.75">
      <c r="A360" s="25" t="s">
        <v>884</v>
      </c>
      <c r="B360" s="25" t="s">
        <v>95</v>
      </c>
      <c r="C360" s="25" t="s">
        <v>885</v>
      </c>
      <c r="D360" s="26">
        <v>18307230</v>
      </c>
    </row>
    <row r="361" spans="1:4" ht="12.75">
      <c r="A361" s="25" t="s">
        <v>886</v>
      </c>
      <c r="B361" s="25" t="s">
        <v>95</v>
      </c>
      <c r="C361" s="25" t="s">
        <v>887</v>
      </c>
      <c r="D361" s="26">
        <v>9819503</v>
      </c>
    </row>
    <row r="362" spans="1:4" ht="12.75">
      <c r="A362" s="25" t="s">
        <v>888</v>
      </c>
      <c r="B362" s="25" t="s">
        <v>95</v>
      </c>
      <c r="C362" s="25" t="s">
        <v>889</v>
      </c>
      <c r="D362" s="26">
        <v>26826884</v>
      </c>
    </row>
    <row r="363" spans="1:4" ht="12.75">
      <c r="A363" s="25" t="s">
        <v>890</v>
      </c>
      <c r="B363" s="25" t="s">
        <v>95</v>
      </c>
      <c r="C363" s="25" t="s">
        <v>891</v>
      </c>
      <c r="D363" s="26">
        <v>19298705</v>
      </c>
    </row>
    <row r="364" spans="1:4" ht="12.75">
      <c r="A364" s="25" t="s">
        <v>892</v>
      </c>
      <c r="B364" s="25" t="s">
        <v>95</v>
      </c>
      <c r="C364" s="25" t="s">
        <v>893</v>
      </c>
      <c r="D364" s="26">
        <v>44277637</v>
      </c>
    </row>
    <row r="365" spans="1:4" ht="12.75">
      <c r="A365" s="25" t="s">
        <v>894</v>
      </c>
      <c r="B365" s="25" t="s">
        <v>95</v>
      </c>
      <c r="C365" s="25" t="s">
        <v>895</v>
      </c>
      <c r="D365" s="26">
        <v>30435706</v>
      </c>
    </row>
    <row r="366" spans="1:4" ht="12.75">
      <c r="A366" s="25" t="s">
        <v>896</v>
      </c>
      <c r="B366" s="25" t="s">
        <v>95</v>
      </c>
      <c r="C366" s="25" t="s">
        <v>897</v>
      </c>
      <c r="D366" s="26">
        <v>14762143</v>
      </c>
    </row>
    <row r="367" spans="1:4" ht="12.75">
      <c r="A367" s="25" t="s">
        <v>898</v>
      </c>
      <c r="B367" s="25" t="s">
        <v>95</v>
      </c>
      <c r="C367" s="25" t="s">
        <v>439</v>
      </c>
      <c r="D367" s="26">
        <v>17489365</v>
      </c>
    </row>
    <row r="368" spans="1:4" ht="12.75">
      <c r="A368" s="25" t="s">
        <v>97</v>
      </c>
      <c r="B368" s="25" t="s">
        <v>98</v>
      </c>
      <c r="C368" s="25" t="s">
        <v>29</v>
      </c>
      <c r="D368" s="26">
        <v>228527966</v>
      </c>
    </row>
    <row r="369" spans="1:4" ht="12.75">
      <c r="A369" s="25" t="s">
        <v>899</v>
      </c>
      <c r="B369" s="25" t="s">
        <v>98</v>
      </c>
      <c r="C369" s="25" t="s">
        <v>900</v>
      </c>
      <c r="D369" s="26">
        <v>27061071</v>
      </c>
    </row>
    <row r="370" spans="1:4" ht="12.75">
      <c r="A370" s="25" t="s">
        <v>901</v>
      </c>
      <c r="B370" s="25" t="s">
        <v>98</v>
      </c>
      <c r="C370" s="25" t="s">
        <v>252</v>
      </c>
      <c r="D370" s="26">
        <v>32027201</v>
      </c>
    </row>
    <row r="371" spans="1:4" ht="12.75">
      <c r="A371" s="25" t="s">
        <v>902</v>
      </c>
      <c r="B371" s="25" t="s">
        <v>98</v>
      </c>
      <c r="C371" s="25" t="s">
        <v>903</v>
      </c>
      <c r="D371" s="26">
        <v>27285053</v>
      </c>
    </row>
    <row r="372" spans="1:4" ht="12.75">
      <c r="A372" s="25" t="s">
        <v>904</v>
      </c>
      <c r="B372" s="25" t="s">
        <v>98</v>
      </c>
      <c r="C372" s="25" t="s">
        <v>7</v>
      </c>
      <c r="D372" s="26">
        <v>44017026</v>
      </c>
    </row>
    <row r="373" spans="1:4" ht="12.75">
      <c r="A373" s="25" t="s">
        <v>905</v>
      </c>
      <c r="B373" s="25" t="s">
        <v>98</v>
      </c>
      <c r="C373" s="25" t="s">
        <v>906</v>
      </c>
      <c r="D373" s="26">
        <v>26938903</v>
      </c>
    </row>
    <row r="374" spans="1:4" ht="12.75">
      <c r="A374" s="25" t="s">
        <v>907</v>
      </c>
      <c r="B374" s="25" t="s">
        <v>98</v>
      </c>
      <c r="C374" s="25" t="s">
        <v>908</v>
      </c>
      <c r="D374" s="26">
        <v>33382809</v>
      </c>
    </row>
    <row r="375" spans="1:4" ht="12.75">
      <c r="A375" s="25" t="s">
        <v>909</v>
      </c>
      <c r="B375" s="25" t="s">
        <v>98</v>
      </c>
      <c r="C375" s="25" t="s">
        <v>910</v>
      </c>
      <c r="D375" s="26">
        <v>28057880</v>
      </c>
    </row>
    <row r="376" spans="1:4" ht="12.75">
      <c r="A376" s="25" t="s">
        <v>911</v>
      </c>
      <c r="B376" s="25" t="s">
        <v>98</v>
      </c>
      <c r="C376" s="25" t="s">
        <v>912</v>
      </c>
      <c r="D376" s="26">
        <v>21175797</v>
      </c>
    </row>
    <row r="377" spans="1:4" ht="12.75">
      <c r="A377" s="25" t="s">
        <v>913</v>
      </c>
      <c r="B377" s="25" t="s">
        <v>98</v>
      </c>
      <c r="C377" s="25" t="s">
        <v>914</v>
      </c>
      <c r="D377" s="26">
        <v>24405394</v>
      </c>
    </row>
    <row r="378" spans="1:4" ht="12.75">
      <c r="A378" s="25" t="s">
        <v>915</v>
      </c>
      <c r="B378" s="25" t="s">
        <v>98</v>
      </c>
      <c r="C378" s="25" t="s">
        <v>916</v>
      </c>
      <c r="D378" s="26">
        <v>44316368</v>
      </c>
    </row>
    <row r="379" spans="1:4" ht="12.75">
      <c r="A379" s="25" t="s">
        <v>917</v>
      </c>
      <c r="B379" s="25" t="s">
        <v>98</v>
      </c>
      <c r="C379" s="25" t="s">
        <v>28</v>
      </c>
      <c r="D379" s="26">
        <v>12142353</v>
      </c>
    </row>
    <row r="380" spans="1:4" ht="12.75">
      <c r="A380" s="25" t="s">
        <v>918</v>
      </c>
      <c r="B380" s="25" t="s">
        <v>98</v>
      </c>
      <c r="C380" s="25" t="s">
        <v>919</v>
      </c>
      <c r="D380" s="26">
        <v>15213583</v>
      </c>
    </row>
    <row r="381" spans="1:4" ht="12.75">
      <c r="A381" s="25" t="s">
        <v>920</v>
      </c>
      <c r="B381" s="25" t="s">
        <v>98</v>
      </c>
      <c r="C381" s="25" t="s">
        <v>921</v>
      </c>
      <c r="D381" s="26">
        <v>33080018</v>
      </c>
    </row>
    <row r="382" spans="1:4" ht="12.75">
      <c r="A382" s="25" t="s">
        <v>922</v>
      </c>
      <c r="B382" s="25" t="s">
        <v>98</v>
      </c>
      <c r="C382" s="25" t="s">
        <v>923</v>
      </c>
      <c r="D382" s="26">
        <v>27718044</v>
      </c>
    </row>
    <row r="383" spans="1:4" ht="12.75">
      <c r="A383" s="25" t="s">
        <v>924</v>
      </c>
      <c r="B383" s="25" t="s">
        <v>98</v>
      </c>
      <c r="C383" s="25" t="s">
        <v>925</v>
      </c>
      <c r="D383" s="26">
        <v>22244300</v>
      </c>
    </row>
    <row r="384" spans="1:4" ht="12.75">
      <c r="A384" s="25" t="s">
        <v>926</v>
      </c>
      <c r="B384" s="25" t="s">
        <v>98</v>
      </c>
      <c r="C384" s="25" t="s">
        <v>927</v>
      </c>
      <c r="D384" s="26">
        <v>16949927</v>
      </c>
    </row>
    <row r="385" spans="1:4" ht="12.75">
      <c r="A385" s="25" t="s">
        <v>928</v>
      </c>
      <c r="B385" s="25" t="s">
        <v>98</v>
      </c>
      <c r="C385" s="25" t="s">
        <v>929</v>
      </c>
      <c r="D385" s="26">
        <v>28395917</v>
      </c>
    </row>
    <row r="386" spans="1:4" ht="12.75">
      <c r="A386" s="25" t="s">
        <v>930</v>
      </c>
      <c r="B386" s="25" t="s">
        <v>98</v>
      </c>
      <c r="C386" s="25" t="s">
        <v>931</v>
      </c>
      <c r="D386" s="26">
        <v>21179034</v>
      </c>
    </row>
    <row r="387" spans="1:4" ht="12.75">
      <c r="A387" s="25" t="s">
        <v>932</v>
      </c>
      <c r="B387" s="25" t="s">
        <v>98</v>
      </c>
      <c r="C387" s="25" t="s">
        <v>933</v>
      </c>
      <c r="D387" s="26">
        <v>27038946</v>
      </c>
    </row>
    <row r="388" spans="1:4" ht="12.75">
      <c r="A388" s="25" t="s">
        <v>934</v>
      </c>
      <c r="B388" s="25" t="s">
        <v>98</v>
      </c>
      <c r="C388" s="25" t="s">
        <v>935</v>
      </c>
      <c r="D388" s="26">
        <v>24637876</v>
      </c>
    </row>
    <row r="389" spans="1:4" ht="12.75">
      <c r="A389" s="25" t="s">
        <v>936</v>
      </c>
      <c r="B389" s="25" t="s">
        <v>98</v>
      </c>
      <c r="C389" s="25" t="s">
        <v>536</v>
      </c>
      <c r="D389" s="26">
        <v>25161183</v>
      </c>
    </row>
    <row r="390" spans="1:4" ht="12.75">
      <c r="A390" s="25" t="s">
        <v>937</v>
      </c>
      <c r="B390" s="25" t="s">
        <v>98</v>
      </c>
      <c r="C390" s="25" t="s">
        <v>938</v>
      </c>
      <c r="D390" s="26">
        <v>9689110</v>
      </c>
    </row>
    <row r="391" spans="1:4" ht="12.75">
      <c r="A391" s="25" t="s">
        <v>939</v>
      </c>
      <c r="B391" s="25" t="s">
        <v>98</v>
      </c>
      <c r="C391" s="25" t="s">
        <v>704</v>
      </c>
      <c r="D391" s="26">
        <v>35270321</v>
      </c>
    </row>
    <row r="392" spans="1:4" ht="12.75">
      <c r="A392" s="25" t="s">
        <v>940</v>
      </c>
      <c r="B392" s="25" t="s">
        <v>98</v>
      </c>
      <c r="C392" s="25" t="s">
        <v>941</v>
      </c>
      <c r="D392" s="26">
        <v>29953186</v>
      </c>
    </row>
    <row r="393" spans="1:4" ht="12.75">
      <c r="A393" s="25" t="s">
        <v>942</v>
      </c>
      <c r="B393" s="25" t="s">
        <v>98</v>
      </c>
      <c r="C393" s="25" t="s">
        <v>943</v>
      </c>
      <c r="D393" s="26">
        <v>21142262</v>
      </c>
    </row>
    <row r="394" spans="1:4" ht="12.75">
      <c r="A394" s="25" t="s">
        <v>944</v>
      </c>
      <c r="B394" s="25" t="s">
        <v>98</v>
      </c>
      <c r="C394" s="25" t="s">
        <v>945</v>
      </c>
      <c r="D394" s="26">
        <v>26889157</v>
      </c>
    </row>
    <row r="395" spans="1:4" ht="12.75">
      <c r="A395" s="25" t="s">
        <v>946</v>
      </c>
      <c r="B395" s="25" t="s">
        <v>98</v>
      </c>
      <c r="C395" s="25" t="s">
        <v>947</v>
      </c>
      <c r="D395" s="26">
        <v>26105780</v>
      </c>
    </row>
    <row r="396" spans="1:4" ht="12.75">
      <c r="A396" s="25" t="s">
        <v>948</v>
      </c>
      <c r="B396" s="25" t="s">
        <v>98</v>
      </c>
      <c r="C396" s="25" t="s">
        <v>949</v>
      </c>
      <c r="D396" s="26">
        <v>22813930</v>
      </c>
    </row>
    <row r="397" spans="1:4" ht="12.75">
      <c r="A397" s="25" t="s">
        <v>950</v>
      </c>
      <c r="B397" s="25" t="s">
        <v>98</v>
      </c>
      <c r="C397" s="25" t="s">
        <v>951</v>
      </c>
      <c r="D397" s="26">
        <v>18618433</v>
      </c>
    </row>
    <row r="398" spans="1:4" ht="12.75">
      <c r="A398" s="25" t="s">
        <v>952</v>
      </c>
      <c r="B398" s="25" t="s">
        <v>98</v>
      </c>
      <c r="C398" s="25" t="s">
        <v>953</v>
      </c>
      <c r="D398" s="26">
        <v>20238182</v>
      </c>
    </row>
    <row r="399" spans="1:4" ht="12.75">
      <c r="A399" s="25" t="s">
        <v>954</v>
      </c>
      <c r="B399" s="25" t="s">
        <v>98</v>
      </c>
      <c r="C399" s="25" t="s">
        <v>955</v>
      </c>
      <c r="D399" s="26">
        <v>51384517</v>
      </c>
    </row>
    <row r="400" spans="1:4" ht="12.75">
      <c r="A400" s="25" t="s">
        <v>956</v>
      </c>
      <c r="B400" s="25" t="s">
        <v>98</v>
      </c>
      <c r="C400" s="25" t="s">
        <v>957</v>
      </c>
      <c r="D400" s="26">
        <v>18626279</v>
      </c>
    </row>
    <row r="401" spans="1:4" ht="12.75">
      <c r="A401" s="25" t="s">
        <v>958</v>
      </c>
      <c r="B401" s="25" t="s">
        <v>98</v>
      </c>
      <c r="C401" s="25" t="s">
        <v>959</v>
      </c>
      <c r="D401" s="26">
        <v>30948314</v>
      </c>
    </row>
    <row r="402" spans="1:4" ht="12.75">
      <c r="A402" s="25" t="s">
        <v>960</v>
      </c>
      <c r="B402" s="25" t="s">
        <v>98</v>
      </c>
      <c r="C402" s="25" t="s">
        <v>961</v>
      </c>
      <c r="D402" s="26">
        <v>19008449</v>
      </c>
    </row>
    <row r="403" spans="1:4" ht="12.75">
      <c r="A403" s="25" t="s">
        <v>962</v>
      </c>
      <c r="B403" s="25" t="s">
        <v>98</v>
      </c>
      <c r="C403" s="25" t="s">
        <v>963</v>
      </c>
      <c r="D403" s="26">
        <v>23450031</v>
      </c>
    </row>
    <row r="404" spans="1:4" ht="12.75">
      <c r="A404" s="25" t="s">
        <v>964</v>
      </c>
      <c r="B404" s="25" t="s">
        <v>98</v>
      </c>
      <c r="C404" s="25" t="s">
        <v>30</v>
      </c>
      <c r="D404" s="26">
        <v>20131553</v>
      </c>
    </row>
    <row r="405" spans="1:4" ht="12.75">
      <c r="A405" s="25" t="s">
        <v>965</v>
      </c>
      <c r="B405" s="25" t="s">
        <v>98</v>
      </c>
      <c r="C405" s="25" t="s">
        <v>966</v>
      </c>
      <c r="D405" s="26">
        <v>25790812</v>
      </c>
    </row>
    <row r="406" spans="1:4" ht="12.75">
      <c r="A406" s="25" t="s">
        <v>967</v>
      </c>
      <c r="B406" s="25" t="s">
        <v>98</v>
      </c>
      <c r="C406" s="25" t="s">
        <v>968</v>
      </c>
      <c r="D406" s="26">
        <v>31812039</v>
      </c>
    </row>
    <row r="407" spans="1:4" ht="12.75">
      <c r="A407" s="25" t="s">
        <v>969</v>
      </c>
      <c r="B407" s="25" t="s">
        <v>98</v>
      </c>
      <c r="C407" s="25" t="s">
        <v>970</v>
      </c>
      <c r="D407" s="26">
        <v>28043868</v>
      </c>
    </row>
    <row r="408" spans="1:4" ht="12.75">
      <c r="A408" s="25" t="s">
        <v>971</v>
      </c>
      <c r="B408" s="25" t="s">
        <v>98</v>
      </c>
      <c r="C408" s="25" t="s">
        <v>972</v>
      </c>
      <c r="D408" s="26">
        <v>24179952</v>
      </c>
    </row>
    <row r="409" spans="1:4" ht="12.75">
      <c r="A409" s="25" t="s">
        <v>973</v>
      </c>
      <c r="B409" s="25" t="s">
        <v>98</v>
      </c>
      <c r="C409" s="25" t="s">
        <v>974</v>
      </c>
      <c r="D409" s="26">
        <v>17437031</v>
      </c>
    </row>
    <row r="410" spans="1:4" ht="12.75">
      <c r="A410" s="25" t="s">
        <v>100</v>
      </c>
      <c r="B410" s="25" t="s">
        <v>101</v>
      </c>
      <c r="C410" s="25" t="s">
        <v>31</v>
      </c>
      <c r="D410" s="26">
        <v>368205403</v>
      </c>
    </row>
    <row r="411" spans="1:4" ht="12.75">
      <c r="A411" s="25" t="s">
        <v>975</v>
      </c>
      <c r="B411" s="25" t="s">
        <v>101</v>
      </c>
      <c r="C411" s="25" t="s">
        <v>976</v>
      </c>
      <c r="D411" s="26">
        <v>66779718</v>
      </c>
    </row>
    <row r="412" spans="1:4" ht="12.75">
      <c r="A412" s="25" t="s">
        <v>977</v>
      </c>
      <c r="B412" s="25" t="s">
        <v>101</v>
      </c>
      <c r="C412" s="25" t="s">
        <v>978</v>
      </c>
      <c r="D412" s="26">
        <v>50529880</v>
      </c>
    </row>
    <row r="413" spans="1:4" ht="12.75">
      <c r="A413" s="25" t="s">
        <v>979</v>
      </c>
      <c r="B413" s="25" t="s">
        <v>101</v>
      </c>
      <c r="C413" s="25" t="s">
        <v>980</v>
      </c>
      <c r="D413" s="26">
        <v>28470828</v>
      </c>
    </row>
    <row r="414" spans="1:4" ht="12.75">
      <c r="A414" s="25" t="s">
        <v>981</v>
      </c>
      <c r="B414" s="25" t="s">
        <v>101</v>
      </c>
      <c r="C414" s="25" t="s">
        <v>982</v>
      </c>
      <c r="D414" s="26">
        <v>21697373</v>
      </c>
    </row>
    <row r="415" spans="1:4" ht="12.75">
      <c r="A415" s="25" t="s">
        <v>983</v>
      </c>
      <c r="B415" s="25" t="s">
        <v>101</v>
      </c>
      <c r="C415" s="25" t="s">
        <v>984</v>
      </c>
      <c r="D415" s="26">
        <v>28327766</v>
      </c>
    </row>
    <row r="416" spans="1:4" ht="12.75">
      <c r="A416" s="25" t="s">
        <v>985</v>
      </c>
      <c r="B416" s="25" t="s">
        <v>101</v>
      </c>
      <c r="C416" s="25" t="s">
        <v>986</v>
      </c>
      <c r="D416" s="26">
        <v>34810423</v>
      </c>
    </row>
    <row r="417" spans="1:4" ht="12.75">
      <c r="A417" s="25" t="s">
        <v>987</v>
      </c>
      <c r="B417" s="25" t="s">
        <v>101</v>
      </c>
      <c r="C417" s="25" t="s">
        <v>988</v>
      </c>
      <c r="D417" s="26">
        <v>27319297</v>
      </c>
    </row>
    <row r="418" spans="1:4" ht="12.75">
      <c r="A418" s="25" t="s">
        <v>989</v>
      </c>
      <c r="B418" s="25" t="s">
        <v>101</v>
      </c>
      <c r="C418" s="25" t="s">
        <v>990</v>
      </c>
      <c r="D418" s="26">
        <v>29716864</v>
      </c>
    </row>
    <row r="419" spans="1:4" ht="12.75">
      <c r="A419" s="25" t="s">
        <v>991</v>
      </c>
      <c r="B419" s="25" t="s">
        <v>101</v>
      </c>
      <c r="C419" s="25" t="s">
        <v>992</v>
      </c>
      <c r="D419" s="26">
        <v>26345860</v>
      </c>
    </row>
    <row r="420" spans="1:4" ht="12.75">
      <c r="A420" s="25" t="s">
        <v>993</v>
      </c>
      <c r="B420" s="25" t="s">
        <v>101</v>
      </c>
      <c r="C420" s="25" t="s">
        <v>994</v>
      </c>
      <c r="D420" s="26">
        <v>29518669</v>
      </c>
    </row>
    <row r="421" spans="1:4" ht="12.75">
      <c r="A421" s="25" t="s">
        <v>995</v>
      </c>
      <c r="B421" s="25" t="s">
        <v>101</v>
      </c>
      <c r="C421" s="25" t="s">
        <v>996</v>
      </c>
      <c r="D421" s="26">
        <v>20224273</v>
      </c>
    </row>
    <row r="422" spans="1:4" ht="12.75">
      <c r="A422" s="25" t="s">
        <v>997</v>
      </c>
      <c r="B422" s="25" t="s">
        <v>101</v>
      </c>
      <c r="C422" s="25" t="s">
        <v>998</v>
      </c>
      <c r="D422" s="26">
        <v>15264096</v>
      </c>
    </row>
    <row r="423" spans="1:4" ht="12.75">
      <c r="A423" s="25" t="s">
        <v>999</v>
      </c>
      <c r="B423" s="25" t="s">
        <v>101</v>
      </c>
      <c r="C423" s="25" t="s">
        <v>1000</v>
      </c>
      <c r="D423" s="26">
        <v>21194645</v>
      </c>
    </row>
    <row r="424" spans="1:4" ht="12.75">
      <c r="A424" s="25" t="s">
        <v>1001</v>
      </c>
      <c r="B424" s="25" t="s">
        <v>101</v>
      </c>
      <c r="C424" s="25" t="s">
        <v>1002</v>
      </c>
      <c r="D424" s="26">
        <v>28510606</v>
      </c>
    </row>
    <row r="425" spans="1:4" ht="12.75">
      <c r="A425" s="25" t="s">
        <v>1003</v>
      </c>
      <c r="B425" s="25" t="s">
        <v>101</v>
      </c>
      <c r="C425" s="25" t="s">
        <v>1004</v>
      </c>
      <c r="D425" s="26">
        <v>17951400</v>
      </c>
    </row>
    <row r="426" spans="1:4" ht="12.75">
      <c r="A426" s="25" t="s">
        <v>1005</v>
      </c>
      <c r="B426" s="25" t="s">
        <v>101</v>
      </c>
      <c r="C426" s="25" t="s">
        <v>1006</v>
      </c>
      <c r="D426" s="26">
        <v>25124263</v>
      </c>
    </row>
    <row r="427" spans="1:4" ht="12.75">
      <c r="A427" s="25" t="s">
        <v>1007</v>
      </c>
      <c r="B427" s="25" t="s">
        <v>101</v>
      </c>
      <c r="C427" s="25" t="s">
        <v>1008</v>
      </c>
      <c r="D427" s="26">
        <v>21805621</v>
      </c>
    </row>
    <row r="428" spans="1:4" ht="12.75">
      <c r="A428" s="25" t="s">
        <v>1009</v>
      </c>
      <c r="B428" s="25" t="s">
        <v>101</v>
      </c>
      <c r="C428" s="25" t="s">
        <v>1010</v>
      </c>
      <c r="D428" s="26">
        <v>33108299</v>
      </c>
    </row>
    <row r="429" spans="1:4" ht="12.75">
      <c r="A429" s="25" t="s">
        <v>1011</v>
      </c>
      <c r="B429" s="25" t="s">
        <v>101</v>
      </c>
      <c r="C429" s="25" t="s">
        <v>1012</v>
      </c>
      <c r="D429" s="26">
        <v>19691073</v>
      </c>
    </row>
    <row r="430" spans="1:4" ht="12.75">
      <c r="A430" s="25" t="s">
        <v>1013</v>
      </c>
      <c r="B430" s="25" t="s">
        <v>101</v>
      </c>
      <c r="C430" s="25" t="s">
        <v>1014</v>
      </c>
      <c r="D430" s="26">
        <v>27904964</v>
      </c>
    </row>
    <row r="431" spans="1:4" ht="12.75">
      <c r="A431" s="25" t="s">
        <v>1015</v>
      </c>
      <c r="B431" s="25" t="s">
        <v>101</v>
      </c>
      <c r="C431" s="25" t="s">
        <v>1016</v>
      </c>
      <c r="D431" s="26">
        <v>22155890</v>
      </c>
    </row>
    <row r="432" spans="1:4" ht="12.75">
      <c r="A432" s="25" t="s">
        <v>1017</v>
      </c>
      <c r="B432" s="25" t="s">
        <v>101</v>
      </c>
      <c r="C432" s="25" t="s">
        <v>1018</v>
      </c>
      <c r="D432" s="26">
        <v>20322226</v>
      </c>
    </row>
    <row r="433" spans="1:4" ht="12.75">
      <c r="A433" s="25" t="s">
        <v>1019</v>
      </c>
      <c r="B433" s="25" t="s">
        <v>101</v>
      </c>
      <c r="C433" s="25" t="s">
        <v>1020</v>
      </c>
      <c r="D433" s="26">
        <v>21160872</v>
      </c>
    </row>
    <row r="434" spans="1:4" ht="12.75">
      <c r="A434" s="25" t="s">
        <v>1021</v>
      </c>
      <c r="B434" s="25" t="s">
        <v>101</v>
      </c>
      <c r="C434" s="25" t="s">
        <v>1022</v>
      </c>
      <c r="D434" s="26">
        <v>22611702</v>
      </c>
    </row>
    <row r="435" spans="1:4" ht="12.75">
      <c r="A435" s="25" t="s">
        <v>103</v>
      </c>
      <c r="B435" s="25" t="s">
        <v>20</v>
      </c>
      <c r="C435" s="25" t="s">
        <v>32</v>
      </c>
      <c r="D435" s="26">
        <v>384338651</v>
      </c>
    </row>
    <row r="436" spans="1:4" ht="12.75">
      <c r="A436" s="25" t="s">
        <v>1023</v>
      </c>
      <c r="B436" s="25" t="s">
        <v>20</v>
      </c>
      <c r="C436" s="25" t="s">
        <v>1024</v>
      </c>
      <c r="D436" s="26">
        <v>40261141</v>
      </c>
    </row>
    <row r="437" spans="1:4" ht="12.75">
      <c r="A437" s="25" t="s">
        <v>1025</v>
      </c>
      <c r="B437" s="25" t="s">
        <v>20</v>
      </c>
      <c r="C437" s="25" t="s">
        <v>600</v>
      </c>
      <c r="D437" s="26">
        <v>26315826</v>
      </c>
    </row>
    <row r="438" spans="1:4" ht="12.75">
      <c r="A438" s="25" t="s">
        <v>1026</v>
      </c>
      <c r="B438" s="25" t="s">
        <v>20</v>
      </c>
      <c r="C438" s="25" t="s">
        <v>1027</v>
      </c>
      <c r="D438" s="26">
        <v>29470371</v>
      </c>
    </row>
    <row r="439" spans="1:4" ht="12.75">
      <c r="A439" s="25" t="s">
        <v>1028</v>
      </c>
      <c r="B439" s="25" t="s">
        <v>20</v>
      </c>
      <c r="C439" s="25" t="s">
        <v>1029</v>
      </c>
      <c r="D439" s="26">
        <v>61525391</v>
      </c>
    </row>
    <row r="440" spans="1:4" ht="12.75">
      <c r="A440" s="25" t="s">
        <v>1030</v>
      </c>
      <c r="B440" s="25" t="s">
        <v>20</v>
      </c>
      <c r="C440" s="25" t="s">
        <v>1031</v>
      </c>
      <c r="D440" s="26">
        <v>22849578</v>
      </c>
    </row>
    <row r="441" spans="1:4" ht="12.75">
      <c r="A441" s="25" t="s">
        <v>1032</v>
      </c>
      <c r="B441" s="25" t="s">
        <v>20</v>
      </c>
      <c r="C441" s="25" t="s">
        <v>1033</v>
      </c>
      <c r="D441" s="26">
        <v>40133582</v>
      </c>
    </row>
    <row r="442" spans="1:4" ht="12.75">
      <c r="A442" s="25" t="s">
        <v>1034</v>
      </c>
      <c r="B442" s="25" t="s">
        <v>20</v>
      </c>
      <c r="C442" s="25" t="s">
        <v>1035</v>
      </c>
      <c r="D442" s="26">
        <v>48834633</v>
      </c>
    </row>
    <row r="443" spans="1:4" ht="12.75">
      <c r="A443" s="25" t="s">
        <v>1036</v>
      </c>
      <c r="B443" s="25" t="s">
        <v>20</v>
      </c>
      <c r="C443" s="25" t="s">
        <v>1037</v>
      </c>
      <c r="D443" s="26">
        <v>22805533</v>
      </c>
    </row>
    <row r="444" spans="1:4" ht="12.75">
      <c r="A444" s="25" t="s">
        <v>1038</v>
      </c>
      <c r="B444" s="25" t="s">
        <v>20</v>
      </c>
      <c r="C444" s="25" t="s">
        <v>1039</v>
      </c>
      <c r="D444" s="26">
        <v>20169848</v>
      </c>
    </row>
    <row r="445" spans="1:4" ht="12.75">
      <c r="A445" s="25" t="s">
        <v>104</v>
      </c>
      <c r="B445" s="25" t="s">
        <v>20</v>
      </c>
      <c r="C445" s="25" t="s">
        <v>33</v>
      </c>
      <c r="D445" s="26">
        <v>154148547</v>
      </c>
    </row>
    <row r="446" spans="1:4" ht="12.75">
      <c r="A446" s="25" t="s">
        <v>1040</v>
      </c>
      <c r="B446" s="25" t="s">
        <v>20</v>
      </c>
      <c r="C446" s="25" t="s">
        <v>1041</v>
      </c>
      <c r="D446" s="26">
        <v>27885382</v>
      </c>
    </row>
    <row r="447" spans="1:4" ht="12.75">
      <c r="A447" s="25" t="s">
        <v>1042</v>
      </c>
      <c r="B447" s="25" t="s">
        <v>20</v>
      </c>
      <c r="C447" s="25" t="s">
        <v>1043</v>
      </c>
      <c r="D447" s="26">
        <v>21664887</v>
      </c>
    </row>
    <row r="448" spans="1:4" ht="12.75">
      <c r="A448" s="25" t="s">
        <v>1044</v>
      </c>
      <c r="B448" s="25" t="s">
        <v>20</v>
      </c>
      <c r="C448" s="25" t="s">
        <v>1045</v>
      </c>
      <c r="D448" s="26">
        <v>52439301</v>
      </c>
    </row>
    <row r="449" spans="1:4" ht="12.75">
      <c r="A449" s="25" t="s">
        <v>1046</v>
      </c>
      <c r="B449" s="25" t="s">
        <v>20</v>
      </c>
      <c r="C449" s="25" t="s">
        <v>1047</v>
      </c>
      <c r="D449" s="26">
        <v>28122240</v>
      </c>
    </row>
    <row r="450" spans="1:4" ht="12.75">
      <c r="A450" s="25" t="s">
        <v>1048</v>
      </c>
      <c r="B450" s="25" t="s">
        <v>20</v>
      </c>
      <c r="C450" s="25" t="s">
        <v>1049</v>
      </c>
      <c r="D450" s="26">
        <v>49898190</v>
      </c>
    </row>
    <row r="451" spans="1:4" ht="12.75">
      <c r="A451" s="25" t="s">
        <v>1050</v>
      </c>
      <c r="B451" s="25" t="s">
        <v>20</v>
      </c>
      <c r="C451" s="25" t="s">
        <v>1051</v>
      </c>
      <c r="D451" s="26">
        <v>31868978</v>
      </c>
    </row>
    <row r="452" spans="1:4" ht="12.75">
      <c r="A452" s="25" t="s">
        <v>1052</v>
      </c>
      <c r="B452" s="25" t="s">
        <v>20</v>
      </c>
      <c r="C452" s="25" t="s">
        <v>1053</v>
      </c>
      <c r="D452" s="26">
        <v>30422364</v>
      </c>
    </row>
    <row r="453" spans="1:4" ht="12.75">
      <c r="A453" s="25" t="s">
        <v>1054</v>
      </c>
      <c r="B453" s="25" t="s">
        <v>20</v>
      </c>
      <c r="C453" s="25" t="s">
        <v>1055</v>
      </c>
      <c r="D453" s="26">
        <v>37592450</v>
      </c>
    </row>
    <row r="454" spans="1:4" ht="12.75">
      <c r="A454" s="25" t="s">
        <v>1056</v>
      </c>
      <c r="B454" s="25" t="s">
        <v>20</v>
      </c>
      <c r="C454" s="25" t="s">
        <v>1057</v>
      </c>
      <c r="D454" s="26">
        <v>22262556</v>
      </c>
    </row>
    <row r="455" spans="1:4" ht="12.75">
      <c r="A455" s="25" t="s">
        <v>105</v>
      </c>
      <c r="B455" s="25" t="s">
        <v>20</v>
      </c>
      <c r="C455" s="25" t="s">
        <v>34</v>
      </c>
      <c r="D455" s="26">
        <v>120520695</v>
      </c>
    </row>
    <row r="456" spans="1:4" ht="12.75">
      <c r="A456" s="25" t="s">
        <v>1058</v>
      </c>
      <c r="B456" s="25" t="s">
        <v>20</v>
      </c>
      <c r="C456" s="25" t="s">
        <v>1059</v>
      </c>
      <c r="D456" s="26">
        <v>50726125</v>
      </c>
    </row>
    <row r="457" spans="1:4" ht="12.75">
      <c r="A457" s="25" t="s">
        <v>1060</v>
      </c>
      <c r="B457" s="25" t="s">
        <v>20</v>
      </c>
      <c r="C457" s="25" t="s">
        <v>1061</v>
      </c>
      <c r="D457" s="26">
        <v>30369263</v>
      </c>
    </row>
    <row r="458" spans="1:4" ht="12.75">
      <c r="A458" s="25" t="s">
        <v>1062</v>
      </c>
      <c r="B458" s="25" t="s">
        <v>20</v>
      </c>
      <c r="C458" s="25" t="s">
        <v>1063</v>
      </c>
      <c r="D458" s="26">
        <v>31905342</v>
      </c>
    </row>
    <row r="459" spans="1:4" ht="12.75">
      <c r="A459" s="25" t="s">
        <v>1064</v>
      </c>
      <c r="B459" s="25" t="s">
        <v>20</v>
      </c>
      <c r="C459" s="25" t="s">
        <v>387</v>
      </c>
      <c r="D459" s="26">
        <v>22100231</v>
      </c>
    </row>
    <row r="460" spans="1:4" ht="12.75">
      <c r="A460" s="25" t="s">
        <v>1065</v>
      </c>
      <c r="B460" s="25" t="s">
        <v>20</v>
      </c>
      <c r="C460" s="25" t="s">
        <v>1066</v>
      </c>
      <c r="D460" s="26">
        <v>20488347</v>
      </c>
    </row>
    <row r="461" spans="1:4" ht="12.75">
      <c r="A461" s="25" t="s">
        <v>1067</v>
      </c>
      <c r="B461" s="25" t="s">
        <v>20</v>
      </c>
      <c r="C461" s="25" t="s">
        <v>1068</v>
      </c>
      <c r="D461" s="26">
        <v>35547681</v>
      </c>
    </row>
    <row r="462" spans="1:4" ht="12.75">
      <c r="A462" s="25" t="s">
        <v>1069</v>
      </c>
      <c r="B462" s="25" t="s">
        <v>20</v>
      </c>
      <c r="C462" s="25" t="s">
        <v>1070</v>
      </c>
      <c r="D462" s="26">
        <v>78255534</v>
      </c>
    </row>
    <row r="463" spans="1:4" ht="12.75">
      <c r="A463" s="25" t="s">
        <v>1071</v>
      </c>
      <c r="B463" s="25" t="s">
        <v>20</v>
      </c>
      <c r="C463" s="25" t="s">
        <v>1072</v>
      </c>
      <c r="D463" s="26">
        <v>40223726</v>
      </c>
    </row>
    <row r="464" spans="1:4" ht="12.75">
      <c r="A464" s="25" t="s">
        <v>1073</v>
      </c>
      <c r="B464" s="25" t="s">
        <v>20</v>
      </c>
      <c r="C464" s="25" t="s">
        <v>1074</v>
      </c>
      <c r="D464" s="26">
        <v>35441780</v>
      </c>
    </row>
    <row r="465" spans="1:4" ht="12.75">
      <c r="A465" s="25" t="s">
        <v>1075</v>
      </c>
      <c r="B465" s="25" t="s">
        <v>107</v>
      </c>
      <c r="C465" s="25" t="s">
        <v>1076</v>
      </c>
      <c r="D465" s="26">
        <v>11294526</v>
      </c>
    </row>
    <row r="466" spans="1:4" ht="12.75">
      <c r="A466" s="25" t="s">
        <v>1077</v>
      </c>
      <c r="B466" s="25" t="s">
        <v>107</v>
      </c>
      <c r="C466" s="25" t="s">
        <v>1078</v>
      </c>
      <c r="D466" s="26">
        <v>7721268</v>
      </c>
    </row>
    <row r="467" spans="1:4" ht="12.75">
      <c r="A467" s="25" t="s">
        <v>1079</v>
      </c>
      <c r="B467" s="25" t="s">
        <v>107</v>
      </c>
      <c r="C467" s="25" t="s">
        <v>1080</v>
      </c>
      <c r="D467" s="26">
        <v>11760620</v>
      </c>
    </row>
    <row r="468" spans="1:4" ht="12.75">
      <c r="A468" s="25" t="s">
        <v>1081</v>
      </c>
      <c r="B468" s="25" t="s">
        <v>107</v>
      </c>
      <c r="C468" s="25" t="s">
        <v>1082</v>
      </c>
      <c r="D468" s="26">
        <v>12786928</v>
      </c>
    </row>
    <row r="469" spans="1:4" ht="12.75">
      <c r="A469" s="25" t="s">
        <v>1083</v>
      </c>
      <c r="B469" s="25" t="s">
        <v>107</v>
      </c>
      <c r="C469" s="25" t="s">
        <v>1084</v>
      </c>
      <c r="D469" s="26">
        <v>12209052</v>
      </c>
    </row>
    <row r="470" spans="1:4" ht="12.75">
      <c r="A470" s="25" t="s">
        <v>1085</v>
      </c>
      <c r="B470" s="25" t="s">
        <v>107</v>
      </c>
      <c r="C470" s="25" t="s">
        <v>1086</v>
      </c>
      <c r="D470" s="26">
        <v>7767866</v>
      </c>
    </row>
    <row r="471" spans="1:4" ht="12.75">
      <c r="A471" s="25" t="s">
        <v>1087</v>
      </c>
      <c r="B471" s="25" t="s">
        <v>107</v>
      </c>
      <c r="C471" s="25" t="s">
        <v>1088</v>
      </c>
      <c r="D471" s="26">
        <v>7972075</v>
      </c>
    </row>
    <row r="472" spans="1:4" ht="12.75">
      <c r="A472" s="25" t="s">
        <v>1089</v>
      </c>
      <c r="B472" s="25" t="s">
        <v>107</v>
      </c>
      <c r="C472" s="25" t="s">
        <v>1090</v>
      </c>
      <c r="D472" s="26">
        <v>8060235</v>
      </c>
    </row>
    <row r="473" spans="1:4" ht="12.75">
      <c r="A473" s="25" t="s">
        <v>1091</v>
      </c>
      <c r="B473" s="25" t="s">
        <v>107</v>
      </c>
      <c r="C473" s="25" t="s">
        <v>1092</v>
      </c>
      <c r="D473" s="26">
        <v>9744754</v>
      </c>
    </row>
    <row r="474" spans="1:4" ht="12.75">
      <c r="A474" s="25" t="s">
        <v>1093</v>
      </c>
      <c r="B474" s="25" t="s">
        <v>107</v>
      </c>
      <c r="C474" s="25" t="s">
        <v>1094</v>
      </c>
      <c r="D474" s="26">
        <v>9023040</v>
      </c>
    </row>
    <row r="475" spans="1:4" ht="12.75">
      <c r="A475" s="25" t="s">
        <v>1095</v>
      </c>
      <c r="B475" s="25" t="s">
        <v>107</v>
      </c>
      <c r="C475" s="25" t="s">
        <v>1096</v>
      </c>
      <c r="D475" s="26">
        <v>21297934</v>
      </c>
    </row>
    <row r="476" spans="1:4" ht="12.75">
      <c r="A476" s="25" t="s">
        <v>1097</v>
      </c>
      <c r="B476" s="25" t="s">
        <v>107</v>
      </c>
      <c r="C476" s="25" t="s">
        <v>1098</v>
      </c>
      <c r="D476" s="26">
        <v>20327866</v>
      </c>
    </row>
    <row r="477" spans="1:4" ht="12.75">
      <c r="A477" s="25" t="s">
        <v>1099</v>
      </c>
      <c r="B477" s="25" t="s">
        <v>107</v>
      </c>
      <c r="C477" s="25" t="s">
        <v>1100</v>
      </c>
      <c r="D477" s="26">
        <v>17785176</v>
      </c>
    </row>
    <row r="478" spans="1:4" ht="12.75">
      <c r="A478" s="25" t="s">
        <v>1101</v>
      </c>
      <c r="B478" s="25" t="s">
        <v>107</v>
      </c>
      <c r="C478" s="25" t="s">
        <v>1102</v>
      </c>
      <c r="D478" s="26">
        <v>11258598</v>
      </c>
    </row>
    <row r="479" spans="1:4" ht="12.75">
      <c r="A479" s="25" t="s">
        <v>1103</v>
      </c>
      <c r="B479" s="25" t="s">
        <v>107</v>
      </c>
      <c r="C479" s="25" t="s">
        <v>1104</v>
      </c>
      <c r="D479" s="26">
        <v>9961489</v>
      </c>
    </row>
    <row r="480" spans="1:4" ht="12.75">
      <c r="A480" s="25" t="s">
        <v>108</v>
      </c>
      <c r="B480" s="25" t="s">
        <v>107</v>
      </c>
      <c r="C480" s="25" t="s">
        <v>1105</v>
      </c>
      <c r="D480" s="26">
        <v>64466287</v>
      </c>
    </row>
    <row r="481" spans="1:4" ht="12.75">
      <c r="A481" s="25" t="s">
        <v>1106</v>
      </c>
      <c r="B481" s="25" t="s">
        <v>107</v>
      </c>
      <c r="C481" s="25" t="s">
        <v>1107</v>
      </c>
      <c r="D481" s="26">
        <v>11254509</v>
      </c>
    </row>
    <row r="482" spans="1:4" ht="12.75">
      <c r="A482" s="25" t="s">
        <v>1108</v>
      </c>
      <c r="B482" s="25" t="s">
        <v>107</v>
      </c>
      <c r="C482" s="25" t="s">
        <v>1109</v>
      </c>
      <c r="D482" s="26">
        <v>11696463</v>
      </c>
    </row>
    <row r="483" spans="1:4" ht="12.75">
      <c r="A483" s="25" t="s">
        <v>1110</v>
      </c>
      <c r="B483" s="25" t="s">
        <v>107</v>
      </c>
      <c r="C483" s="25" t="s">
        <v>1111</v>
      </c>
      <c r="D483" s="26">
        <v>18351519</v>
      </c>
    </row>
    <row r="484" spans="1:4" ht="12.75">
      <c r="A484" s="25" t="s">
        <v>1112</v>
      </c>
      <c r="B484" s="25" t="s">
        <v>107</v>
      </c>
      <c r="C484" s="25" t="s">
        <v>1113</v>
      </c>
      <c r="D484" s="26">
        <v>12796966</v>
      </c>
    </row>
    <row r="485" spans="1:4" ht="12.75">
      <c r="A485" s="25" t="s">
        <v>1114</v>
      </c>
      <c r="B485" s="25" t="s">
        <v>107</v>
      </c>
      <c r="C485" s="25" t="s">
        <v>1115</v>
      </c>
      <c r="D485" s="26">
        <v>15130426</v>
      </c>
    </row>
    <row r="486" spans="1:4" ht="12.75">
      <c r="A486" s="25" t="s">
        <v>1116</v>
      </c>
      <c r="B486" s="25" t="s">
        <v>107</v>
      </c>
      <c r="C486" s="25" t="s">
        <v>1117</v>
      </c>
      <c r="D486" s="26">
        <v>10299777</v>
      </c>
    </row>
    <row r="487" spans="1:4" ht="12.75">
      <c r="A487" s="25" t="s">
        <v>1118</v>
      </c>
      <c r="B487" s="25" t="s">
        <v>107</v>
      </c>
      <c r="C487" s="25" t="s">
        <v>1119</v>
      </c>
      <c r="D487" s="26">
        <v>15937254</v>
      </c>
    </row>
    <row r="488" spans="1:4" ht="12.75">
      <c r="A488" s="25" t="s">
        <v>1120</v>
      </c>
      <c r="B488" s="25" t="s">
        <v>107</v>
      </c>
      <c r="C488" s="25" t="s">
        <v>522</v>
      </c>
      <c r="D488" s="26">
        <v>12427459</v>
      </c>
    </row>
    <row r="489" spans="1:4" ht="12.75">
      <c r="A489" s="25" t="s">
        <v>1121</v>
      </c>
      <c r="B489" s="25" t="s">
        <v>107</v>
      </c>
      <c r="C489" s="25" t="s">
        <v>1122</v>
      </c>
      <c r="D489" s="26">
        <v>12626274</v>
      </c>
    </row>
    <row r="490" spans="1:4" ht="12.75">
      <c r="A490" s="25" t="s">
        <v>109</v>
      </c>
      <c r="B490" s="25" t="s">
        <v>107</v>
      </c>
      <c r="C490" s="25" t="s">
        <v>1123</v>
      </c>
      <c r="D490" s="26">
        <v>81354320</v>
      </c>
    </row>
    <row r="491" spans="1:4" ht="12.75">
      <c r="A491" s="25" t="s">
        <v>1124</v>
      </c>
      <c r="B491" s="25" t="s">
        <v>107</v>
      </c>
      <c r="C491" s="25" t="s">
        <v>1125</v>
      </c>
      <c r="D491" s="26">
        <v>13012491</v>
      </c>
    </row>
    <row r="492" spans="1:4" ht="12.75">
      <c r="A492" s="25" t="s">
        <v>1126</v>
      </c>
      <c r="B492" s="25" t="s">
        <v>107</v>
      </c>
      <c r="C492" s="25" t="s">
        <v>1127</v>
      </c>
      <c r="D492" s="26">
        <v>12014130</v>
      </c>
    </row>
    <row r="493" spans="1:4" ht="12.75">
      <c r="A493" s="25" t="s">
        <v>1128</v>
      </c>
      <c r="B493" s="25" t="s">
        <v>107</v>
      </c>
      <c r="C493" s="25" t="s">
        <v>1129</v>
      </c>
      <c r="D493" s="26">
        <v>28341891</v>
      </c>
    </row>
    <row r="494" spans="1:4" ht="12.75">
      <c r="A494" s="25" t="s">
        <v>1130</v>
      </c>
      <c r="B494" s="25" t="s">
        <v>107</v>
      </c>
      <c r="C494" s="25" t="s">
        <v>1131</v>
      </c>
      <c r="D494" s="26">
        <v>6828621</v>
      </c>
    </row>
    <row r="495" spans="1:4" ht="12.75">
      <c r="A495" s="25" t="s">
        <v>110</v>
      </c>
      <c r="B495" s="25" t="s">
        <v>107</v>
      </c>
      <c r="C495" s="25" t="s">
        <v>35</v>
      </c>
      <c r="D495" s="26">
        <v>90617483</v>
      </c>
    </row>
    <row r="496" spans="1:4" ht="12.75">
      <c r="A496" s="25" t="s">
        <v>1132</v>
      </c>
      <c r="B496" s="25" t="s">
        <v>107</v>
      </c>
      <c r="C496" s="25" t="s">
        <v>1133</v>
      </c>
      <c r="D496" s="26">
        <v>9789828</v>
      </c>
    </row>
    <row r="497" spans="1:4" ht="12.75">
      <c r="A497" s="25" t="s">
        <v>1134</v>
      </c>
      <c r="B497" s="25" t="s">
        <v>107</v>
      </c>
      <c r="C497" s="25" t="s">
        <v>1135</v>
      </c>
      <c r="D497" s="26">
        <v>9762643</v>
      </c>
    </row>
    <row r="498" spans="1:4" ht="12.75">
      <c r="A498" s="25" t="s">
        <v>1136</v>
      </c>
      <c r="B498" s="25" t="s">
        <v>107</v>
      </c>
      <c r="C498" s="25" t="s">
        <v>1137</v>
      </c>
      <c r="D498" s="26">
        <v>13670445</v>
      </c>
    </row>
    <row r="499" spans="1:4" ht="12.75">
      <c r="A499" s="25" t="s">
        <v>1138</v>
      </c>
      <c r="B499" s="25" t="s">
        <v>107</v>
      </c>
      <c r="C499" s="25" t="s">
        <v>1139</v>
      </c>
      <c r="D499" s="26">
        <v>7325959</v>
      </c>
    </row>
    <row r="500" spans="1:4" ht="12.75">
      <c r="A500" s="25" t="s">
        <v>111</v>
      </c>
      <c r="B500" s="25" t="s">
        <v>107</v>
      </c>
      <c r="C500" s="25" t="s">
        <v>36</v>
      </c>
      <c r="D500" s="26">
        <v>81958990</v>
      </c>
    </row>
    <row r="501" spans="1:4" ht="12.75">
      <c r="A501" s="25" t="s">
        <v>1140</v>
      </c>
      <c r="B501" s="25" t="s">
        <v>107</v>
      </c>
      <c r="C501" s="25" t="s">
        <v>321</v>
      </c>
      <c r="D501" s="26">
        <v>8240702</v>
      </c>
    </row>
    <row r="502" spans="1:4" ht="12.75">
      <c r="A502" s="25" t="s">
        <v>1141</v>
      </c>
      <c r="B502" s="25" t="s">
        <v>107</v>
      </c>
      <c r="C502" s="25" t="s">
        <v>1142</v>
      </c>
      <c r="D502" s="26">
        <v>10986724</v>
      </c>
    </row>
    <row r="503" spans="1:4" ht="12.75">
      <c r="A503" s="25" t="s">
        <v>1143</v>
      </c>
      <c r="B503" s="25" t="s">
        <v>107</v>
      </c>
      <c r="C503" s="25" t="s">
        <v>1144</v>
      </c>
      <c r="D503" s="26">
        <v>20809901</v>
      </c>
    </row>
    <row r="504" spans="1:4" ht="12.75">
      <c r="A504" s="25" t="s">
        <v>1145</v>
      </c>
      <c r="B504" s="25" t="s">
        <v>107</v>
      </c>
      <c r="C504" s="25" t="s">
        <v>1146</v>
      </c>
      <c r="D504" s="26">
        <v>10222769</v>
      </c>
    </row>
    <row r="505" spans="1:4" ht="12.75">
      <c r="A505" s="25" t="s">
        <v>1147</v>
      </c>
      <c r="B505" s="25" t="s">
        <v>107</v>
      </c>
      <c r="C505" s="25" t="s">
        <v>1148</v>
      </c>
      <c r="D505" s="26">
        <v>9455239</v>
      </c>
    </row>
    <row r="506" spans="1:4" ht="12.75">
      <c r="A506" s="25" t="s">
        <v>1149</v>
      </c>
      <c r="B506" s="25" t="s">
        <v>107</v>
      </c>
      <c r="C506" s="25" t="s">
        <v>1150</v>
      </c>
      <c r="D506" s="26">
        <v>7948099</v>
      </c>
    </row>
    <row r="507" spans="1:4" ht="12.75">
      <c r="A507" s="25" t="s">
        <v>1151</v>
      </c>
      <c r="B507" s="25" t="s">
        <v>107</v>
      </c>
      <c r="C507" s="25" t="s">
        <v>1152</v>
      </c>
      <c r="D507" s="26">
        <v>6723286</v>
      </c>
    </row>
    <row r="508" spans="1:4" ht="12.75">
      <c r="A508" s="25" t="s">
        <v>1153</v>
      </c>
      <c r="B508" s="25" t="s">
        <v>107</v>
      </c>
      <c r="C508" s="25" t="s">
        <v>1154</v>
      </c>
      <c r="D508" s="26">
        <v>9606536</v>
      </c>
    </row>
    <row r="509" spans="1:4" ht="12.75">
      <c r="A509" s="25" t="s">
        <v>1155</v>
      </c>
      <c r="B509" s="25" t="s">
        <v>107</v>
      </c>
      <c r="C509" s="25" t="s">
        <v>1156</v>
      </c>
      <c r="D509" s="26">
        <v>10981797</v>
      </c>
    </row>
    <row r="510" spans="1:4" ht="12.75">
      <c r="A510" s="25" t="s">
        <v>1157</v>
      </c>
      <c r="B510" s="25" t="s">
        <v>107</v>
      </c>
      <c r="C510" s="25" t="s">
        <v>1158</v>
      </c>
      <c r="D510" s="26">
        <v>11487701</v>
      </c>
    </row>
    <row r="511" spans="1:4" ht="12.75">
      <c r="A511" s="25" t="s">
        <v>1159</v>
      </c>
      <c r="B511" s="25" t="s">
        <v>107</v>
      </c>
      <c r="C511" s="25" t="s">
        <v>1160</v>
      </c>
      <c r="D511" s="26">
        <v>13069993</v>
      </c>
    </row>
    <row r="512" spans="1:4" ht="12.75">
      <c r="A512" s="25" t="s">
        <v>1161</v>
      </c>
      <c r="B512" s="25" t="s">
        <v>107</v>
      </c>
      <c r="C512" s="25" t="s">
        <v>1162</v>
      </c>
      <c r="D512" s="26">
        <v>11145024</v>
      </c>
    </row>
    <row r="513" spans="1:4" ht="12.75">
      <c r="A513" s="25" t="s">
        <v>1163</v>
      </c>
      <c r="B513" s="25" t="s">
        <v>107</v>
      </c>
      <c r="C513" s="25" t="s">
        <v>1164</v>
      </c>
      <c r="D513" s="26">
        <v>16328911</v>
      </c>
    </row>
    <row r="514" spans="1:4" ht="12.75">
      <c r="A514" s="25" t="s">
        <v>1165</v>
      </c>
      <c r="B514" s="25" t="s">
        <v>107</v>
      </c>
      <c r="C514" s="25" t="s">
        <v>1166</v>
      </c>
      <c r="D514" s="26">
        <v>17467573</v>
      </c>
    </row>
    <row r="515" spans="1:4" ht="12.75">
      <c r="A515" s="25" t="s">
        <v>1167</v>
      </c>
      <c r="B515" s="25" t="s">
        <v>107</v>
      </c>
      <c r="C515" s="25" t="s">
        <v>1168</v>
      </c>
      <c r="D515" s="26">
        <v>10133852</v>
      </c>
    </row>
    <row r="516" spans="1:4" ht="12.75">
      <c r="A516" s="25" t="s">
        <v>1169</v>
      </c>
      <c r="B516" s="25" t="s">
        <v>107</v>
      </c>
      <c r="C516" s="25" t="s">
        <v>929</v>
      </c>
      <c r="D516" s="26">
        <v>13482288</v>
      </c>
    </row>
    <row r="517" spans="1:4" ht="12.75">
      <c r="A517" s="25" t="s">
        <v>1170</v>
      </c>
      <c r="B517" s="25" t="s">
        <v>107</v>
      </c>
      <c r="C517" s="25" t="s">
        <v>1171</v>
      </c>
      <c r="D517" s="26">
        <v>10732228</v>
      </c>
    </row>
    <row r="518" spans="1:4" ht="12.75">
      <c r="A518" s="25" t="s">
        <v>1172</v>
      </c>
      <c r="B518" s="25" t="s">
        <v>107</v>
      </c>
      <c r="C518" s="25" t="s">
        <v>1173</v>
      </c>
      <c r="D518" s="26">
        <v>11398235</v>
      </c>
    </row>
    <row r="519" spans="1:4" ht="12.75">
      <c r="A519" s="25" t="s">
        <v>1174</v>
      </c>
      <c r="B519" s="25" t="s">
        <v>107</v>
      </c>
      <c r="C519" s="25" t="s">
        <v>1175</v>
      </c>
      <c r="D519" s="26">
        <v>29682906</v>
      </c>
    </row>
    <row r="520" spans="1:4" ht="12.75">
      <c r="A520" s="25" t="s">
        <v>1176</v>
      </c>
      <c r="B520" s="25" t="s">
        <v>107</v>
      </c>
      <c r="C520" s="25" t="s">
        <v>1177</v>
      </c>
      <c r="D520" s="26">
        <v>9207792</v>
      </c>
    </row>
    <row r="521" spans="1:4" ht="12.75">
      <c r="A521" s="25" t="s">
        <v>1178</v>
      </c>
      <c r="B521" s="25" t="s">
        <v>107</v>
      </c>
      <c r="C521" s="25" t="s">
        <v>1179</v>
      </c>
      <c r="D521" s="26">
        <v>13650448</v>
      </c>
    </row>
    <row r="522" spans="1:4" ht="12.75">
      <c r="A522" s="25" t="s">
        <v>112</v>
      </c>
      <c r="B522" s="25" t="s">
        <v>107</v>
      </c>
      <c r="C522" s="25" t="s">
        <v>37</v>
      </c>
      <c r="D522" s="26">
        <v>55221735</v>
      </c>
    </row>
    <row r="523" spans="1:4" ht="12.75">
      <c r="A523" s="25" t="s">
        <v>1180</v>
      </c>
      <c r="B523" s="25" t="s">
        <v>107</v>
      </c>
      <c r="C523" s="25" t="s">
        <v>11</v>
      </c>
      <c r="D523" s="26">
        <v>8331998</v>
      </c>
    </row>
    <row r="524" spans="1:4" ht="12.75">
      <c r="A524" s="25" t="s">
        <v>1181</v>
      </c>
      <c r="B524" s="25" t="s">
        <v>107</v>
      </c>
      <c r="C524" s="25" t="s">
        <v>1182</v>
      </c>
      <c r="D524" s="26">
        <v>10288042</v>
      </c>
    </row>
    <row r="525" spans="1:4" ht="12.75">
      <c r="A525" s="25" t="s">
        <v>1183</v>
      </c>
      <c r="B525" s="25" t="s">
        <v>107</v>
      </c>
      <c r="C525" s="25" t="s">
        <v>1184</v>
      </c>
      <c r="D525" s="26">
        <v>11783541</v>
      </c>
    </row>
    <row r="526" spans="1:4" ht="12.75">
      <c r="A526" s="25" t="s">
        <v>1185</v>
      </c>
      <c r="B526" s="25" t="s">
        <v>107</v>
      </c>
      <c r="C526" s="25" t="s">
        <v>1186</v>
      </c>
      <c r="D526" s="26">
        <v>8663700</v>
      </c>
    </row>
    <row r="527" spans="1:4" ht="12.75">
      <c r="A527" s="25" t="s">
        <v>1187</v>
      </c>
      <c r="B527" s="25" t="s">
        <v>107</v>
      </c>
      <c r="C527" s="25" t="s">
        <v>1188</v>
      </c>
      <c r="D527" s="26">
        <v>10015022</v>
      </c>
    </row>
    <row r="528" spans="1:4" ht="12.75">
      <c r="A528" s="25" t="s">
        <v>1189</v>
      </c>
      <c r="B528" s="25" t="s">
        <v>107</v>
      </c>
      <c r="C528" s="25" t="s">
        <v>1190</v>
      </c>
      <c r="D528" s="26">
        <v>7802989</v>
      </c>
    </row>
    <row r="529" spans="1:4" ht="12.75">
      <c r="A529" s="25" t="s">
        <v>1191</v>
      </c>
      <c r="B529" s="25" t="s">
        <v>107</v>
      </c>
      <c r="C529" s="25" t="s">
        <v>1192</v>
      </c>
      <c r="D529" s="26">
        <v>19327712</v>
      </c>
    </row>
    <row r="530" spans="1:4" ht="12.75">
      <c r="A530" s="25" t="s">
        <v>1193</v>
      </c>
      <c r="B530" s="25" t="s">
        <v>107</v>
      </c>
      <c r="C530" s="25" t="s">
        <v>1194</v>
      </c>
      <c r="D530" s="26">
        <v>14111723</v>
      </c>
    </row>
    <row r="531" spans="1:4" ht="12.75">
      <c r="A531" s="25" t="s">
        <v>1195</v>
      </c>
      <c r="B531" s="25" t="s">
        <v>107</v>
      </c>
      <c r="C531" s="25" t="s">
        <v>1196</v>
      </c>
      <c r="D531" s="26">
        <v>9285343</v>
      </c>
    </row>
    <row r="532" spans="1:4" ht="12.75">
      <c r="A532" s="25" t="s">
        <v>1197</v>
      </c>
      <c r="B532" s="25" t="s">
        <v>107</v>
      </c>
      <c r="C532" s="25" t="s">
        <v>1198</v>
      </c>
      <c r="D532" s="26">
        <v>11326015</v>
      </c>
    </row>
    <row r="533" spans="1:4" ht="12.75">
      <c r="A533" s="25" t="s">
        <v>1199</v>
      </c>
      <c r="B533" s="25" t="s">
        <v>107</v>
      </c>
      <c r="C533" s="25" t="s">
        <v>1200</v>
      </c>
      <c r="D533" s="26">
        <v>11427658</v>
      </c>
    </row>
    <row r="534" spans="1:4" ht="12.75">
      <c r="A534" s="25" t="s">
        <v>1201</v>
      </c>
      <c r="B534" s="25" t="s">
        <v>107</v>
      </c>
      <c r="C534" s="25" t="s">
        <v>1202</v>
      </c>
      <c r="D534" s="26">
        <v>17422399</v>
      </c>
    </row>
    <row r="535" spans="1:4" ht="12.75">
      <c r="A535" s="25" t="s">
        <v>1203</v>
      </c>
      <c r="B535" s="25" t="s">
        <v>107</v>
      </c>
      <c r="C535" s="25" t="s">
        <v>1204</v>
      </c>
      <c r="D535" s="26">
        <v>11376629</v>
      </c>
    </row>
    <row r="536" spans="1:4" ht="12.75">
      <c r="A536" s="25" t="s">
        <v>1205</v>
      </c>
      <c r="B536" s="25" t="s">
        <v>107</v>
      </c>
      <c r="C536" s="25" t="s">
        <v>1206</v>
      </c>
      <c r="D536" s="26">
        <v>8998352</v>
      </c>
    </row>
    <row r="537" spans="1:4" ht="12.75">
      <c r="A537" s="25" t="s">
        <v>1207</v>
      </c>
      <c r="B537" s="25" t="s">
        <v>107</v>
      </c>
      <c r="C537" s="25" t="s">
        <v>1208</v>
      </c>
      <c r="D537" s="26">
        <v>10422334</v>
      </c>
    </row>
    <row r="538" spans="1:4" ht="12.75">
      <c r="A538" s="25" t="s">
        <v>1209</v>
      </c>
      <c r="B538" s="25" t="s">
        <v>107</v>
      </c>
      <c r="C538" s="25" t="s">
        <v>1210</v>
      </c>
      <c r="D538" s="26">
        <v>13779582</v>
      </c>
    </row>
    <row r="539" spans="1:4" ht="12.75">
      <c r="A539" s="25" t="s">
        <v>1211</v>
      </c>
      <c r="B539" s="25" t="s">
        <v>107</v>
      </c>
      <c r="C539" s="25" t="s">
        <v>1212</v>
      </c>
      <c r="D539" s="26">
        <v>11670339</v>
      </c>
    </row>
    <row r="540" spans="1:4" ht="12.75">
      <c r="A540" s="25" t="s">
        <v>1213</v>
      </c>
      <c r="B540" s="25" t="s">
        <v>107</v>
      </c>
      <c r="C540" s="25" t="s">
        <v>1214</v>
      </c>
      <c r="D540" s="26">
        <v>12347468</v>
      </c>
    </row>
    <row r="541" spans="1:4" ht="12.75">
      <c r="A541" s="25" t="s">
        <v>1215</v>
      </c>
      <c r="B541" s="25" t="s">
        <v>107</v>
      </c>
      <c r="C541" s="25" t="s">
        <v>1216</v>
      </c>
      <c r="D541" s="26">
        <v>12296882</v>
      </c>
    </row>
    <row r="542" spans="1:4" ht="12.75">
      <c r="A542" s="25" t="s">
        <v>1217</v>
      </c>
      <c r="B542" s="25" t="s">
        <v>107</v>
      </c>
      <c r="C542" s="25" t="s">
        <v>1218</v>
      </c>
      <c r="D542" s="26">
        <v>12651443</v>
      </c>
    </row>
    <row r="543" spans="1:4" ht="12.75">
      <c r="A543" s="25" t="s">
        <v>1219</v>
      </c>
      <c r="B543" s="25" t="s">
        <v>107</v>
      </c>
      <c r="C543" s="25" t="s">
        <v>1220</v>
      </c>
      <c r="D543" s="26">
        <v>11978202</v>
      </c>
    </row>
    <row r="544" spans="1:4" ht="12.75">
      <c r="A544" s="25" t="s">
        <v>1221</v>
      </c>
      <c r="B544" s="25" t="s">
        <v>107</v>
      </c>
      <c r="C544" s="25" t="s">
        <v>389</v>
      </c>
      <c r="D544" s="26">
        <v>8126481</v>
      </c>
    </row>
    <row r="545" spans="1:4" ht="12.75">
      <c r="A545" s="25" t="s">
        <v>1222</v>
      </c>
      <c r="B545" s="25" t="s">
        <v>107</v>
      </c>
      <c r="C545" s="25" t="s">
        <v>1223</v>
      </c>
      <c r="D545" s="26">
        <v>13002777</v>
      </c>
    </row>
    <row r="546" spans="1:4" ht="12.75">
      <c r="A546" s="25" t="s">
        <v>1224</v>
      </c>
      <c r="B546" s="25" t="s">
        <v>107</v>
      </c>
      <c r="C546" s="25" t="s">
        <v>1225</v>
      </c>
      <c r="D546" s="26">
        <v>10185321</v>
      </c>
    </row>
    <row r="547" spans="1:4" ht="12.75">
      <c r="A547" s="25" t="s">
        <v>1226</v>
      </c>
      <c r="B547" s="25" t="s">
        <v>107</v>
      </c>
      <c r="C547" s="25" t="s">
        <v>1227</v>
      </c>
      <c r="D547" s="26">
        <v>8809711</v>
      </c>
    </row>
    <row r="548" spans="1:4" ht="12.75">
      <c r="A548" s="25" t="s">
        <v>1228</v>
      </c>
      <c r="B548" s="25" t="s">
        <v>107</v>
      </c>
      <c r="C548" s="25" t="s">
        <v>1229</v>
      </c>
      <c r="D548" s="26">
        <v>19205576</v>
      </c>
    </row>
    <row r="549" spans="1:4" ht="12.75">
      <c r="A549" s="25" t="s">
        <v>1230</v>
      </c>
      <c r="B549" s="25" t="s">
        <v>107</v>
      </c>
      <c r="C549" s="25" t="s">
        <v>1231</v>
      </c>
      <c r="D549" s="26">
        <v>22271324</v>
      </c>
    </row>
    <row r="550" spans="1:4" ht="12.75">
      <c r="A550" s="25" t="s">
        <v>1232</v>
      </c>
      <c r="B550" s="25" t="s">
        <v>107</v>
      </c>
      <c r="C550" s="25" t="s">
        <v>1233</v>
      </c>
      <c r="D550" s="26">
        <v>9676068</v>
      </c>
    </row>
    <row r="551" spans="1:4" ht="12.75">
      <c r="A551" s="25" t="s">
        <v>113</v>
      </c>
      <c r="B551" s="25" t="s">
        <v>107</v>
      </c>
      <c r="C551" s="25" t="s">
        <v>38</v>
      </c>
      <c r="D551" s="26">
        <v>279130258</v>
      </c>
    </row>
    <row r="552" spans="1:4" ht="12.75">
      <c r="A552" s="25" t="s">
        <v>1234</v>
      </c>
      <c r="B552" s="25" t="s">
        <v>107</v>
      </c>
      <c r="C552" s="25" t="s">
        <v>1235</v>
      </c>
      <c r="D552" s="26">
        <v>11389187</v>
      </c>
    </row>
    <row r="553" spans="1:4" ht="12.75">
      <c r="A553" s="25" t="s">
        <v>1236</v>
      </c>
      <c r="B553" s="25" t="s">
        <v>107</v>
      </c>
      <c r="C553" s="25" t="s">
        <v>1237</v>
      </c>
      <c r="D553" s="26">
        <v>10421711</v>
      </c>
    </row>
    <row r="554" spans="1:4" ht="12.75">
      <c r="A554" s="25" t="s">
        <v>1238</v>
      </c>
      <c r="B554" s="25" t="s">
        <v>107</v>
      </c>
      <c r="C554" s="25" t="s">
        <v>1239</v>
      </c>
      <c r="D554" s="26">
        <v>13033641</v>
      </c>
    </row>
    <row r="555" spans="1:4" ht="12.75">
      <c r="A555" s="25" t="s">
        <v>1240</v>
      </c>
      <c r="B555" s="25" t="s">
        <v>107</v>
      </c>
      <c r="C555" s="25" t="s">
        <v>1241</v>
      </c>
      <c r="D555" s="26">
        <v>8857818</v>
      </c>
    </row>
    <row r="556" spans="1:4" ht="12.75">
      <c r="A556" s="25" t="s">
        <v>1242</v>
      </c>
      <c r="B556" s="25" t="s">
        <v>107</v>
      </c>
      <c r="C556" s="25" t="s">
        <v>1243</v>
      </c>
      <c r="D556" s="26">
        <v>9883207</v>
      </c>
    </row>
    <row r="557" spans="1:4" ht="12.75">
      <c r="A557" s="25" t="s">
        <v>1244</v>
      </c>
      <c r="B557" s="25" t="s">
        <v>107</v>
      </c>
      <c r="C557" s="25" t="s">
        <v>1245</v>
      </c>
      <c r="D557" s="26">
        <v>9011851</v>
      </c>
    </row>
    <row r="558" spans="1:4" ht="12.75">
      <c r="A558" s="25" t="s">
        <v>1246</v>
      </c>
      <c r="B558" s="25" t="s">
        <v>107</v>
      </c>
      <c r="C558" s="25" t="s">
        <v>1247</v>
      </c>
      <c r="D558" s="26">
        <v>11839589</v>
      </c>
    </row>
    <row r="559" spans="1:4" ht="12.75">
      <c r="A559" s="25" t="s">
        <v>1248</v>
      </c>
      <c r="B559" s="25" t="s">
        <v>107</v>
      </c>
      <c r="C559" s="25" t="s">
        <v>1249</v>
      </c>
      <c r="D559" s="26">
        <v>9203728</v>
      </c>
    </row>
    <row r="560" spans="1:4" ht="12.75">
      <c r="A560" s="25" t="s">
        <v>1250</v>
      </c>
      <c r="B560" s="25" t="s">
        <v>107</v>
      </c>
      <c r="C560" s="25" t="s">
        <v>1251</v>
      </c>
      <c r="D560" s="26">
        <v>9588341</v>
      </c>
    </row>
    <row r="561" spans="1:4" ht="12.75">
      <c r="A561" s="25" t="s">
        <v>1252</v>
      </c>
      <c r="B561" s="25" t="s">
        <v>107</v>
      </c>
      <c r="C561" s="25" t="s">
        <v>1253</v>
      </c>
      <c r="D561" s="26">
        <v>12495126</v>
      </c>
    </row>
    <row r="562" spans="1:4" ht="12.75">
      <c r="A562" s="25" t="s">
        <v>1254</v>
      </c>
      <c r="B562" s="25" t="s">
        <v>107</v>
      </c>
      <c r="C562" s="25" t="s">
        <v>1255</v>
      </c>
      <c r="D562" s="26">
        <v>9328297</v>
      </c>
    </row>
    <row r="563" spans="1:4" ht="12.75">
      <c r="A563" s="25" t="s">
        <v>1256</v>
      </c>
      <c r="B563" s="25" t="s">
        <v>107</v>
      </c>
      <c r="C563" s="25" t="s">
        <v>1257</v>
      </c>
      <c r="D563" s="26">
        <v>8583661</v>
      </c>
    </row>
    <row r="564" spans="1:4" ht="12.75">
      <c r="A564" s="25" t="s">
        <v>1258</v>
      </c>
      <c r="B564" s="25" t="s">
        <v>107</v>
      </c>
      <c r="C564" s="25" t="s">
        <v>1259</v>
      </c>
      <c r="D564" s="26">
        <v>17609200</v>
      </c>
    </row>
    <row r="565" spans="1:4" ht="12.75">
      <c r="A565" s="25" t="s">
        <v>1260</v>
      </c>
      <c r="B565" s="25" t="s">
        <v>107</v>
      </c>
      <c r="C565" s="25" t="s">
        <v>1261</v>
      </c>
      <c r="D565" s="26">
        <v>13468705</v>
      </c>
    </row>
    <row r="566" spans="1:4" ht="12.75">
      <c r="A566" s="25" t="s">
        <v>1262</v>
      </c>
      <c r="B566" s="25" t="s">
        <v>107</v>
      </c>
      <c r="C566" s="25" t="s">
        <v>1263</v>
      </c>
      <c r="D566" s="26">
        <v>13250542</v>
      </c>
    </row>
    <row r="567" spans="1:4" ht="12.75">
      <c r="A567" s="25" t="s">
        <v>1264</v>
      </c>
      <c r="B567" s="25" t="s">
        <v>107</v>
      </c>
      <c r="C567" s="25" t="s">
        <v>1265</v>
      </c>
      <c r="D567" s="26">
        <v>16536581</v>
      </c>
    </row>
    <row r="568" spans="1:4" ht="12.75">
      <c r="A568" s="25" t="s">
        <v>1266</v>
      </c>
      <c r="B568" s="25" t="s">
        <v>107</v>
      </c>
      <c r="C568" s="25" t="s">
        <v>1267</v>
      </c>
      <c r="D568" s="26">
        <v>9810026</v>
      </c>
    </row>
    <row r="569" spans="1:4" ht="12.75">
      <c r="A569" s="25" t="s">
        <v>1268</v>
      </c>
      <c r="B569" s="25" t="s">
        <v>107</v>
      </c>
      <c r="C569" s="25" t="s">
        <v>1269</v>
      </c>
      <c r="D569" s="26">
        <v>18551724</v>
      </c>
    </row>
    <row r="570" spans="1:4" ht="12.75">
      <c r="A570" s="25" t="s">
        <v>1270</v>
      </c>
      <c r="B570" s="25" t="s">
        <v>107</v>
      </c>
      <c r="C570" s="25" t="s">
        <v>1271</v>
      </c>
      <c r="D570" s="26">
        <v>9205230</v>
      </c>
    </row>
    <row r="571" spans="1:4" ht="12.75">
      <c r="A571" s="25" t="s">
        <v>1272</v>
      </c>
      <c r="B571" s="25" t="s">
        <v>107</v>
      </c>
      <c r="C571" s="25" t="s">
        <v>1273</v>
      </c>
      <c r="D571" s="26">
        <v>9682878</v>
      </c>
    </row>
    <row r="572" spans="1:4" ht="12.75">
      <c r="A572" s="25" t="s">
        <v>1274</v>
      </c>
      <c r="B572" s="25" t="s">
        <v>107</v>
      </c>
      <c r="C572" s="25" t="s">
        <v>1275</v>
      </c>
      <c r="D572" s="26">
        <v>15337117</v>
      </c>
    </row>
    <row r="573" spans="1:4" ht="12.75">
      <c r="A573" s="25" t="s">
        <v>1276</v>
      </c>
      <c r="B573" s="25" t="s">
        <v>107</v>
      </c>
      <c r="C573" s="25" t="s">
        <v>1277</v>
      </c>
      <c r="D573" s="26">
        <v>8122680</v>
      </c>
    </row>
    <row r="574" spans="1:4" ht="12.75">
      <c r="A574" s="25" t="s">
        <v>1278</v>
      </c>
      <c r="B574" s="25" t="s">
        <v>107</v>
      </c>
      <c r="C574" s="25" t="s">
        <v>1279</v>
      </c>
      <c r="D574" s="26">
        <v>7387774</v>
      </c>
    </row>
    <row r="575" spans="1:4" ht="12.75">
      <c r="A575" s="25" t="s">
        <v>1280</v>
      </c>
      <c r="B575" s="25" t="s">
        <v>107</v>
      </c>
      <c r="C575" s="25" t="s">
        <v>1281</v>
      </c>
      <c r="D575" s="26">
        <v>15564736</v>
      </c>
    </row>
    <row r="576" spans="1:4" ht="12.75">
      <c r="A576" s="25" t="s">
        <v>1282</v>
      </c>
      <c r="B576" s="25" t="s">
        <v>107</v>
      </c>
      <c r="C576" s="25" t="s">
        <v>1283</v>
      </c>
      <c r="D576" s="26">
        <v>18216310</v>
      </c>
    </row>
    <row r="577" spans="1:4" ht="12.75">
      <c r="A577" s="25" t="s">
        <v>1284</v>
      </c>
      <c r="B577" s="25" t="s">
        <v>107</v>
      </c>
      <c r="C577" s="25" t="s">
        <v>1285</v>
      </c>
      <c r="D577" s="26">
        <v>18426404</v>
      </c>
    </row>
    <row r="578" spans="1:4" ht="12.75">
      <c r="A578" s="25" t="s">
        <v>1286</v>
      </c>
      <c r="B578" s="25" t="s">
        <v>107</v>
      </c>
      <c r="C578" s="25" t="s">
        <v>1287</v>
      </c>
      <c r="D578" s="26">
        <v>23982702</v>
      </c>
    </row>
    <row r="579" spans="1:4" ht="12.75">
      <c r="A579" s="25" t="s">
        <v>1288</v>
      </c>
      <c r="B579" s="25" t="s">
        <v>107</v>
      </c>
      <c r="C579" s="25" t="s">
        <v>1289</v>
      </c>
      <c r="D579" s="26">
        <v>8767578</v>
      </c>
    </row>
    <row r="580" spans="1:4" ht="12.75">
      <c r="A580" s="25" t="s">
        <v>114</v>
      </c>
      <c r="B580" s="25" t="s">
        <v>107</v>
      </c>
      <c r="C580" s="25" t="s">
        <v>1290</v>
      </c>
      <c r="D580" s="26">
        <v>68472879</v>
      </c>
    </row>
    <row r="581" spans="1:4" ht="12.75">
      <c r="A581" s="25" t="s">
        <v>116</v>
      </c>
      <c r="B581" s="25" t="s">
        <v>117</v>
      </c>
      <c r="C581" s="25" t="s">
        <v>193</v>
      </c>
      <c r="D581" s="26">
        <v>186885869</v>
      </c>
    </row>
    <row r="582" spans="1:4" ht="12.75">
      <c r="A582" s="25" t="s">
        <v>1291</v>
      </c>
      <c r="B582" s="25" t="s">
        <v>117</v>
      </c>
      <c r="C582" s="25" t="s">
        <v>1292</v>
      </c>
      <c r="D582" s="26">
        <v>16146836</v>
      </c>
    </row>
    <row r="583" spans="1:4" ht="12.75">
      <c r="A583" s="25" t="s">
        <v>1293</v>
      </c>
      <c r="B583" s="25" t="s">
        <v>117</v>
      </c>
      <c r="C583" s="25" t="s">
        <v>1294</v>
      </c>
      <c r="D583" s="26">
        <v>38829623</v>
      </c>
    </row>
    <row r="584" spans="1:4" ht="12.75">
      <c r="A584" s="25" t="s">
        <v>1295</v>
      </c>
      <c r="B584" s="25" t="s">
        <v>117</v>
      </c>
      <c r="C584" s="25" t="s">
        <v>1296</v>
      </c>
      <c r="D584" s="26">
        <v>20965110</v>
      </c>
    </row>
    <row r="585" spans="1:4" ht="12.75">
      <c r="A585" s="25" t="s">
        <v>1297</v>
      </c>
      <c r="B585" s="25" t="s">
        <v>117</v>
      </c>
      <c r="C585" s="25" t="s">
        <v>1298</v>
      </c>
      <c r="D585" s="26">
        <v>21360773</v>
      </c>
    </row>
    <row r="586" spans="1:4" ht="12.75">
      <c r="A586" s="25" t="s">
        <v>1299</v>
      </c>
      <c r="B586" s="25" t="s">
        <v>117</v>
      </c>
      <c r="C586" s="25" t="s">
        <v>1300</v>
      </c>
      <c r="D586" s="26">
        <v>13004331</v>
      </c>
    </row>
    <row r="587" spans="1:4" ht="12.75">
      <c r="A587" s="25" t="s">
        <v>1301</v>
      </c>
      <c r="B587" s="25" t="s">
        <v>117</v>
      </c>
      <c r="C587" s="25" t="s">
        <v>1302</v>
      </c>
      <c r="D587" s="26">
        <v>30520324</v>
      </c>
    </row>
    <row r="588" spans="1:4" ht="12.75">
      <c r="A588" s="25" t="s">
        <v>1303</v>
      </c>
      <c r="B588" s="25" t="s">
        <v>117</v>
      </c>
      <c r="C588" s="25" t="s">
        <v>1304</v>
      </c>
      <c r="D588" s="26">
        <v>24936283</v>
      </c>
    </row>
    <row r="589" spans="1:4" ht="12.75">
      <c r="A589" s="25" t="s">
        <v>1305</v>
      </c>
      <c r="B589" s="25" t="s">
        <v>117</v>
      </c>
      <c r="C589" s="25" t="s">
        <v>1306</v>
      </c>
      <c r="D589" s="26">
        <v>14733688</v>
      </c>
    </row>
    <row r="590" spans="1:4" ht="12.75">
      <c r="A590" s="25" t="s">
        <v>1307</v>
      </c>
      <c r="B590" s="25" t="s">
        <v>117</v>
      </c>
      <c r="C590" s="25" t="s">
        <v>1308</v>
      </c>
      <c r="D590" s="26">
        <v>17335543</v>
      </c>
    </row>
    <row r="591" spans="1:4" ht="12.75">
      <c r="A591" s="25" t="s">
        <v>1309</v>
      </c>
      <c r="B591" s="25" t="s">
        <v>117</v>
      </c>
      <c r="C591" s="25" t="s">
        <v>1310</v>
      </c>
      <c r="D591" s="26">
        <v>15998934</v>
      </c>
    </row>
    <row r="592" spans="1:4" ht="12.75">
      <c r="A592" s="25" t="s">
        <v>1311</v>
      </c>
      <c r="B592" s="25" t="s">
        <v>117</v>
      </c>
      <c r="C592" s="25" t="s">
        <v>1312</v>
      </c>
      <c r="D592" s="26">
        <v>21815929</v>
      </c>
    </row>
    <row r="593" spans="1:4" ht="12.75">
      <c r="A593" s="25" t="s">
        <v>1313</v>
      </c>
      <c r="B593" s="25" t="s">
        <v>117</v>
      </c>
      <c r="C593" s="25" t="s">
        <v>1314</v>
      </c>
      <c r="D593" s="26">
        <v>13046112</v>
      </c>
    </row>
    <row r="594" spans="1:4" ht="12.75">
      <c r="A594" s="25" t="s">
        <v>1315</v>
      </c>
      <c r="B594" s="25" t="s">
        <v>117</v>
      </c>
      <c r="C594" s="25" t="s">
        <v>1316</v>
      </c>
      <c r="D594" s="26">
        <v>22514368</v>
      </c>
    </row>
    <row r="595" spans="1:4" ht="12.75">
      <c r="A595" s="25" t="s">
        <v>1317</v>
      </c>
      <c r="B595" s="25" t="s">
        <v>117</v>
      </c>
      <c r="C595" s="25" t="s">
        <v>1318</v>
      </c>
      <c r="D595" s="26">
        <v>36620174</v>
      </c>
    </row>
    <row r="596" spans="1:4" ht="12.75">
      <c r="A596" s="25" t="s">
        <v>1319</v>
      </c>
      <c r="B596" s="25" t="s">
        <v>117</v>
      </c>
      <c r="C596" s="25" t="s">
        <v>1320</v>
      </c>
      <c r="D596" s="26">
        <v>14652386</v>
      </c>
    </row>
    <row r="597" spans="1:4" ht="12.75">
      <c r="A597" s="25" t="s">
        <v>1321</v>
      </c>
      <c r="B597" s="25" t="s">
        <v>117</v>
      </c>
      <c r="C597" s="25" t="s">
        <v>1322</v>
      </c>
      <c r="D597" s="26">
        <v>21315556</v>
      </c>
    </row>
    <row r="598" spans="1:4" ht="12.75">
      <c r="A598" s="25" t="s">
        <v>1323</v>
      </c>
      <c r="B598" s="25" t="s">
        <v>117</v>
      </c>
      <c r="C598" s="25" t="s">
        <v>1324</v>
      </c>
      <c r="D598" s="26">
        <v>24176390</v>
      </c>
    </row>
    <row r="599" spans="1:4" ht="12.75">
      <c r="A599" s="25" t="s">
        <v>1325</v>
      </c>
      <c r="B599" s="25" t="s">
        <v>117</v>
      </c>
      <c r="C599" s="25" t="s">
        <v>1326</v>
      </c>
      <c r="D599" s="26">
        <v>24152958</v>
      </c>
    </row>
    <row r="600" spans="1:4" ht="12.75">
      <c r="A600" s="25" t="s">
        <v>1327</v>
      </c>
      <c r="B600" s="25" t="s">
        <v>117</v>
      </c>
      <c r="C600" s="25" t="s">
        <v>1328</v>
      </c>
      <c r="D600" s="26">
        <v>18371688</v>
      </c>
    </row>
    <row r="601" spans="1:4" ht="12.75">
      <c r="A601" s="25" t="s">
        <v>1329</v>
      </c>
      <c r="B601" s="25" t="s">
        <v>117</v>
      </c>
      <c r="C601" s="25" t="s">
        <v>1330</v>
      </c>
      <c r="D601" s="26">
        <v>16750857</v>
      </c>
    </row>
    <row r="602" spans="1:4" ht="12.75">
      <c r="A602" s="25" t="s">
        <v>1331</v>
      </c>
      <c r="B602" s="25" t="s">
        <v>117</v>
      </c>
      <c r="C602" s="25" t="s">
        <v>1332</v>
      </c>
      <c r="D602" s="26">
        <v>15789212</v>
      </c>
    </row>
    <row r="603" spans="1:4" ht="12.75">
      <c r="A603" s="25" t="s">
        <v>1333</v>
      </c>
      <c r="B603" s="25" t="s">
        <v>117</v>
      </c>
      <c r="C603" s="25" t="s">
        <v>1334</v>
      </c>
      <c r="D603" s="26">
        <v>21335338</v>
      </c>
    </row>
    <row r="604" spans="1:4" ht="12.75">
      <c r="A604" s="25" t="s">
        <v>1335</v>
      </c>
      <c r="B604" s="25" t="s">
        <v>117</v>
      </c>
      <c r="C604" s="25" t="s">
        <v>1336</v>
      </c>
      <c r="D604" s="26">
        <v>23436491</v>
      </c>
    </row>
    <row r="605" spans="1:4" ht="12.75">
      <c r="A605" s="25" t="s">
        <v>1337</v>
      </c>
      <c r="B605" s="25" t="s">
        <v>117</v>
      </c>
      <c r="C605" s="25" t="s">
        <v>854</v>
      </c>
      <c r="D605" s="26">
        <v>37242591</v>
      </c>
    </row>
    <row r="606" spans="1:4" ht="12.75">
      <c r="A606" s="25" t="s">
        <v>1338</v>
      </c>
      <c r="B606" s="25" t="s">
        <v>117</v>
      </c>
      <c r="C606" s="25" t="s">
        <v>1339</v>
      </c>
      <c r="D606" s="26">
        <v>11704024</v>
      </c>
    </row>
    <row r="607" spans="1:4" ht="12.75">
      <c r="A607" s="25" t="s">
        <v>1340</v>
      </c>
      <c r="B607" s="25" t="s">
        <v>117</v>
      </c>
      <c r="C607" s="25" t="s">
        <v>1341</v>
      </c>
      <c r="D607" s="26">
        <v>11158994</v>
      </c>
    </row>
    <row r="608" spans="1:4" ht="12.75">
      <c r="A608" s="25" t="s">
        <v>1342</v>
      </c>
      <c r="B608" s="25" t="s">
        <v>117</v>
      </c>
      <c r="C608" s="25" t="s">
        <v>1343</v>
      </c>
      <c r="D608" s="26">
        <v>29558727</v>
      </c>
    </row>
    <row r="609" spans="1:4" ht="12.75">
      <c r="A609" s="25" t="s">
        <v>1344</v>
      </c>
      <c r="B609" s="25" t="s">
        <v>117</v>
      </c>
      <c r="C609" s="25" t="s">
        <v>1345</v>
      </c>
      <c r="D609" s="26">
        <v>21571395</v>
      </c>
    </row>
    <row r="610" spans="1:4" ht="12.75">
      <c r="A610" s="25" t="s">
        <v>1346</v>
      </c>
      <c r="B610" s="25" t="s">
        <v>117</v>
      </c>
      <c r="C610" s="25" t="s">
        <v>1347</v>
      </c>
      <c r="D610" s="26">
        <v>14409435</v>
      </c>
    </row>
    <row r="611" spans="1:4" ht="12.75">
      <c r="A611" s="25" t="s">
        <v>119</v>
      </c>
      <c r="B611" s="25" t="s">
        <v>120</v>
      </c>
      <c r="C611" s="25" t="s">
        <v>39</v>
      </c>
      <c r="D611" s="26">
        <v>307564834</v>
      </c>
    </row>
    <row r="612" spans="1:4" ht="12.75">
      <c r="A612" s="25" t="s">
        <v>1348</v>
      </c>
      <c r="B612" s="25" t="s">
        <v>120</v>
      </c>
      <c r="C612" s="25" t="s">
        <v>1349</v>
      </c>
      <c r="D612" s="26">
        <v>28323445</v>
      </c>
    </row>
    <row r="613" spans="1:4" ht="12.75">
      <c r="A613" s="25" t="s">
        <v>1350</v>
      </c>
      <c r="B613" s="25" t="s">
        <v>120</v>
      </c>
      <c r="C613" s="25" t="s">
        <v>1351</v>
      </c>
      <c r="D613" s="26">
        <v>14024192</v>
      </c>
    </row>
    <row r="614" spans="1:4" ht="12.75">
      <c r="A614" s="25" t="s">
        <v>1352</v>
      </c>
      <c r="B614" s="25" t="s">
        <v>120</v>
      </c>
      <c r="C614" s="25" t="s">
        <v>1353</v>
      </c>
      <c r="D614" s="26">
        <v>20727296</v>
      </c>
    </row>
    <row r="615" spans="1:4" ht="12.75">
      <c r="A615" s="25" t="s">
        <v>1354</v>
      </c>
      <c r="B615" s="25" t="s">
        <v>120</v>
      </c>
      <c r="C615" s="25" t="s">
        <v>1355</v>
      </c>
      <c r="D615" s="26">
        <v>25473808</v>
      </c>
    </row>
    <row r="616" spans="1:4" ht="12.75">
      <c r="A616" s="25" t="s">
        <v>1356</v>
      </c>
      <c r="B616" s="25" t="s">
        <v>120</v>
      </c>
      <c r="C616" s="25" t="s">
        <v>1357</v>
      </c>
      <c r="D616" s="26">
        <v>6763318</v>
      </c>
    </row>
    <row r="617" spans="1:4" ht="12.75">
      <c r="A617" s="25" t="s">
        <v>1358</v>
      </c>
      <c r="B617" s="25" t="s">
        <v>120</v>
      </c>
      <c r="C617" s="25" t="s">
        <v>1359</v>
      </c>
      <c r="D617" s="26">
        <v>20639795</v>
      </c>
    </row>
    <row r="618" spans="1:4" ht="12.75">
      <c r="A618" s="25" t="s">
        <v>1360</v>
      </c>
      <c r="B618" s="25" t="s">
        <v>120</v>
      </c>
      <c r="C618" s="25" t="s">
        <v>1361</v>
      </c>
      <c r="D618" s="26">
        <v>26305498</v>
      </c>
    </row>
    <row r="619" spans="1:4" ht="12.75">
      <c r="A619" s="25" t="s">
        <v>1362</v>
      </c>
      <c r="B619" s="25" t="s">
        <v>120</v>
      </c>
      <c r="C619" s="25" t="s">
        <v>1363</v>
      </c>
      <c r="D619" s="26">
        <v>19333376</v>
      </c>
    </row>
    <row r="620" spans="1:4" ht="12.75">
      <c r="A620" s="25" t="s">
        <v>1364</v>
      </c>
      <c r="B620" s="25" t="s">
        <v>120</v>
      </c>
      <c r="C620" s="25" t="s">
        <v>1365</v>
      </c>
      <c r="D620" s="26">
        <v>8067114</v>
      </c>
    </row>
    <row r="621" spans="1:4" ht="12.75">
      <c r="A621" s="25" t="s">
        <v>1366</v>
      </c>
      <c r="B621" s="25" t="s">
        <v>120</v>
      </c>
      <c r="C621" s="25" t="s">
        <v>1367</v>
      </c>
      <c r="D621" s="26">
        <v>51058918</v>
      </c>
    </row>
    <row r="622" spans="1:4" ht="12.75">
      <c r="A622" s="25" t="s">
        <v>1368</v>
      </c>
      <c r="B622" s="25" t="s">
        <v>120</v>
      </c>
      <c r="C622" s="25" t="s">
        <v>1369</v>
      </c>
      <c r="D622" s="26">
        <v>21589891</v>
      </c>
    </row>
    <row r="623" spans="1:4" ht="12.75">
      <c r="A623" s="25" t="s">
        <v>1370</v>
      </c>
      <c r="B623" s="25" t="s">
        <v>120</v>
      </c>
      <c r="C623" s="25" t="s">
        <v>323</v>
      </c>
      <c r="D623" s="26">
        <v>20804109</v>
      </c>
    </row>
    <row r="624" spans="1:4" ht="12.75">
      <c r="A624" s="25" t="s">
        <v>1371</v>
      </c>
      <c r="B624" s="25" t="s">
        <v>120</v>
      </c>
      <c r="C624" s="25" t="s">
        <v>1372</v>
      </c>
      <c r="D624" s="26">
        <v>11120215</v>
      </c>
    </row>
    <row r="625" spans="1:4" ht="12.75">
      <c r="A625" s="25" t="s">
        <v>1373</v>
      </c>
      <c r="B625" s="25" t="s">
        <v>120</v>
      </c>
      <c r="C625" s="25" t="s">
        <v>1374</v>
      </c>
      <c r="D625" s="26">
        <v>15277620</v>
      </c>
    </row>
    <row r="626" spans="1:4" ht="12.75">
      <c r="A626" s="25" t="s">
        <v>1375</v>
      </c>
      <c r="B626" s="25" t="s">
        <v>120</v>
      </c>
      <c r="C626" s="25" t="s">
        <v>1376</v>
      </c>
      <c r="D626" s="26">
        <v>23433378</v>
      </c>
    </row>
    <row r="627" spans="1:4" ht="12.75">
      <c r="A627" s="25" t="s">
        <v>1377</v>
      </c>
      <c r="B627" s="25" t="s">
        <v>120</v>
      </c>
      <c r="C627" s="25" t="s">
        <v>1378</v>
      </c>
      <c r="D627" s="26">
        <v>18749929</v>
      </c>
    </row>
    <row r="628" spans="1:4" ht="12.75">
      <c r="A628" s="25" t="s">
        <v>1379</v>
      </c>
      <c r="B628" s="25" t="s">
        <v>120</v>
      </c>
      <c r="C628" s="25" t="s">
        <v>1380</v>
      </c>
      <c r="D628" s="26">
        <v>44255958</v>
      </c>
    </row>
    <row r="629" spans="1:4" ht="12.75">
      <c r="A629" s="25" t="s">
        <v>1381</v>
      </c>
      <c r="B629" s="25" t="s">
        <v>120</v>
      </c>
      <c r="C629" s="25" t="s">
        <v>1382</v>
      </c>
      <c r="D629" s="26">
        <v>11187970</v>
      </c>
    </row>
    <row r="630" spans="1:4" ht="12.75">
      <c r="A630" s="25" t="s">
        <v>1383</v>
      </c>
      <c r="B630" s="25" t="s">
        <v>120</v>
      </c>
      <c r="C630" s="25" t="s">
        <v>1384</v>
      </c>
      <c r="D630" s="26">
        <v>18187594</v>
      </c>
    </row>
    <row r="631" spans="1:4" ht="12.75">
      <c r="A631" s="25" t="s">
        <v>1385</v>
      </c>
      <c r="B631" s="25" t="s">
        <v>120</v>
      </c>
      <c r="C631" s="25" t="s">
        <v>1386</v>
      </c>
      <c r="D631" s="26">
        <v>11201643</v>
      </c>
    </row>
    <row r="632" spans="1:4" ht="12.75">
      <c r="A632" s="25" t="s">
        <v>1387</v>
      </c>
      <c r="B632" s="25" t="s">
        <v>120</v>
      </c>
      <c r="C632" s="25" t="s">
        <v>1388</v>
      </c>
      <c r="D632" s="26">
        <v>20922584</v>
      </c>
    </row>
    <row r="633" spans="1:4" ht="12.75">
      <c r="A633" s="25" t="s">
        <v>1389</v>
      </c>
      <c r="B633" s="25" t="s">
        <v>120</v>
      </c>
      <c r="C633" s="25" t="s">
        <v>850</v>
      </c>
      <c r="D633" s="26">
        <v>16198417</v>
      </c>
    </row>
    <row r="634" spans="1:4" ht="12.75">
      <c r="A634" s="25" t="s">
        <v>1390</v>
      </c>
      <c r="B634" s="25" t="s">
        <v>120</v>
      </c>
      <c r="C634" s="25" t="s">
        <v>1391</v>
      </c>
      <c r="D634" s="26">
        <v>16635490</v>
      </c>
    </row>
    <row r="635" spans="1:4" ht="12.75">
      <c r="A635" s="25" t="s">
        <v>121</v>
      </c>
      <c r="B635" s="25" t="s">
        <v>120</v>
      </c>
      <c r="C635" s="25" t="s">
        <v>40</v>
      </c>
      <c r="D635" s="26">
        <v>132713236</v>
      </c>
    </row>
    <row r="636" spans="1:4" ht="12.75">
      <c r="A636" s="25" t="s">
        <v>1392</v>
      </c>
      <c r="B636" s="25" t="s">
        <v>120</v>
      </c>
      <c r="C636" s="25" t="s">
        <v>1393</v>
      </c>
      <c r="D636" s="26">
        <v>20994772</v>
      </c>
    </row>
    <row r="637" spans="1:4" ht="12.75">
      <c r="A637" s="25" t="s">
        <v>1394</v>
      </c>
      <c r="B637" s="25" t="s">
        <v>120</v>
      </c>
      <c r="C637" s="25" t="s">
        <v>1395</v>
      </c>
      <c r="D637" s="26">
        <v>15831423</v>
      </c>
    </row>
    <row r="638" spans="1:4" ht="12.75">
      <c r="A638" s="25" t="s">
        <v>1396</v>
      </c>
      <c r="B638" s="25" t="s">
        <v>120</v>
      </c>
      <c r="C638" s="25" t="s">
        <v>1397</v>
      </c>
      <c r="D638" s="26">
        <v>28293887</v>
      </c>
    </row>
    <row r="639" spans="1:4" ht="12.75">
      <c r="A639" s="25" t="s">
        <v>1398</v>
      </c>
      <c r="B639" s="25" t="s">
        <v>120</v>
      </c>
      <c r="C639" s="25" t="s">
        <v>752</v>
      </c>
      <c r="D639" s="26">
        <v>16118442</v>
      </c>
    </row>
    <row r="640" spans="1:4" ht="12.75">
      <c r="A640" s="25" t="s">
        <v>1399</v>
      </c>
      <c r="B640" s="25" t="s">
        <v>120</v>
      </c>
      <c r="C640" s="25" t="s">
        <v>1400</v>
      </c>
      <c r="D640" s="26">
        <v>20026462</v>
      </c>
    </row>
    <row r="641" spans="1:4" ht="12.75">
      <c r="A641" s="25" t="s">
        <v>1401</v>
      </c>
      <c r="B641" s="25" t="s">
        <v>120</v>
      </c>
      <c r="C641" s="25" t="s">
        <v>1402</v>
      </c>
      <c r="D641" s="26">
        <v>19699619</v>
      </c>
    </row>
    <row r="642" spans="1:4" ht="12.75">
      <c r="A642" s="25" t="s">
        <v>1403</v>
      </c>
      <c r="B642" s="25" t="s">
        <v>120</v>
      </c>
      <c r="C642" s="25" t="s">
        <v>1404</v>
      </c>
      <c r="D642" s="26">
        <v>14172882</v>
      </c>
    </row>
    <row r="643" spans="1:4" ht="12.75">
      <c r="A643" s="25" t="s">
        <v>1405</v>
      </c>
      <c r="B643" s="25" t="s">
        <v>120</v>
      </c>
      <c r="C643" s="25" t="s">
        <v>1406</v>
      </c>
      <c r="D643" s="26">
        <v>18832961</v>
      </c>
    </row>
    <row r="644" spans="1:4" ht="12.75">
      <c r="A644" s="25" t="s">
        <v>1407</v>
      </c>
      <c r="B644" s="25" t="s">
        <v>120</v>
      </c>
      <c r="C644" s="25" t="s">
        <v>1408</v>
      </c>
      <c r="D644" s="26">
        <v>12473953</v>
      </c>
    </row>
    <row r="645" spans="1:4" ht="12.75">
      <c r="A645" s="25" t="s">
        <v>1409</v>
      </c>
      <c r="B645" s="25" t="s">
        <v>120</v>
      </c>
      <c r="C645" s="25" t="s">
        <v>1410</v>
      </c>
      <c r="D645" s="26">
        <v>21446706</v>
      </c>
    </row>
    <row r="646" spans="1:4" ht="12.75">
      <c r="A646" s="25" t="s">
        <v>1411</v>
      </c>
      <c r="B646" s="25" t="s">
        <v>120</v>
      </c>
      <c r="C646" s="25" t="s">
        <v>1412</v>
      </c>
      <c r="D646" s="26">
        <v>12751365</v>
      </c>
    </row>
    <row r="647" spans="1:4" ht="12.75">
      <c r="A647" s="25" t="s">
        <v>1413</v>
      </c>
      <c r="B647" s="25" t="s">
        <v>120</v>
      </c>
      <c r="C647" s="25" t="s">
        <v>1414</v>
      </c>
      <c r="D647" s="26">
        <v>10053252</v>
      </c>
    </row>
    <row r="648" spans="1:4" ht="12.75">
      <c r="A648" s="25" t="s">
        <v>123</v>
      </c>
      <c r="B648" s="25" t="s">
        <v>124</v>
      </c>
      <c r="C648" s="25" t="s">
        <v>41</v>
      </c>
      <c r="D648" s="26">
        <v>214535332</v>
      </c>
    </row>
    <row r="649" spans="1:4" ht="12.75">
      <c r="A649" s="25" t="s">
        <v>1415</v>
      </c>
      <c r="B649" s="25" t="s">
        <v>124</v>
      </c>
      <c r="C649" s="25" t="s">
        <v>871</v>
      </c>
      <c r="D649" s="26">
        <v>25276694</v>
      </c>
    </row>
    <row r="650" spans="1:4" ht="12.75">
      <c r="A650" s="25" t="s">
        <v>1416</v>
      </c>
      <c r="B650" s="25" t="s">
        <v>124</v>
      </c>
      <c r="C650" s="25" t="s">
        <v>1417</v>
      </c>
      <c r="D650" s="26">
        <v>23577888</v>
      </c>
    </row>
    <row r="651" spans="1:4" ht="12.75">
      <c r="A651" s="25" t="s">
        <v>1418</v>
      </c>
      <c r="B651" s="25" t="s">
        <v>124</v>
      </c>
      <c r="C651" s="25" t="s">
        <v>1419</v>
      </c>
      <c r="D651" s="26">
        <v>30989778</v>
      </c>
    </row>
    <row r="652" spans="1:4" ht="12.75">
      <c r="A652" s="25" t="s">
        <v>1420</v>
      </c>
      <c r="B652" s="25" t="s">
        <v>124</v>
      </c>
      <c r="C652" s="25" t="s">
        <v>1421</v>
      </c>
      <c r="D652" s="26">
        <v>18474183</v>
      </c>
    </row>
    <row r="653" spans="1:4" ht="12.75">
      <c r="A653" s="25" t="s">
        <v>1422</v>
      </c>
      <c r="B653" s="25" t="s">
        <v>124</v>
      </c>
      <c r="C653" s="25" t="s">
        <v>1423</v>
      </c>
      <c r="D653" s="26">
        <v>15535895</v>
      </c>
    </row>
    <row r="654" spans="1:4" ht="12.75">
      <c r="A654" s="25" t="s">
        <v>1424</v>
      </c>
      <c r="B654" s="25" t="s">
        <v>124</v>
      </c>
      <c r="C654" s="25" t="s">
        <v>1425</v>
      </c>
      <c r="D654" s="26">
        <v>25257569</v>
      </c>
    </row>
    <row r="655" spans="1:4" ht="12.75">
      <c r="A655" s="25" t="s">
        <v>1426</v>
      </c>
      <c r="B655" s="25" t="s">
        <v>124</v>
      </c>
      <c r="C655" s="25" t="s">
        <v>1427</v>
      </c>
      <c r="D655" s="26">
        <v>22844269</v>
      </c>
    </row>
    <row r="656" spans="1:4" ht="12.75">
      <c r="A656" s="25" t="s">
        <v>1428</v>
      </c>
      <c r="B656" s="25" t="s">
        <v>124</v>
      </c>
      <c r="C656" s="25" t="s">
        <v>1429</v>
      </c>
      <c r="D656" s="26">
        <v>10952942</v>
      </c>
    </row>
    <row r="657" spans="1:4" ht="12.75">
      <c r="A657" s="25" t="s">
        <v>125</v>
      </c>
      <c r="B657" s="25" t="s">
        <v>124</v>
      </c>
      <c r="C657" s="25" t="s">
        <v>42</v>
      </c>
      <c r="D657" s="26">
        <v>190301634</v>
      </c>
    </row>
    <row r="658" spans="1:4" ht="12.75">
      <c r="A658" s="25" t="s">
        <v>1430</v>
      </c>
      <c r="B658" s="25" t="s">
        <v>124</v>
      </c>
      <c r="C658" s="25" t="s">
        <v>1431</v>
      </c>
      <c r="D658" s="26">
        <v>63771168</v>
      </c>
    </row>
    <row r="659" spans="1:4" ht="12.75">
      <c r="A659" s="25" t="s">
        <v>1432</v>
      </c>
      <c r="B659" s="25" t="s">
        <v>124</v>
      </c>
      <c r="C659" s="25" t="s">
        <v>1433</v>
      </c>
      <c r="D659" s="26">
        <v>34366242</v>
      </c>
    </row>
    <row r="660" spans="1:4" ht="12.75">
      <c r="A660" s="25" t="s">
        <v>126</v>
      </c>
      <c r="B660" s="25" t="s">
        <v>124</v>
      </c>
      <c r="C660" s="25" t="s">
        <v>43</v>
      </c>
      <c r="D660" s="26">
        <v>148546992</v>
      </c>
    </row>
    <row r="661" spans="1:4" ht="12.75">
      <c r="A661" s="25" t="s">
        <v>1434</v>
      </c>
      <c r="B661" s="25" t="s">
        <v>124</v>
      </c>
      <c r="C661" s="25" t="s">
        <v>1435</v>
      </c>
      <c r="D661" s="26">
        <v>16379955</v>
      </c>
    </row>
    <row r="662" spans="1:4" ht="12.75">
      <c r="A662" s="25" t="s">
        <v>1436</v>
      </c>
      <c r="B662" s="25" t="s">
        <v>124</v>
      </c>
      <c r="C662" s="25" t="s">
        <v>578</v>
      </c>
      <c r="D662" s="26">
        <v>22140315</v>
      </c>
    </row>
    <row r="663" spans="1:4" ht="12.75">
      <c r="A663" s="25" t="s">
        <v>128</v>
      </c>
      <c r="B663" s="25" t="s">
        <v>129</v>
      </c>
      <c r="C663" s="25" t="s">
        <v>44</v>
      </c>
      <c r="D663" s="26">
        <v>413725535</v>
      </c>
    </row>
    <row r="664" spans="1:4" ht="12.75">
      <c r="A664" s="25" t="s">
        <v>1437</v>
      </c>
      <c r="B664" s="25" t="s">
        <v>129</v>
      </c>
      <c r="C664" s="25" t="s">
        <v>1438</v>
      </c>
      <c r="D664" s="26">
        <v>19903397</v>
      </c>
    </row>
    <row r="665" spans="1:4" ht="12.75">
      <c r="A665" s="25" t="s">
        <v>1439</v>
      </c>
      <c r="B665" s="25" t="s">
        <v>129</v>
      </c>
      <c r="C665" s="25" t="s">
        <v>1440</v>
      </c>
      <c r="D665" s="26">
        <v>33023246</v>
      </c>
    </row>
    <row r="666" spans="1:4" ht="12.75">
      <c r="A666" s="25" t="s">
        <v>1441</v>
      </c>
      <c r="B666" s="25" t="s">
        <v>129</v>
      </c>
      <c r="C666" s="25" t="s">
        <v>1442</v>
      </c>
      <c r="D666" s="26">
        <v>26950553</v>
      </c>
    </row>
    <row r="667" spans="1:4" ht="12.75">
      <c r="A667" s="25" t="s">
        <v>1443</v>
      </c>
      <c r="B667" s="25" t="s">
        <v>129</v>
      </c>
      <c r="C667" s="25" t="s">
        <v>1444</v>
      </c>
      <c r="D667" s="26">
        <v>15089263</v>
      </c>
    </row>
    <row r="668" spans="1:4" ht="12.75">
      <c r="A668" s="25" t="s">
        <v>1445</v>
      </c>
      <c r="B668" s="25" t="s">
        <v>129</v>
      </c>
      <c r="C668" s="25" t="s">
        <v>1446</v>
      </c>
      <c r="D668" s="26">
        <v>25183989</v>
      </c>
    </row>
    <row r="669" spans="1:4" ht="12.75">
      <c r="A669" s="25" t="s">
        <v>130</v>
      </c>
      <c r="B669" s="25" t="s">
        <v>129</v>
      </c>
      <c r="C669" s="25" t="s">
        <v>45</v>
      </c>
      <c r="D669" s="26">
        <v>121482087</v>
      </c>
    </row>
    <row r="670" spans="1:4" ht="12.75">
      <c r="A670" s="25" t="s">
        <v>1447</v>
      </c>
      <c r="B670" s="25" t="s">
        <v>129</v>
      </c>
      <c r="C670" s="25" t="s">
        <v>297</v>
      </c>
      <c r="D670" s="26">
        <v>18864811</v>
      </c>
    </row>
    <row r="671" spans="1:4" ht="12.75">
      <c r="A671" s="25" t="s">
        <v>1448</v>
      </c>
      <c r="B671" s="25" t="s">
        <v>129</v>
      </c>
      <c r="C671" s="25" t="s">
        <v>1449</v>
      </c>
      <c r="D671" s="26">
        <v>51116915</v>
      </c>
    </row>
    <row r="672" spans="1:4" ht="12.75">
      <c r="A672" s="25" t="s">
        <v>1450</v>
      </c>
      <c r="B672" s="25" t="s">
        <v>129</v>
      </c>
      <c r="C672" s="25" t="s">
        <v>1451</v>
      </c>
      <c r="D672" s="26">
        <v>24438268</v>
      </c>
    </row>
    <row r="673" spans="1:4" ht="12.75">
      <c r="A673" s="25" t="s">
        <v>1452</v>
      </c>
      <c r="B673" s="25" t="s">
        <v>129</v>
      </c>
      <c r="C673" s="25" t="s">
        <v>1453</v>
      </c>
      <c r="D673" s="26">
        <v>24403911</v>
      </c>
    </row>
    <row r="674" spans="1:4" ht="12.75">
      <c r="A674" s="25" t="s">
        <v>1454</v>
      </c>
      <c r="B674" s="25" t="s">
        <v>129</v>
      </c>
      <c r="C674" s="25" t="s">
        <v>1455</v>
      </c>
      <c r="D674" s="26">
        <v>51800292</v>
      </c>
    </row>
    <row r="675" spans="1:4" ht="12.75">
      <c r="A675" s="25" t="s">
        <v>1456</v>
      </c>
      <c r="B675" s="25" t="s">
        <v>129</v>
      </c>
      <c r="C675" s="25" t="s">
        <v>1457</v>
      </c>
      <c r="D675" s="26">
        <v>25869436</v>
      </c>
    </row>
    <row r="676" spans="1:4" ht="12.75">
      <c r="A676" s="25" t="s">
        <v>1458</v>
      </c>
      <c r="B676" s="25" t="s">
        <v>129</v>
      </c>
      <c r="C676" s="25" t="s">
        <v>1459</v>
      </c>
      <c r="D676" s="26">
        <v>25549736</v>
      </c>
    </row>
    <row r="677" spans="1:4" ht="12.75">
      <c r="A677" s="25" t="s">
        <v>1460</v>
      </c>
      <c r="B677" s="25" t="s">
        <v>129</v>
      </c>
      <c r="C677" s="25" t="s">
        <v>1461</v>
      </c>
      <c r="D677" s="26">
        <v>16809326</v>
      </c>
    </row>
    <row r="678" spans="1:4" ht="12.75">
      <c r="A678" s="25" t="s">
        <v>1462</v>
      </c>
      <c r="B678" s="25" t="s">
        <v>129</v>
      </c>
      <c r="C678" s="25" t="s">
        <v>1463</v>
      </c>
      <c r="D678" s="26">
        <v>20784116</v>
      </c>
    </row>
    <row r="679" spans="1:4" ht="12.75">
      <c r="A679" s="25" t="s">
        <v>1464</v>
      </c>
      <c r="B679" s="25" t="s">
        <v>129</v>
      </c>
      <c r="C679" s="25" t="s">
        <v>1465</v>
      </c>
      <c r="D679" s="26">
        <v>36197742</v>
      </c>
    </row>
    <row r="680" spans="1:4" ht="12.75">
      <c r="A680" s="25" t="s">
        <v>1466</v>
      </c>
      <c r="B680" s="25" t="s">
        <v>129</v>
      </c>
      <c r="C680" s="25" t="s">
        <v>1467</v>
      </c>
      <c r="D680" s="26">
        <v>47658923</v>
      </c>
    </row>
    <row r="681" spans="1:4" ht="12.75">
      <c r="A681" s="25" t="s">
        <v>1468</v>
      </c>
      <c r="B681" s="25" t="s">
        <v>129</v>
      </c>
      <c r="C681" s="25" t="s">
        <v>1469</v>
      </c>
      <c r="D681" s="26">
        <v>25091399</v>
      </c>
    </row>
    <row r="682" spans="1:4" ht="12.75">
      <c r="A682" s="25" t="s">
        <v>1470</v>
      </c>
      <c r="B682" s="25" t="s">
        <v>129</v>
      </c>
      <c r="C682" s="25" t="s">
        <v>1471</v>
      </c>
      <c r="D682" s="26">
        <v>16904005</v>
      </c>
    </row>
    <row r="683" spans="1:4" ht="12.75">
      <c r="A683" s="25" t="s">
        <v>1472</v>
      </c>
      <c r="B683" s="25" t="s">
        <v>129</v>
      </c>
      <c r="C683" s="25" t="s">
        <v>1473</v>
      </c>
      <c r="D683" s="26">
        <v>20454678</v>
      </c>
    </row>
    <row r="684" spans="1:4" ht="12.75">
      <c r="A684" s="25" t="s">
        <v>1474</v>
      </c>
      <c r="B684" s="25" t="s">
        <v>129</v>
      </c>
      <c r="C684" s="25" t="s">
        <v>857</v>
      </c>
      <c r="D684" s="26">
        <v>15199531</v>
      </c>
    </row>
    <row r="685" spans="1:4" ht="12.75">
      <c r="A685" s="25" t="s">
        <v>1475</v>
      </c>
      <c r="B685" s="25" t="s">
        <v>129</v>
      </c>
      <c r="C685" s="25" t="s">
        <v>1476</v>
      </c>
      <c r="D685" s="26">
        <v>24772977</v>
      </c>
    </row>
    <row r="686" spans="1:4" ht="12.75">
      <c r="A686" s="25" t="s">
        <v>1477</v>
      </c>
      <c r="B686" s="25" t="s">
        <v>129</v>
      </c>
      <c r="C686" s="25" t="s">
        <v>1478</v>
      </c>
      <c r="D686" s="26">
        <v>16570440</v>
      </c>
    </row>
    <row r="687" spans="1:4" ht="12.75">
      <c r="A687" s="25" t="s">
        <v>1479</v>
      </c>
      <c r="B687" s="25" t="s">
        <v>129</v>
      </c>
      <c r="C687" s="25" t="s">
        <v>1480</v>
      </c>
      <c r="D687" s="26">
        <v>26414830</v>
      </c>
    </row>
    <row r="688" spans="1:4" ht="12.75">
      <c r="A688" s="25" t="s">
        <v>1481</v>
      </c>
      <c r="B688" s="25" t="s">
        <v>129</v>
      </c>
      <c r="C688" s="25" t="s">
        <v>1482</v>
      </c>
      <c r="D688" s="26">
        <v>19205206</v>
      </c>
    </row>
    <row r="689" spans="1:4" ht="12.75">
      <c r="A689" s="25" t="s">
        <v>1483</v>
      </c>
      <c r="B689" s="25" t="s">
        <v>129</v>
      </c>
      <c r="C689" s="25" t="s">
        <v>1484</v>
      </c>
      <c r="D689" s="26">
        <v>22383388</v>
      </c>
    </row>
    <row r="690" spans="1:4" ht="12.75">
      <c r="A690" s="25" t="s">
        <v>1485</v>
      </c>
      <c r="B690" s="25" t="s">
        <v>129</v>
      </c>
      <c r="C690" s="25" t="s">
        <v>1486</v>
      </c>
      <c r="D690" s="26">
        <v>20740368</v>
      </c>
    </row>
    <row r="691" spans="1:4" ht="12.75">
      <c r="A691" s="25" t="s">
        <v>1487</v>
      </c>
      <c r="B691" s="25" t="s">
        <v>129</v>
      </c>
      <c r="C691" s="25" t="s">
        <v>1488</v>
      </c>
      <c r="D691" s="26">
        <v>16862453</v>
      </c>
    </row>
    <row r="692" spans="1:4" ht="12.75">
      <c r="A692" s="25" t="s">
        <v>1489</v>
      </c>
      <c r="B692" s="25" t="s">
        <v>129</v>
      </c>
      <c r="C692" s="25" t="s">
        <v>1490</v>
      </c>
      <c r="D692" s="26">
        <v>42046135</v>
      </c>
    </row>
    <row r="693" spans="1:4" ht="12.75">
      <c r="A693" s="25" t="s">
        <v>132</v>
      </c>
      <c r="B693" s="25" t="s">
        <v>133</v>
      </c>
      <c r="C693" s="25" t="s">
        <v>46</v>
      </c>
      <c r="D693" s="26">
        <v>325663624</v>
      </c>
    </row>
    <row r="694" spans="1:4" ht="12.75">
      <c r="A694" s="25" t="s">
        <v>1491</v>
      </c>
      <c r="B694" s="25" t="s">
        <v>133</v>
      </c>
      <c r="C694" s="25" t="s">
        <v>1492</v>
      </c>
      <c r="D694" s="26">
        <v>36480055</v>
      </c>
    </row>
    <row r="695" spans="1:4" ht="12.75">
      <c r="A695" s="25" t="s">
        <v>1493</v>
      </c>
      <c r="B695" s="25" t="s">
        <v>133</v>
      </c>
      <c r="C695" s="25" t="s">
        <v>1494</v>
      </c>
      <c r="D695" s="26">
        <v>10565030</v>
      </c>
    </row>
    <row r="696" spans="1:4" ht="12.75">
      <c r="A696" s="25" t="s">
        <v>1495</v>
      </c>
      <c r="B696" s="25" t="s">
        <v>133</v>
      </c>
      <c r="C696" s="25" t="s">
        <v>1496</v>
      </c>
      <c r="D696" s="26">
        <v>9866110</v>
      </c>
    </row>
    <row r="697" spans="1:4" ht="12.75">
      <c r="A697" s="25" t="s">
        <v>1497</v>
      </c>
      <c r="B697" s="25" t="s">
        <v>133</v>
      </c>
      <c r="C697" s="25" t="s">
        <v>1498</v>
      </c>
      <c r="D697" s="26">
        <v>12063024</v>
      </c>
    </row>
    <row r="698" spans="1:4" ht="12.75">
      <c r="A698" s="25" t="s">
        <v>1499</v>
      </c>
      <c r="B698" s="25" t="s">
        <v>133</v>
      </c>
      <c r="C698" s="25" t="s">
        <v>1500</v>
      </c>
      <c r="D698" s="26">
        <v>9816137</v>
      </c>
    </row>
    <row r="699" spans="1:4" ht="12.75">
      <c r="A699" s="25" t="s">
        <v>1501</v>
      </c>
      <c r="B699" s="25" t="s">
        <v>133</v>
      </c>
      <c r="C699" s="25" t="s">
        <v>1502</v>
      </c>
      <c r="D699" s="26">
        <v>15214851</v>
      </c>
    </row>
    <row r="700" spans="1:4" ht="12.75">
      <c r="A700" s="25" t="s">
        <v>1503</v>
      </c>
      <c r="B700" s="25" t="s">
        <v>133</v>
      </c>
      <c r="C700" s="25" t="s">
        <v>1504</v>
      </c>
      <c r="D700" s="26">
        <v>5809910</v>
      </c>
    </row>
    <row r="701" spans="1:4" ht="12.75">
      <c r="A701" s="25" t="s">
        <v>1505</v>
      </c>
      <c r="B701" s="25" t="s">
        <v>133</v>
      </c>
      <c r="C701" s="25" t="s">
        <v>1506</v>
      </c>
      <c r="D701" s="26">
        <v>13763154</v>
      </c>
    </row>
    <row r="702" spans="1:4" ht="12.75">
      <c r="A702" s="25" t="s">
        <v>1507</v>
      </c>
      <c r="B702" s="25" t="s">
        <v>133</v>
      </c>
      <c r="C702" s="25" t="s">
        <v>1508</v>
      </c>
      <c r="D702" s="26">
        <v>8132696</v>
      </c>
    </row>
    <row r="703" spans="1:4" ht="12.75">
      <c r="A703" s="25" t="s">
        <v>1509</v>
      </c>
      <c r="B703" s="25" t="s">
        <v>133</v>
      </c>
      <c r="C703" s="25" t="s">
        <v>1510</v>
      </c>
      <c r="D703" s="26">
        <v>15183442</v>
      </c>
    </row>
    <row r="704" spans="1:4" ht="12.75">
      <c r="A704" s="25" t="s">
        <v>1511</v>
      </c>
      <c r="B704" s="25" t="s">
        <v>133</v>
      </c>
      <c r="C704" s="25" t="s">
        <v>321</v>
      </c>
      <c r="D704" s="26">
        <v>40346517</v>
      </c>
    </row>
    <row r="705" spans="1:4" ht="12.75">
      <c r="A705" s="25" t="s">
        <v>1512</v>
      </c>
      <c r="B705" s="25" t="s">
        <v>133</v>
      </c>
      <c r="C705" s="25" t="s">
        <v>1457</v>
      </c>
      <c r="D705" s="26">
        <v>9467565</v>
      </c>
    </row>
    <row r="706" spans="1:4" ht="12.75">
      <c r="A706" s="25" t="s">
        <v>1513</v>
      </c>
      <c r="B706" s="25" t="s">
        <v>133</v>
      </c>
      <c r="C706" s="25" t="s">
        <v>1514</v>
      </c>
      <c r="D706" s="26">
        <v>22435066</v>
      </c>
    </row>
    <row r="707" spans="1:4" ht="12.75">
      <c r="A707" s="25" t="s">
        <v>1515</v>
      </c>
      <c r="B707" s="25" t="s">
        <v>133</v>
      </c>
      <c r="C707" s="25" t="s">
        <v>1516</v>
      </c>
      <c r="D707" s="26">
        <v>20939706</v>
      </c>
    </row>
    <row r="708" spans="1:4" ht="12.75">
      <c r="A708" s="25" t="s">
        <v>1517</v>
      </c>
      <c r="B708" s="25" t="s">
        <v>133</v>
      </c>
      <c r="C708" s="25" t="s">
        <v>1518</v>
      </c>
      <c r="D708" s="26">
        <v>23674468</v>
      </c>
    </row>
    <row r="709" spans="1:4" ht="12.75">
      <c r="A709" s="25" t="s">
        <v>1519</v>
      </c>
      <c r="B709" s="25" t="s">
        <v>133</v>
      </c>
      <c r="C709" s="25" t="s">
        <v>1520</v>
      </c>
      <c r="D709" s="26">
        <v>19477416</v>
      </c>
    </row>
    <row r="710" spans="1:4" ht="12.75">
      <c r="A710" s="25" t="s">
        <v>1521</v>
      </c>
      <c r="B710" s="25" t="s">
        <v>133</v>
      </c>
      <c r="C710" s="25" t="s">
        <v>1522</v>
      </c>
      <c r="D710" s="26">
        <v>14283580</v>
      </c>
    </row>
    <row r="711" spans="1:4" ht="12.75">
      <c r="A711" s="25" t="s">
        <v>1523</v>
      </c>
      <c r="B711" s="25" t="s">
        <v>133</v>
      </c>
      <c r="C711" s="25" t="s">
        <v>1524</v>
      </c>
      <c r="D711" s="26">
        <v>22221016</v>
      </c>
    </row>
    <row r="712" spans="1:4" ht="12.75">
      <c r="A712" s="25" t="s">
        <v>1525</v>
      </c>
      <c r="B712" s="25" t="s">
        <v>133</v>
      </c>
      <c r="C712" s="25" t="s">
        <v>1526</v>
      </c>
      <c r="D712" s="26">
        <v>31192765</v>
      </c>
    </row>
    <row r="713" spans="1:4" ht="12.75">
      <c r="A713" s="25" t="s">
        <v>1527</v>
      </c>
      <c r="B713" s="25" t="s">
        <v>133</v>
      </c>
      <c r="C713" s="25" t="s">
        <v>1528</v>
      </c>
      <c r="D713" s="26">
        <v>25404579</v>
      </c>
    </row>
    <row r="714" spans="1:4" ht="12.75">
      <c r="A714" s="25" t="s">
        <v>1529</v>
      </c>
      <c r="B714" s="25" t="s">
        <v>133</v>
      </c>
      <c r="C714" s="25" t="s">
        <v>1530</v>
      </c>
      <c r="D714" s="26">
        <v>16437955</v>
      </c>
    </row>
    <row r="715" spans="1:4" ht="12.75">
      <c r="A715" s="25" t="s">
        <v>1531</v>
      </c>
      <c r="B715" s="25" t="s">
        <v>133</v>
      </c>
      <c r="C715" s="25" t="s">
        <v>889</v>
      </c>
      <c r="D715" s="26">
        <v>26678522</v>
      </c>
    </row>
    <row r="716" spans="1:4" ht="12.75">
      <c r="A716" s="25" t="s">
        <v>1532</v>
      </c>
      <c r="B716" s="25" t="s">
        <v>133</v>
      </c>
      <c r="C716" s="25" t="s">
        <v>1533</v>
      </c>
      <c r="D716" s="26">
        <v>10869260</v>
      </c>
    </row>
    <row r="717" spans="1:4" ht="12.75">
      <c r="A717" s="25" t="s">
        <v>1534</v>
      </c>
      <c r="B717" s="25" t="s">
        <v>133</v>
      </c>
      <c r="C717" s="25" t="s">
        <v>1535</v>
      </c>
      <c r="D717" s="26">
        <v>12366181</v>
      </c>
    </row>
    <row r="718" spans="1:4" ht="12.75">
      <c r="A718" s="25" t="s">
        <v>1536</v>
      </c>
      <c r="B718" s="25" t="s">
        <v>133</v>
      </c>
      <c r="C718" s="25" t="s">
        <v>1537</v>
      </c>
      <c r="D718" s="26">
        <v>12617478</v>
      </c>
    </row>
    <row r="719" spans="1:4" ht="12.75">
      <c r="A719" s="25" t="s">
        <v>1538</v>
      </c>
      <c r="B719" s="25" t="s">
        <v>133</v>
      </c>
      <c r="C719" s="25" t="s">
        <v>1539</v>
      </c>
      <c r="D719" s="26">
        <v>5511597</v>
      </c>
    </row>
    <row r="720" spans="1:4" ht="12.75">
      <c r="A720" s="25" t="s">
        <v>1540</v>
      </c>
      <c r="B720" s="25" t="s">
        <v>133</v>
      </c>
      <c r="C720" s="25" t="s">
        <v>1020</v>
      </c>
      <c r="D720" s="26">
        <v>19232709</v>
      </c>
    </row>
    <row r="721" spans="1:4" ht="12.75">
      <c r="A721" s="25" t="s">
        <v>1541</v>
      </c>
      <c r="B721" s="25" t="s">
        <v>133</v>
      </c>
      <c r="C721" s="25" t="s">
        <v>1542</v>
      </c>
      <c r="D721" s="26">
        <v>25581730</v>
      </c>
    </row>
    <row r="722" spans="1:4" ht="12.75">
      <c r="A722" s="25" t="s">
        <v>135</v>
      </c>
      <c r="B722" s="25" t="s">
        <v>11</v>
      </c>
      <c r="C722" s="25" t="s">
        <v>47</v>
      </c>
      <c r="D722" s="26">
        <v>346733489</v>
      </c>
    </row>
    <row r="723" spans="1:4" ht="12.75">
      <c r="A723" s="25" t="s">
        <v>1543</v>
      </c>
      <c r="B723" s="25" t="s">
        <v>11</v>
      </c>
      <c r="C723" s="25" t="s">
        <v>1078</v>
      </c>
      <c r="D723" s="26">
        <v>18436076</v>
      </c>
    </row>
    <row r="724" spans="1:4" ht="12.75">
      <c r="A724" s="25" t="s">
        <v>1544</v>
      </c>
      <c r="B724" s="25" t="s">
        <v>11</v>
      </c>
      <c r="C724" s="25" t="s">
        <v>1545</v>
      </c>
      <c r="D724" s="26">
        <v>13079682</v>
      </c>
    </row>
    <row r="725" spans="1:4" ht="12.75">
      <c r="A725" s="25" t="s">
        <v>1546</v>
      </c>
      <c r="B725" s="25" t="s">
        <v>11</v>
      </c>
      <c r="C725" s="25" t="s">
        <v>1547</v>
      </c>
      <c r="D725" s="26">
        <v>15555293</v>
      </c>
    </row>
    <row r="726" spans="1:4" ht="12.75">
      <c r="A726" s="25" t="s">
        <v>1548</v>
      </c>
      <c r="B726" s="25" t="s">
        <v>11</v>
      </c>
      <c r="C726" s="25" t="s">
        <v>1549</v>
      </c>
      <c r="D726" s="26">
        <v>18440604</v>
      </c>
    </row>
    <row r="727" spans="1:4" ht="12.75">
      <c r="A727" s="25" t="s">
        <v>1550</v>
      </c>
      <c r="B727" s="25" t="s">
        <v>11</v>
      </c>
      <c r="C727" s="25" t="s">
        <v>1551</v>
      </c>
      <c r="D727" s="26">
        <v>33318639</v>
      </c>
    </row>
    <row r="728" spans="1:4" ht="12.75">
      <c r="A728" s="25" t="s">
        <v>1552</v>
      </c>
      <c r="B728" s="25" t="s">
        <v>11</v>
      </c>
      <c r="C728" s="25" t="s">
        <v>590</v>
      </c>
      <c r="D728" s="26">
        <v>10553378</v>
      </c>
    </row>
    <row r="729" spans="1:4" ht="12.75">
      <c r="A729" s="25" t="s">
        <v>1553</v>
      </c>
      <c r="B729" s="25" t="s">
        <v>11</v>
      </c>
      <c r="C729" s="25" t="s">
        <v>1554</v>
      </c>
      <c r="D729" s="26">
        <v>25341562</v>
      </c>
    </row>
    <row r="730" spans="1:4" ht="12.75">
      <c r="A730" s="25" t="s">
        <v>1555</v>
      </c>
      <c r="B730" s="25" t="s">
        <v>11</v>
      </c>
      <c r="C730" s="25" t="s">
        <v>1556</v>
      </c>
      <c r="D730" s="26">
        <v>17618913</v>
      </c>
    </row>
    <row r="731" spans="1:4" ht="12.75">
      <c r="A731" s="25" t="s">
        <v>1557</v>
      </c>
      <c r="B731" s="25" t="s">
        <v>11</v>
      </c>
      <c r="C731" s="25" t="s">
        <v>1558</v>
      </c>
      <c r="D731" s="26">
        <v>19909508</v>
      </c>
    </row>
    <row r="732" spans="1:4" ht="12.75">
      <c r="A732" s="25" t="s">
        <v>1559</v>
      </c>
      <c r="B732" s="25" t="s">
        <v>11</v>
      </c>
      <c r="C732" s="25" t="s">
        <v>1560</v>
      </c>
      <c r="D732" s="26">
        <v>17155469</v>
      </c>
    </row>
    <row r="733" spans="1:4" ht="12.75">
      <c r="A733" s="25" t="s">
        <v>1561</v>
      </c>
      <c r="B733" s="25" t="s">
        <v>11</v>
      </c>
      <c r="C733" s="25" t="s">
        <v>20</v>
      </c>
      <c r="D733" s="26">
        <v>24835363</v>
      </c>
    </row>
    <row r="734" spans="1:4" ht="12.75">
      <c r="A734" s="25" t="s">
        <v>1562</v>
      </c>
      <c r="B734" s="25" t="s">
        <v>11</v>
      </c>
      <c r="C734" s="25" t="s">
        <v>1563</v>
      </c>
      <c r="D734" s="26">
        <v>17040177</v>
      </c>
    </row>
    <row r="735" spans="1:4" ht="12.75">
      <c r="A735" s="25" t="s">
        <v>1564</v>
      </c>
      <c r="B735" s="25" t="s">
        <v>11</v>
      </c>
      <c r="C735" s="25" t="s">
        <v>1565</v>
      </c>
      <c r="D735" s="26">
        <v>33443703</v>
      </c>
    </row>
    <row r="736" spans="1:4" ht="12.75">
      <c r="A736" s="25" t="s">
        <v>1566</v>
      </c>
      <c r="B736" s="25" t="s">
        <v>11</v>
      </c>
      <c r="C736" s="25" t="s">
        <v>1567</v>
      </c>
      <c r="D736" s="26">
        <v>22823991</v>
      </c>
    </row>
    <row r="737" spans="1:4" ht="12.75">
      <c r="A737" s="25" t="s">
        <v>1568</v>
      </c>
      <c r="B737" s="25" t="s">
        <v>11</v>
      </c>
      <c r="C737" s="25" t="s">
        <v>1569</v>
      </c>
      <c r="D737" s="26">
        <v>16963526</v>
      </c>
    </row>
    <row r="738" spans="1:4" ht="12.75">
      <c r="A738" s="25" t="s">
        <v>1570</v>
      </c>
      <c r="B738" s="25" t="s">
        <v>11</v>
      </c>
      <c r="C738" s="25" t="s">
        <v>1571</v>
      </c>
      <c r="D738" s="26">
        <v>28249574</v>
      </c>
    </row>
    <row r="739" spans="1:4" ht="12.75">
      <c r="A739" s="25" t="s">
        <v>1572</v>
      </c>
      <c r="B739" s="25" t="s">
        <v>11</v>
      </c>
      <c r="C739" s="25" t="s">
        <v>1573</v>
      </c>
      <c r="D739" s="26">
        <v>13210544</v>
      </c>
    </row>
    <row r="740" spans="1:4" ht="12.75">
      <c r="A740" s="25" t="s">
        <v>1574</v>
      </c>
      <c r="B740" s="25" t="s">
        <v>11</v>
      </c>
      <c r="C740" s="25" t="s">
        <v>1575</v>
      </c>
      <c r="D740" s="26">
        <v>20331247</v>
      </c>
    </row>
    <row r="741" spans="1:4" ht="12.75">
      <c r="A741" s="25" t="s">
        <v>1576</v>
      </c>
      <c r="B741" s="25" t="s">
        <v>11</v>
      </c>
      <c r="C741" s="25" t="s">
        <v>1577</v>
      </c>
      <c r="D741" s="26">
        <v>19715314</v>
      </c>
    </row>
    <row r="742" spans="1:4" ht="12.75">
      <c r="A742" s="25" t="s">
        <v>1578</v>
      </c>
      <c r="B742" s="25" t="s">
        <v>11</v>
      </c>
      <c r="C742" s="25" t="s">
        <v>916</v>
      </c>
      <c r="D742" s="26">
        <v>20296343</v>
      </c>
    </row>
    <row r="743" spans="1:4" ht="12.75">
      <c r="A743" s="25" t="s">
        <v>1579</v>
      </c>
      <c r="B743" s="25" t="s">
        <v>11</v>
      </c>
      <c r="C743" s="25" t="s">
        <v>1580</v>
      </c>
      <c r="D743" s="26">
        <v>15617589</v>
      </c>
    </row>
    <row r="744" spans="1:4" ht="12.75">
      <c r="A744" s="25" t="s">
        <v>1581</v>
      </c>
      <c r="B744" s="25" t="s">
        <v>11</v>
      </c>
      <c r="C744" s="25" t="s">
        <v>1582</v>
      </c>
      <c r="D744" s="26">
        <v>22101950</v>
      </c>
    </row>
    <row r="745" spans="1:4" ht="12.75">
      <c r="A745" s="25" t="s">
        <v>1583</v>
      </c>
      <c r="B745" s="25" t="s">
        <v>11</v>
      </c>
      <c r="C745" s="25" t="s">
        <v>1584</v>
      </c>
      <c r="D745" s="26">
        <v>21014628</v>
      </c>
    </row>
    <row r="746" spans="1:4" ht="12.75">
      <c r="A746" s="25" t="s">
        <v>1585</v>
      </c>
      <c r="B746" s="25" t="s">
        <v>11</v>
      </c>
      <c r="C746" s="25" t="s">
        <v>1586</v>
      </c>
      <c r="D746" s="26">
        <v>11476778</v>
      </c>
    </row>
    <row r="747" spans="1:4" ht="12.75">
      <c r="A747" s="25" t="s">
        <v>1587</v>
      </c>
      <c r="B747" s="25" t="s">
        <v>11</v>
      </c>
      <c r="C747" s="25" t="s">
        <v>1588</v>
      </c>
      <c r="D747" s="26">
        <v>14932199</v>
      </c>
    </row>
    <row r="748" spans="1:4" ht="12.75">
      <c r="A748" s="25" t="s">
        <v>1589</v>
      </c>
      <c r="B748" s="25" t="s">
        <v>11</v>
      </c>
      <c r="C748" s="25" t="s">
        <v>1590</v>
      </c>
      <c r="D748" s="26">
        <v>15761762</v>
      </c>
    </row>
    <row r="749" spans="1:4" ht="12.75">
      <c r="A749" s="25" t="s">
        <v>136</v>
      </c>
      <c r="B749" s="25" t="s">
        <v>11</v>
      </c>
      <c r="C749" s="25" t="s">
        <v>48</v>
      </c>
      <c r="D749" s="26">
        <v>118469216</v>
      </c>
    </row>
    <row r="750" spans="1:4" ht="12.75">
      <c r="A750" s="25" t="s">
        <v>1591</v>
      </c>
      <c r="B750" s="25" t="s">
        <v>11</v>
      </c>
      <c r="C750" s="25" t="s">
        <v>1592</v>
      </c>
      <c r="D750" s="26">
        <v>23552153</v>
      </c>
    </row>
    <row r="751" spans="1:4" ht="12.75">
      <c r="A751" s="25" t="s">
        <v>1593</v>
      </c>
      <c r="B751" s="25" t="s">
        <v>11</v>
      </c>
      <c r="C751" s="25" t="s">
        <v>1594</v>
      </c>
      <c r="D751" s="26">
        <v>17987868</v>
      </c>
    </row>
    <row r="752" spans="1:4" ht="12.75">
      <c r="A752" s="25" t="s">
        <v>1595</v>
      </c>
      <c r="B752" s="25" t="s">
        <v>11</v>
      </c>
      <c r="C752" s="25" t="s">
        <v>1596</v>
      </c>
      <c r="D752" s="26">
        <v>11018571</v>
      </c>
    </row>
    <row r="753" spans="1:4" ht="12.75">
      <c r="A753" s="25" t="s">
        <v>1597</v>
      </c>
      <c r="B753" s="25" t="s">
        <v>11</v>
      </c>
      <c r="C753" s="25" t="s">
        <v>1598</v>
      </c>
      <c r="D753" s="26">
        <v>19034321</v>
      </c>
    </row>
    <row r="754" spans="1:4" ht="12.75">
      <c r="A754" s="25" t="s">
        <v>1599</v>
      </c>
      <c r="B754" s="25" t="s">
        <v>11</v>
      </c>
      <c r="C754" s="25" t="s">
        <v>345</v>
      </c>
      <c r="D754" s="26">
        <v>23928653</v>
      </c>
    </row>
    <row r="755" spans="1:4" ht="12.75">
      <c r="A755" s="25" t="s">
        <v>1600</v>
      </c>
      <c r="B755" s="25" t="s">
        <v>11</v>
      </c>
      <c r="C755" s="25" t="s">
        <v>676</v>
      </c>
      <c r="D755" s="26">
        <v>20367020</v>
      </c>
    </row>
    <row r="756" spans="1:4" ht="12.75">
      <c r="A756" s="25" t="s">
        <v>1601</v>
      </c>
      <c r="B756" s="25" t="s">
        <v>11</v>
      </c>
      <c r="C756" s="25" t="s">
        <v>1602</v>
      </c>
      <c r="D756" s="26">
        <v>17352505</v>
      </c>
    </row>
    <row r="757" spans="1:4" ht="12.75">
      <c r="A757" s="25" t="s">
        <v>1603</v>
      </c>
      <c r="B757" s="25" t="s">
        <v>11</v>
      </c>
      <c r="C757" s="25" t="s">
        <v>1604</v>
      </c>
      <c r="D757" s="26">
        <v>20977265</v>
      </c>
    </row>
    <row r="758" spans="1:4" ht="12.75">
      <c r="A758" s="25" t="s">
        <v>1605</v>
      </c>
      <c r="B758" s="25" t="s">
        <v>11</v>
      </c>
      <c r="C758" s="25" t="s">
        <v>1606</v>
      </c>
      <c r="D758" s="26">
        <v>23262745</v>
      </c>
    </row>
    <row r="759" spans="1:4" ht="12.75">
      <c r="A759" s="25" t="s">
        <v>1607</v>
      </c>
      <c r="B759" s="25" t="s">
        <v>11</v>
      </c>
      <c r="C759" s="25" t="s">
        <v>1608</v>
      </c>
      <c r="D759" s="26">
        <v>16590278</v>
      </c>
    </row>
    <row r="760" spans="1:4" ht="12.75">
      <c r="A760" s="25" t="s">
        <v>1609</v>
      </c>
      <c r="B760" s="25" t="s">
        <v>11</v>
      </c>
      <c r="C760" s="25" t="s">
        <v>37</v>
      </c>
      <c r="D760" s="26">
        <v>27230435</v>
      </c>
    </row>
    <row r="761" spans="1:4" ht="12.75">
      <c r="A761" s="25" t="s">
        <v>1610</v>
      </c>
      <c r="B761" s="25" t="s">
        <v>11</v>
      </c>
      <c r="C761" s="25" t="s">
        <v>11</v>
      </c>
      <c r="D761" s="26">
        <v>8024804</v>
      </c>
    </row>
    <row r="762" spans="1:4" ht="12.75">
      <c r="A762" s="25" t="s">
        <v>1611</v>
      </c>
      <c r="B762" s="25" t="s">
        <v>11</v>
      </c>
      <c r="C762" s="25" t="s">
        <v>1612</v>
      </c>
      <c r="D762" s="26">
        <v>25303176</v>
      </c>
    </row>
    <row r="763" spans="1:4" ht="12.75">
      <c r="A763" s="25" t="s">
        <v>1613</v>
      </c>
      <c r="B763" s="25" t="s">
        <v>11</v>
      </c>
      <c r="C763" s="25" t="s">
        <v>1614</v>
      </c>
      <c r="D763" s="26">
        <v>15655564</v>
      </c>
    </row>
    <row r="764" spans="1:4" ht="12.75">
      <c r="A764" s="25" t="s">
        <v>1615</v>
      </c>
      <c r="B764" s="25" t="s">
        <v>11</v>
      </c>
      <c r="C764" s="25" t="s">
        <v>1616</v>
      </c>
      <c r="D764" s="26">
        <v>17141305</v>
      </c>
    </row>
    <row r="765" spans="1:4" ht="12.75">
      <c r="A765" s="25" t="s">
        <v>1617</v>
      </c>
      <c r="B765" s="25" t="s">
        <v>11</v>
      </c>
      <c r="C765" s="25" t="s">
        <v>1618</v>
      </c>
      <c r="D765" s="26">
        <v>17682922</v>
      </c>
    </row>
    <row r="766" spans="1:4" ht="12.75">
      <c r="A766" s="25" t="s">
        <v>1619</v>
      </c>
      <c r="B766" s="25" t="s">
        <v>11</v>
      </c>
      <c r="C766" s="25" t="s">
        <v>1620</v>
      </c>
      <c r="D766" s="26">
        <v>17702569</v>
      </c>
    </row>
    <row r="767" spans="1:4" ht="12.75">
      <c r="A767" s="25" t="s">
        <v>1621</v>
      </c>
      <c r="B767" s="25" t="s">
        <v>11</v>
      </c>
      <c r="C767" s="25" t="s">
        <v>1622</v>
      </c>
      <c r="D767" s="26">
        <v>18891443</v>
      </c>
    </row>
    <row r="768" spans="1:4" ht="12.75">
      <c r="A768" s="25" t="s">
        <v>1623</v>
      </c>
      <c r="B768" s="25" t="s">
        <v>11</v>
      </c>
      <c r="C768" s="25" t="s">
        <v>1624</v>
      </c>
      <c r="D768" s="26">
        <v>14529201</v>
      </c>
    </row>
    <row r="769" spans="1:4" ht="12.75">
      <c r="A769" s="25" t="s">
        <v>1625</v>
      </c>
      <c r="B769" s="25" t="s">
        <v>11</v>
      </c>
      <c r="C769" s="25" t="s">
        <v>1626</v>
      </c>
      <c r="D769" s="26">
        <v>20182150</v>
      </c>
    </row>
    <row r="770" spans="1:4" ht="12.75">
      <c r="A770" s="25" t="s">
        <v>1627</v>
      </c>
      <c r="B770" s="25" t="s">
        <v>11</v>
      </c>
      <c r="C770" s="25" t="s">
        <v>1214</v>
      </c>
      <c r="D770" s="26">
        <v>39193841</v>
      </c>
    </row>
    <row r="771" spans="1:4" ht="12.75">
      <c r="A771" s="25" t="s">
        <v>1628</v>
      </c>
      <c r="B771" s="25" t="s">
        <v>11</v>
      </c>
      <c r="C771" s="25" t="s">
        <v>1629</v>
      </c>
      <c r="D771" s="26">
        <v>26288003</v>
      </c>
    </row>
    <row r="772" spans="1:4" ht="12.75">
      <c r="A772" s="25" t="s">
        <v>1630</v>
      </c>
      <c r="B772" s="25" t="s">
        <v>11</v>
      </c>
      <c r="C772" s="25" t="s">
        <v>1631</v>
      </c>
      <c r="D772" s="26">
        <v>33589656</v>
      </c>
    </row>
    <row r="773" spans="1:4" ht="12.75">
      <c r="A773" s="25" t="s">
        <v>1632</v>
      </c>
      <c r="B773" s="25" t="s">
        <v>11</v>
      </c>
      <c r="C773" s="25" t="s">
        <v>1633</v>
      </c>
      <c r="D773" s="26">
        <v>22898910</v>
      </c>
    </row>
    <row r="774" spans="1:4" ht="12.75">
      <c r="A774" s="25" t="s">
        <v>1634</v>
      </c>
      <c r="B774" s="25" t="s">
        <v>11</v>
      </c>
      <c r="C774" s="25" t="s">
        <v>1218</v>
      </c>
      <c r="D774" s="26">
        <v>17893612</v>
      </c>
    </row>
    <row r="775" spans="1:4" ht="12.75">
      <c r="A775" s="25" t="s">
        <v>1635</v>
      </c>
      <c r="B775" s="25" t="s">
        <v>11</v>
      </c>
      <c r="C775" s="25" t="s">
        <v>1636</v>
      </c>
      <c r="D775" s="26">
        <v>23694963</v>
      </c>
    </row>
    <row r="776" spans="1:4" ht="12.75">
      <c r="A776" s="25" t="s">
        <v>1637</v>
      </c>
      <c r="B776" s="25" t="s">
        <v>11</v>
      </c>
      <c r="C776" s="25" t="s">
        <v>558</v>
      </c>
      <c r="D776" s="26">
        <v>20589744</v>
      </c>
    </row>
    <row r="777" spans="1:4" ht="12.75">
      <c r="A777" s="25" t="s">
        <v>1638</v>
      </c>
      <c r="B777" s="25" t="s">
        <v>11</v>
      </c>
      <c r="C777" s="25" t="s">
        <v>1639</v>
      </c>
      <c r="D777" s="26">
        <v>12865892</v>
      </c>
    </row>
    <row r="778" spans="1:4" ht="12.75">
      <c r="A778" s="25" t="s">
        <v>1640</v>
      </c>
      <c r="B778" s="25" t="s">
        <v>11</v>
      </c>
      <c r="C778" s="25" t="s">
        <v>409</v>
      </c>
      <c r="D778" s="26">
        <v>29108257</v>
      </c>
    </row>
    <row r="779" spans="1:4" ht="12.75">
      <c r="A779" s="25" t="s">
        <v>1641</v>
      </c>
      <c r="B779" s="25" t="s">
        <v>11</v>
      </c>
      <c r="C779" s="25" t="s">
        <v>1642</v>
      </c>
      <c r="D779" s="26">
        <v>27435910</v>
      </c>
    </row>
    <row r="780" spans="1:4" ht="12.75">
      <c r="A780" s="25" t="s">
        <v>1643</v>
      </c>
      <c r="B780" s="25" t="s">
        <v>11</v>
      </c>
      <c r="C780" s="25" t="s">
        <v>1644</v>
      </c>
      <c r="D780" s="26">
        <v>13021171</v>
      </c>
    </row>
    <row r="781" spans="1:4" ht="12.75">
      <c r="A781" s="25" t="s">
        <v>1645</v>
      </c>
      <c r="B781" s="25" t="s">
        <v>11</v>
      </c>
      <c r="C781" s="25" t="s">
        <v>1646</v>
      </c>
      <c r="D781" s="26">
        <v>22194916</v>
      </c>
    </row>
    <row r="782" spans="1:4" ht="12.75">
      <c r="A782" s="25" t="s">
        <v>1647</v>
      </c>
      <c r="B782" s="25" t="s">
        <v>11</v>
      </c>
      <c r="C782" s="25" t="s">
        <v>1648</v>
      </c>
      <c r="D782" s="26">
        <v>16993545</v>
      </c>
    </row>
    <row r="783" spans="1:4" ht="12.75">
      <c r="A783" s="25" t="s">
        <v>137</v>
      </c>
      <c r="B783" s="25" t="s">
        <v>11</v>
      </c>
      <c r="C783" s="25" t="s">
        <v>49</v>
      </c>
      <c r="D783" s="26">
        <v>231970501</v>
      </c>
    </row>
    <row r="784" spans="1:4" ht="12.75">
      <c r="A784" s="25" t="s">
        <v>1649</v>
      </c>
      <c r="B784" s="25" t="s">
        <v>11</v>
      </c>
      <c r="C784" s="25" t="s">
        <v>1650</v>
      </c>
      <c r="D784" s="26">
        <v>36886051</v>
      </c>
    </row>
    <row r="785" spans="1:4" ht="12.75">
      <c r="A785" s="25" t="s">
        <v>1651</v>
      </c>
      <c r="B785" s="25" t="s">
        <v>11</v>
      </c>
      <c r="C785" s="25" t="s">
        <v>1652</v>
      </c>
      <c r="D785" s="26">
        <v>16950097</v>
      </c>
    </row>
    <row r="786" spans="1:4" ht="12.75">
      <c r="A786" s="25" t="s">
        <v>139</v>
      </c>
      <c r="B786" s="25" t="s">
        <v>140</v>
      </c>
      <c r="C786" s="25" t="s">
        <v>50</v>
      </c>
      <c r="D786" s="26">
        <v>600925124</v>
      </c>
    </row>
    <row r="787" spans="1:4" ht="12.75">
      <c r="A787" s="25" t="s">
        <v>1653</v>
      </c>
      <c r="B787" s="25" t="s">
        <v>140</v>
      </c>
      <c r="C787" s="25" t="s">
        <v>1654</v>
      </c>
      <c r="D787" s="26">
        <v>28376074</v>
      </c>
    </row>
    <row r="788" spans="1:4" ht="12.75">
      <c r="A788" s="25" t="s">
        <v>1655</v>
      </c>
      <c r="B788" s="25" t="s">
        <v>140</v>
      </c>
      <c r="C788" s="25" t="s">
        <v>1656</v>
      </c>
      <c r="D788" s="26">
        <v>14714886</v>
      </c>
    </row>
    <row r="789" spans="1:4" ht="12.75">
      <c r="A789" s="25" t="s">
        <v>1657</v>
      </c>
      <c r="B789" s="25" t="s">
        <v>140</v>
      </c>
      <c r="C789" s="25" t="s">
        <v>1658</v>
      </c>
      <c r="D789" s="26">
        <v>9498436</v>
      </c>
    </row>
    <row r="790" spans="1:4" ht="12.75">
      <c r="A790" s="25" t="s">
        <v>1659</v>
      </c>
      <c r="B790" s="25" t="s">
        <v>140</v>
      </c>
      <c r="C790" s="25" t="s">
        <v>1660</v>
      </c>
      <c r="D790" s="26">
        <v>12779178</v>
      </c>
    </row>
    <row r="791" spans="1:4" ht="12.75">
      <c r="A791" s="25" t="s">
        <v>1661</v>
      </c>
      <c r="B791" s="25" t="s">
        <v>140</v>
      </c>
      <c r="C791" s="25" t="s">
        <v>1662</v>
      </c>
      <c r="D791" s="26">
        <v>11778531</v>
      </c>
    </row>
    <row r="792" spans="1:4" ht="12.75">
      <c r="A792" s="25" t="s">
        <v>1663</v>
      </c>
      <c r="B792" s="25" t="s">
        <v>140</v>
      </c>
      <c r="C792" s="25" t="s">
        <v>1664</v>
      </c>
      <c r="D792" s="26">
        <v>14654005</v>
      </c>
    </row>
    <row r="793" spans="1:4" ht="12.75">
      <c r="A793" s="25" t="s">
        <v>1665</v>
      </c>
      <c r="B793" s="25" t="s">
        <v>140</v>
      </c>
      <c r="C793" s="25" t="s">
        <v>1666</v>
      </c>
      <c r="D793" s="26">
        <v>14252030</v>
      </c>
    </row>
    <row r="794" spans="1:4" ht="12.75">
      <c r="A794" s="25" t="s">
        <v>1667</v>
      </c>
      <c r="B794" s="25" t="s">
        <v>140</v>
      </c>
      <c r="C794" s="25" t="s">
        <v>1668</v>
      </c>
      <c r="D794" s="26">
        <v>16590398</v>
      </c>
    </row>
    <row r="795" spans="1:4" ht="12.75">
      <c r="A795" s="25" t="s">
        <v>1669</v>
      </c>
      <c r="B795" s="25" t="s">
        <v>140</v>
      </c>
      <c r="C795" s="25" t="s">
        <v>1670</v>
      </c>
      <c r="D795" s="26">
        <v>22076716</v>
      </c>
    </row>
    <row r="796" spans="1:4" ht="12.75">
      <c r="A796" s="25" t="s">
        <v>1671</v>
      </c>
      <c r="B796" s="25" t="s">
        <v>140</v>
      </c>
      <c r="C796" s="25" t="s">
        <v>1672</v>
      </c>
      <c r="D796" s="26">
        <v>15098457</v>
      </c>
    </row>
    <row r="797" spans="1:4" ht="12.75">
      <c r="A797" s="25" t="s">
        <v>1673</v>
      </c>
      <c r="B797" s="25" t="s">
        <v>140</v>
      </c>
      <c r="C797" s="25" t="s">
        <v>1674</v>
      </c>
      <c r="D797" s="26">
        <v>9231652</v>
      </c>
    </row>
    <row r="798" spans="1:4" ht="12.75">
      <c r="A798" s="25" t="s">
        <v>1675</v>
      </c>
      <c r="B798" s="25" t="s">
        <v>140</v>
      </c>
      <c r="C798" s="25" t="s">
        <v>1314</v>
      </c>
      <c r="D798" s="26">
        <v>24564435</v>
      </c>
    </row>
    <row r="799" spans="1:4" ht="12.75">
      <c r="A799" s="25" t="s">
        <v>1676</v>
      </c>
      <c r="B799" s="25" t="s">
        <v>140</v>
      </c>
      <c r="C799" s="25" t="s">
        <v>1677</v>
      </c>
      <c r="D799" s="26">
        <v>23069665</v>
      </c>
    </row>
    <row r="800" spans="1:4" ht="12.75">
      <c r="A800" s="25" t="s">
        <v>1678</v>
      </c>
      <c r="B800" s="25" t="s">
        <v>140</v>
      </c>
      <c r="C800" s="25" t="s">
        <v>1679</v>
      </c>
      <c r="D800" s="26">
        <v>24611481</v>
      </c>
    </row>
    <row r="801" spans="1:4" ht="12.75">
      <c r="A801" s="25" t="s">
        <v>1680</v>
      </c>
      <c r="B801" s="25" t="s">
        <v>140</v>
      </c>
      <c r="C801" s="25" t="s">
        <v>1681</v>
      </c>
      <c r="D801" s="26">
        <v>10093306</v>
      </c>
    </row>
    <row r="802" spans="1:4" ht="12.75">
      <c r="A802" s="25" t="s">
        <v>1682</v>
      </c>
      <c r="B802" s="25" t="s">
        <v>140</v>
      </c>
      <c r="C802" s="25" t="s">
        <v>1683</v>
      </c>
      <c r="D802" s="26">
        <v>19071957</v>
      </c>
    </row>
    <row r="803" spans="1:4" ht="12.75">
      <c r="A803" s="25" t="s">
        <v>1684</v>
      </c>
      <c r="B803" s="25" t="s">
        <v>140</v>
      </c>
      <c r="C803" s="25" t="s">
        <v>1685</v>
      </c>
      <c r="D803" s="26">
        <v>8523819</v>
      </c>
    </row>
    <row r="804" spans="1:4" ht="12.75">
      <c r="A804" s="25" t="s">
        <v>1686</v>
      </c>
      <c r="B804" s="25" t="s">
        <v>140</v>
      </c>
      <c r="C804" s="25" t="s">
        <v>1687</v>
      </c>
      <c r="D804" s="26">
        <v>12434473</v>
      </c>
    </row>
    <row r="805" spans="1:4" ht="12.75">
      <c r="A805" s="25" t="s">
        <v>1688</v>
      </c>
      <c r="B805" s="25" t="s">
        <v>140</v>
      </c>
      <c r="C805" s="25" t="s">
        <v>1689</v>
      </c>
      <c r="D805" s="26">
        <v>17563476</v>
      </c>
    </row>
    <row r="806" spans="1:4" ht="12.75">
      <c r="A806" s="25" t="s">
        <v>1690</v>
      </c>
      <c r="B806" s="25" t="s">
        <v>140</v>
      </c>
      <c r="C806" s="25" t="s">
        <v>1691</v>
      </c>
      <c r="D806" s="26">
        <v>15238267</v>
      </c>
    </row>
    <row r="807" spans="1:4" ht="12.75">
      <c r="A807" s="25" t="s">
        <v>1692</v>
      </c>
      <c r="B807" s="25" t="s">
        <v>140</v>
      </c>
      <c r="C807" s="25" t="s">
        <v>1693</v>
      </c>
      <c r="D807" s="26">
        <v>41393538</v>
      </c>
    </row>
    <row r="808" spans="1:4" ht="12.75">
      <c r="A808" s="25" t="s">
        <v>1694</v>
      </c>
      <c r="B808" s="25" t="s">
        <v>140</v>
      </c>
      <c r="C808" s="25" t="s">
        <v>1695</v>
      </c>
      <c r="D808" s="26">
        <v>9523623</v>
      </c>
    </row>
    <row r="809" spans="1:4" ht="12.75">
      <c r="A809" s="25" t="s">
        <v>1696</v>
      </c>
      <c r="B809" s="25" t="s">
        <v>140</v>
      </c>
      <c r="C809" s="25" t="s">
        <v>1697</v>
      </c>
      <c r="D809" s="26">
        <v>9567691</v>
      </c>
    </row>
    <row r="810" spans="1:4" ht="12.75">
      <c r="A810" s="25" t="s">
        <v>1698</v>
      </c>
      <c r="B810" s="25" t="s">
        <v>140</v>
      </c>
      <c r="C810" s="25" t="s">
        <v>1699</v>
      </c>
      <c r="D810" s="26">
        <v>63433999</v>
      </c>
    </row>
    <row r="811" spans="1:4" ht="12.75">
      <c r="A811" s="25" t="s">
        <v>1700</v>
      </c>
      <c r="B811" s="25" t="s">
        <v>140</v>
      </c>
      <c r="C811" s="25" t="s">
        <v>1701</v>
      </c>
      <c r="D811" s="26">
        <v>27104875</v>
      </c>
    </row>
    <row r="812" spans="1:4" ht="12.75">
      <c r="A812" s="25" t="s">
        <v>1702</v>
      </c>
      <c r="B812" s="25" t="s">
        <v>140</v>
      </c>
      <c r="C812" s="25" t="s">
        <v>1703</v>
      </c>
      <c r="D812" s="26">
        <v>11714914</v>
      </c>
    </row>
    <row r="813" spans="1:4" ht="12.75">
      <c r="A813" s="25" t="s">
        <v>1704</v>
      </c>
      <c r="B813" s="25" t="s">
        <v>140</v>
      </c>
      <c r="C813" s="25" t="s">
        <v>1705</v>
      </c>
      <c r="D813" s="26">
        <v>17027484</v>
      </c>
    </row>
    <row r="814" spans="1:4" ht="12.75">
      <c r="A814" s="25" t="s">
        <v>1706</v>
      </c>
      <c r="B814" s="25" t="s">
        <v>140</v>
      </c>
      <c r="C814" s="25" t="s">
        <v>1707</v>
      </c>
      <c r="D814" s="26">
        <v>11728095</v>
      </c>
    </row>
    <row r="815" spans="1:4" ht="12.75">
      <c r="A815" s="25" t="s">
        <v>1708</v>
      </c>
      <c r="B815" s="25" t="s">
        <v>140</v>
      </c>
      <c r="C815" s="25" t="s">
        <v>1709</v>
      </c>
      <c r="D815" s="26">
        <v>14612092</v>
      </c>
    </row>
    <row r="816" spans="1:4" ht="12.75">
      <c r="A816" s="25" t="s">
        <v>1710</v>
      </c>
      <c r="B816" s="25" t="s">
        <v>140</v>
      </c>
      <c r="C816" s="25" t="s">
        <v>1711</v>
      </c>
      <c r="D816" s="26">
        <v>19955631</v>
      </c>
    </row>
    <row r="817" spans="1:4" ht="12.75">
      <c r="A817" s="25" t="s">
        <v>1712</v>
      </c>
      <c r="B817" s="25" t="s">
        <v>140</v>
      </c>
      <c r="C817" s="25" t="s">
        <v>1220</v>
      </c>
      <c r="D817" s="26">
        <v>9826711</v>
      </c>
    </row>
    <row r="818" spans="1:4" ht="12.75">
      <c r="A818" s="25" t="s">
        <v>1713</v>
      </c>
      <c r="B818" s="25" t="s">
        <v>140</v>
      </c>
      <c r="C818" s="25" t="s">
        <v>1714</v>
      </c>
      <c r="D818" s="26">
        <v>8249467</v>
      </c>
    </row>
    <row r="819" spans="1:4" ht="12.75">
      <c r="A819" s="25" t="s">
        <v>1715</v>
      </c>
      <c r="B819" s="25" t="s">
        <v>140</v>
      </c>
      <c r="C819" s="25" t="s">
        <v>1716</v>
      </c>
      <c r="D819" s="26">
        <v>28272824</v>
      </c>
    </row>
    <row r="820" spans="1:4" ht="12.75">
      <c r="A820" s="25" t="s">
        <v>1717</v>
      </c>
      <c r="B820" s="25" t="s">
        <v>140</v>
      </c>
      <c r="C820" s="25" t="s">
        <v>1718</v>
      </c>
      <c r="D820" s="26">
        <v>10543571</v>
      </c>
    </row>
    <row r="821" spans="1:4" ht="12.75">
      <c r="A821" s="25" t="s">
        <v>1719</v>
      </c>
      <c r="B821" s="25" t="s">
        <v>140</v>
      </c>
      <c r="C821" s="25" t="s">
        <v>1720</v>
      </c>
      <c r="D821" s="26">
        <v>22787248</v>
      </c>
    </row>
    <row r="822" spans="1:4" ht="12.75">
      <c r="A822" s="25" t="s">
        <v>1721</v>
      </c>
      <c r="B822" s="25" t="s">
        <v>140</v>
      </c>
      <c r="C822" s="25" t="s">
        <v>1722</v>
      </c>
      <c r="D822" s="26">
        <v>35339258</v>
      </c>
    </row>
    <row r="823" spans="1:4" ht="12.75">
      <c r="A823" s="25" t="s">
        <v>1723</v>
      </c>
      <c r="B823" s="25" t="s">
        <v>140</v>
      </c>
      <c r="C823" s="25" t="s">
        <v>431</v>
      </c>
      <c r="D823" s="26">
        <v>22449730</v>
      </c>
    </row>
    <row r="824" spans="1:4" ht="12.75">
      <c r="A824" s="25" t="s">
        <v>1724</v>
      </c>
      <c r="B824" s="25" t="s">
        <v>140</v>
      </c>
      <c r="C824" s="25" t="s">
        <v>1725</v>
      </c>
      <c r="D824" s="26">
        <v>12257641</v>
      </c>
    </row>
    <row r="825" spans="1:4" ht="12.75">
      <c r="A825" s="25" t="s">
        <v>1726</v>
      </c>
      <c r="B825" s="25" t="s">
        <v>140</v>
      </c>
      <c r="C825" s="25" t="s">
        <v>1727</v>
      </c>
      <c r="D825" s="26">
        <v>66514366</v>
      </c>
    </row>
    <row r="826" spans="1:4" ht="12.75">
      <c r="A826" s="25" t="s">
        <v>142</v>
      </c>
      <c r="B826" s="25" t="s">
        <v>143</v>
      </c>
      <c r="C826" s="25" t="s">
        <v>5</v>
      </c>
      <c r="D826" s="26">
        <v>214346023</v>
      </c>
    </row>
    <row r="827" spans="1:4" ht="12.75">
      <c r="A827" s="25" t="s">
        <v>1728</v>
      </c>
      <c r="B827" s="25" t="s">
        <v>143</v>
      </c>
      <c r="C827" s="25" t="s">
        <v>600</v>
      </c>
      <c r="D827" s="26">
        <v>6213626</v>
      </c>
    </row>
    <row r="828" spans="1:4" ht="12.75">
      <c r="A828" s="25" t="s">
        <v>1729</v>
      </c>
      <c r="B828" s="25" t="s">
        <v>143</v>
      </c>
      <c r="C828" s="25" t="s">
        <v>1730</v>
      </c>
      <c r="D828" s="26">
        <v>45996819</v>
      </c>
    </row>
    <row r="829" spans="1:4" ht="12.75">
      <c r="A829" s="25" t="s">
        <v>1731</v>
      </c>
      <c r="B829" s="25" t="s">
        <v>143</v>
      </c>
      <c r="C829" s="25" t="s">
        <v>1732</v>
      </c>
      <c r="D829" s="26">
        <v>17164800</v>
      </c>
    </row>
    <row r="830" spans="1:4" ht="12.75">
      <c r="A830" s="25" t="s">
        <v>1733</v>
      </c>
      <c r="B830" s="25" t="s">
        <v>143</v>
      </c>
      <c r="C830" s="25" t="s">
        <v>20</v>
      </c>
      <c r="D830" s="26">
        <v>8313771</v>
      </c>
    </row>
    <row r="831" spans="1:4" ht="12.75">
      <c r="A831" s="25" t="s">
        <v>1734</v>
      </c>
      <c r="B831" s="25" t="s">
        <v>143</v>
      </c>
      <c r="C831" s="25" t="s">
        <v>1735</v>
      </c>
      <c r="D831" s="26">
        <v>12421017</v>
      </c>
    </row>
    <row r="832" spans="1:4" ht="12.75">
      <c r="A832" s="25" t="s">
        <v>1736</v>
      </c>
      <c r="B832" s="25" t="s">
        <v>143</v>
      </c>
      <c r="C832" s="25" t="s">
        <v>1737</v>
      </c>
      <c r="D832" s="26">
        <v>11759991</v>
      </c>
    </row>
    <row r="833" spans="1:4" ht="12.75">
      <c r="A833" s="25" t="s">
        <v>1738</v>
      </c>
      <c r="B833" s="25" t="s">
        <v>143</v>
      </c>
      <c r="C833" s="25" t="s">
        <v>1739</v>
      </c>
      <c r="D833" s="26">
        <v>24677890</v>
      </c>
    </row>
    <row r="834" spans="1:4" ht="12.75">
      <c r="A834" s="25" t="s">
        <v>1740</v>
      </c>
      <c r="B834" s="25" t="s">
        <v>143</v>
      </c>
      <c r="C834" s="25" t="s">
        <v>1741</v>
      </c>
      <c r="D834" s="26">
        <v>30035174</v>
      </c>
    </row>
    <row r="835" spans="1:4" ht="12.75">
      <c r="A835" s="25" t="s">
        <v>1742</v>
      </c>
      <c r="B835" s="25" t="s">
        <v>143</v>
      </c>
      <c r="C835" s="25" t="s">
        <v>1743</v>
      </c>
      <c r="D835" s="26">
        <v>9179120</v>
      </c>
    </row>
    <row r="836" spans="1:4" ht="12.75">
      <c r="A836" s="25" t="s">
        <v>1744</v>
      </c>
      <c r="B836" s="25" t="s">
        <v>143</v>
      </c>
      <c r="C836" s="25" t="s">
        <v>1745</v>
      </c>
      <c r="D836" s="26">
        <v>24619190</v>
      </c>
    </row>
    <row r="837" spans="1:4" ht="12.75">
      <c r="A837" s="25" t="s">
        <v>1746</v>
      </c>
      <c r="B837" s="25" t="s">
        <v>143</v>
      </c>
      <c r="C837" s="25" t="s">
        <v>1747</v>
      </c>
      <c r="D837" s="26">
        <v>8559120</v>
      </c>
    </row>
    <row r="838" spans="1:4" ht="12.75">
      <c r="A838" s="25" t="s">
        <v>145</v>
      </c>
      <c r="B838" s="25" t="s">
        <v>27</v>
      </c>
      <c r="C838" s="25" t="s">
        <v>51</v>
      </c>
      <c r="D838" s="26">
        <v>323712032</v>
      </c>
    </row>
    <row r="839" spans="1:4" ht="12.75">
      <c r="A839" s="25" t="s">
        <v>1748</v>
      </c>
      <c r="B839" s="25" t="s">
        <v>27</v>
      </c>
      <c r="C839" s="25" t="s">
        <v>1749</v>
      </c>
      <c r="D839" s="26">
        <v>13921053</v>
      </c>
    </row>
    <row r="840" spans="1:4" ht="12.75">
      <c r="A840" s="25" t="s">
        <v>1750</v>
      </c>
      <c r="B840" s="25" t="s">
        <v>27</v>
      </c>
      <c r="C840" s="25" t="s">
        <v>903</v>
      </c>
      <c r="D840" s="26">
        <v>10373407</v>
      </c>
    </row>
    <row r="841" spans="1:4" ht="12.75">
      <c r="A841" s="25" t="s">
        <v>1751</v>
      </c>
      <c r="B841" s="25" t="s">
        <v>27</v>
      </c>
      <c r="C841" s="25" t="s">
        <v>1752</v>
      </c>
      <c r="D841" s="26">
        <v>21585801</v>
      </c>
    </row>
    <row r="842" spans="1:4" ht="12.75">
      <c r="A842" s="25" t="s">
        <v>146</v>
      </c>
      <c r="B842" s="25" t="s">
        <v>27</v>
      </c>
      <c r="C842" s="25" t="s">
        <v>52</v>
      </c>
      <c r="D842" s="26">
        <v>133534643</v>
      </c>
    </row>
    <row r="843" spans="1:4" ht="12.75">
      <c r="A843" s="25" t="s">
        <v>1753</v>
      </c>
      <c r="B843" s="25" t="s">
        <v>27</v>
      </c>
      <c r="C843" s="25" t="s">
        <v>1754</v>
      </c>
      <c r="D843" s="26">
        <v>14083461</v>
      </c>
    </row>
    <row r="844" spans="1:4" ht="12.75">
      <c r="A844" s="25" t="s">
        <v>1755</v>
      </c>
      <c r="B844" s="25" t="s">
        <v>27</v>
      </c>
      <c r="C844" s="25" t="s">
        <v>1756</v>
      </c>
      <c r="D844" s="26">
        <v>10937187</v>
      </c>
    </row>
    <row r="845" spans="1:4" ht="12.75">
      <c r="A845" s="25" t="s">
        <v>1757</v>
      </c>
      <c r="B845" s="25" t="s">
        <v>27</v>
      </c>
      <c r="C845" s="25" t="s">
        <v>1758</v>
      </c>
      <c r="D845" s="26">
        <v>19568468</v>
      </c>
    </row>
    <row r="846" spans="1:4" ht="12.75">
      <c r="A846" s="25" t="s">
        <v>1759</v>
      </c>
      <c r="B846" s="25" t="s">
        <v>27</v>
      </c>
      <c r="C846" s="25" t="s">
        <v>1760</v>
      </c>
      <c r="D846" s="26">
        <v>18244920</v>
      </c>
    </row>
    <row r="847" spans="1:4" ht="12.75">
      <c r="A847" s="25" t="s">
        <v>1761</v>
      </c>
      <c r="B847" s="25" t="s">
        <v>27</v>
      </c>
      <c r="C847" s="25" t="s">
        <v>1762</v>
      </c>
      <c r="D847" s="26">
        <v>19731784</v>
      </c>
    </row>
    <row r="848" spans="1:4" ht="12.75">
      <c r="A848" s="25" t="s">
        <v>1763</v>
      </c>
      <c r="B848" s="25" t="s">
        <v>27</v>
      </c>
      <c r="C848" s="25" t="s">
        <v>1764</v>
      </c>
      <c r="D848" s="26">
        <v>17950593</v>
      </c>
    </row>
    <row r="849" spans="1:4" ht="12.75">
      <c r="A849" s="25" t="s">
        <v>1765</v>
      </c>
      <c r="B849" s="25" t="s">
        <v>27</v>
      </c>
      <c r="C849" s="25" t="s">
        <v>1766</v>
      </c>
      <c r="D849" s="26">
        <v>24819714</v>
      </c>
    </row>
    <row r="850" spans="1:4" ht="12.75">
      <c r="A850" s="25" t="s">
        <v>1767</v>
      </c>
      <c r="B850" s="25" t="s">
        <v>27</v>
      </c>
      <c r="C850" s="25" t="s">
        <v>1768</v>
      </c>
      <c r="D850" s="26">
        <v>34465039</v>
      </c>
    </row>
    <row r="851" spans="1:4" ht="12.75">
      <c r="A851" s="25" t="s">
        <v>1769</v>
      </c>
      <c r="B851" s="25" t="s">
        <v>27</v>
      </c>
      <c r="C851" s="25" t="s">
        <v>415</v>
      </c>
      <c r="D851" s="26">
        <v>14243361</v>
      </c>
    </row>
    <row r="852" spans="1:4" ht="12.75">
      <c r="A852" s="25" t="s">
        <v>148</v>
      </c>
      <c r="B852" s="25" t="s">
        <v>149</v>
      </c>
      <c r="C852" s="25" t="s">
        <v>53</v>
      </c>
      <c r="D852" s="26">
        <v>365620552</v>
      </c>
    </row>
    <row r="853" spans="1:4" ht="12.75">
      <c r="A853" s="25" t="s">
        <v>1770</v>
      </c>
      <c r="B853" s="25" t="s">
        <v>149</v>
      </c>
      <c r="C853" s="25" t="s">
        <v>1771</v>
      </c>
      <c r="D853" s="26">
        <v>8654760</v>
      </c>
    </row>
    <row r="854" spans="1:4" ht="12.75">
      <c r="A854" s="25" t="s">
        <v>1772</v>
      </c>
      <c r="B854" s="25" t="s">
        <v>149</v>
      </c>
      <c r="C854" s="25" t="s">
        <v>871</v>
      </c>
      <c r="D854" s="26">
        <v>9219439</v>
      </c>
    </row>
    <row r="855" spans="1:4" ht="12.75">
      <c r="A855" s="25" t="s">
        <v>1773</v>
      </c>
      <c r="B855" s="25" t="s">
        <v>149</v>
      </c>
      <c r="C855" s="25" t="s">
        <v>1774</v>
      </c>
      <c r="D855" s="26">
        <v>14536476</v>
      </c>
    </row>
    <row r="856" spans="1:4" ht="12.75">
      <c r="A856" s="25" t="s">
        <v>1775</v>
      </c>
      <c r="B856" s="25" t="s">
        <v>149</v>
      </c>
      <c r="C856" s="25" t="s">
        <v>255</v>
      </c>
      <c r="D856" s="26">
        <v>16841601</v>
      </c>
    </row>
    <row r="857" spans="1:4" ht="12.75">
      <c r="A857" s="25" t="s">
        <v>1776</v>
      </c>
      <c r="B857" s="25" t="s">
        <v>149</v>
      </c>
      <c r="C857" s="25" t="s">
        <v>1777</v>
      </c>
      <c r="D857" s="26">
        <v>11255200</v>
      </c>
    </row>
    <row r="858" spans="1:4" ht="12.75">
      <c r="A858" s="25" t="s">
        <v>150</v>
      </c>
      <c r="B858" s="25" t="s">
        <v>149</v>
      </c>
      <c r="C858" s="25" t="s">
        <v>54</v>
      </c>
      <c r="D858" s="26">
        <v>181882382</v>
      </c>
    </row>
    <row r="859" spans="1:4" ht="12.75">
      <c r="A859" s="25" t="s">
        <v>1778</v>
      </c>
      <c r="B859" s="25" t="s">
        <v>149</v>
      </c>
      <c r="C859" s="25" t="s">
        <v>261</v>
      </c>
      <c r="D859" s="26">
        <v>10120622</v>
      </c>
    </row>
    <row r="860" spans="1:4" ht="12.75">
      <c r="A860" s="25" t="s">
        <v>1779</v>
      </c>
      <c r="B860" s="25" t="s">
        <v>149</v>
      </c>
      <c r="C860" s="25" t="s">
        <v>7</v>
      </c>
      <c r="D860" s="26">
        <v>17569459</v>
      </c>
    </row>
    <row r="861" spans="1:4" ht="12.75">
      <c r="A861" s="25" t="s">
        <v>1780</v>
      </c>
      <c r="B861" s="25" t="s">
        <v>149</v>
      </c>
      <c r="C861" s="25" t="s">
        <v>1092</v>
      </c>
      <c r="D861" s="26">
        <v>9692548</v>
      </c>
    </row>
    <row r="862" spans="1:4" ht="12.75">
      <c r="A862" s="25" t="s">
        <v>1781</v>
      </c>
      <c r="B862" s="25" t="s">
        <v>149</v>
      </c>
      <c r="C862" s="25" t="s">
        <v>1782</v>
      </c>
      <c r="D862" s="26">
        <v>6389423</v>
      </c>
    </row>
    <row r="863" spans="1:4" ht="12.75">
      <c r="A863" s="25" t="s">
        <v>1783</v>
      </c>
      <c r="B863" s="25" t="s">
        <v>149</v>
      </c>
      <c r="C863" s="25" t="s">
        <v>1784</v>
      </c>
      <c r="D863" s="26">
        <v>11412157</v>
      </c>
    </row>
    <row r="864" spans="1:4" ht="12.75">
      <c r="A864" s="25" t="s">
        <v>1785</v>
      </c>
      <c r="B864" s="25" t="s">
        <v>149</v>
      </c>
      <c r="C864" s="25" t="s">
        <v>1786</v>
      </c>
      <c r="D864" s="26">
        <v>14342057</v>
      </c>
    </row>
    <row r="865" spans="1:4" ht="12.75">
      <c r="A865" s="25" t="s">
        <v>1787</v>
      </c>
      <c r="B865" s="25" t="s">
        <v>149</v>
      </c>
      <c r="C865" s="25" t="s">
        <v>1788</v>
      </c>
      <c r="D865" s="26">
        <v>11267953</v>
      </c>
    </row>
    <row r="866" spans="1:4" ht="12.75">
      <c r="A866" s="25" t="s">
        <v>1789</v>
      </c>
      <c r="B866" s="25" t="s">
        <v>149</v>
      </c>
      <c r="C866" s="25" t="s">
        <v>1790</v>
      </c>
      <c r="D866" s="26">
        <v>12517210</v>
      </c>
    </row>
    <row r="867" spans="1:4" ht="12.75">
      <c r="A867" s="25" t="s">
        <v>1791</v>
      </c>
      <c r="B867" s="25" t="s">
        <v>149</v>
      </c>
      <c r="C867" s="25" t="s">
        <v>1792</v>
      </c>
      <c r="D867" s="26">
        <v>12762626</v>
      </c>
    </row>
    <row r="868" spans="1:4" ht="12.75">
      <c r="A868" s="25" t="s">
        <v>1793</v>
      </c>
      <c r="B868" s="25" t="s">
        <v>149</v>
      </c>
      <c r="C868" s="25" t="s">
        <v>1794</v>
      </c>
      <c r="D868" s="26">
        <v>7174843</v>
      </c>
    </row>
    <row r="869" spans="1:4" ht="12.75">
      <c r="A869" s="25" t="s">
        <v>1795</v>
      </c>
      <c r="B869" s="25" t="s">
        <v>149</v>
      </c>
      <c r="C869" s="25" t="s">
        <v>1031</v>
      </c>
      <c r="D869" s="26">
        <v>10930065</v>
      </c>
    </row>
    <row r="870" spans="1:4" ht="12.75">
      <c r="A870" s="25" t="s">
        <v>1796</v>
      </c>
      <c r="B870" s="25" t="s">
        <v>149</v>
      </c>
      <c r="C870" s="25" t="s">
        <v>1797</v>
      </c>
      <c r="D870" s="26">
        <v>11499690</v>
      </c>
    </row>
    <row r="871" spans="1:4" ht="12.75">
      <c r="A871" s="25" t="s">
        <v>1798</v>
      </c>
      <c r="B871" s="25" t="s">
        <v>149</v>
      </c>
      <c r="C871" s="25" t="s">
        <v>1799</v>
      </c>
      <c r="D871" s="26">
        <v>34649745</v>
      </c>
    </row>
    <row r="872" spans="1:4" ht="12.75">
      <c r="A872" s="25" t="s">
        <v>1800</v>
      </c>
      <c r="B872" s="25" t="s">
        <v>149</v>
      </c>
      <c r="C872" s="25" t="s">
        <v>295</v>
      </c>
      <c r="D872" s="26">
        <v>10773895</v>
      </c>
    </row>
    <row r="873" spans="1:4" ht="12.75">
      <c r="A873" s="25" t="s">
        <v>1801</v>
      </c>
      <c r="B873" s="25" t="s">
        <v>149</v>
      </c>
      <c r="C873" s="25" t="s">
        <v>1802</v>
      </c>
      <c r="D873" s="26">
        <v>7430752</v>
      </c>
    </row>
    <row r="874" spans="1:4" ht="12.75">
      <c r="A874" s="25" t="s">
        <v>1803</v>
      </c>
      <c r="B874" s="25" t="s">
        <v>149</v>
      </c>
      <c r="C874" s="25" t="s">
        <v>1804</v>
      </c>
      <c r="D874" s="26">
        <v>8218922</v>
      </c>
    </row>
    <row r="875" spans="1:4" ht="12.75">
      <c r="A875" s="25" t="s">
        <v>1805</v>
      </c>
      <c r="B875" s="25" t="s">
        <v>149</v>
      </c>
      <c r="C875" s="25" t="s">
        <v>1806</v>
      </c>
      <c r="D875" s="26">
        <v>13093681</v>
      </c>
    </row>
    <row r="876" spans="1:4" ht="12.75">
      <c r="A876" s="25" t="s">
        <v>1807</v>
      </c>
      <c r="B876" s="25" t="s">
        <v>149</v>
      </c>
      <c r="C876" s="25" t="s">
        <v>1808</v>
      </c>
      <c r="D876" s="26">
        <v>14904851</v>
      </c>
    </row>
    <row r="877" spans="1:4" ht="12.75">
      <c r="A877" s="25" t="s">
        <v>1809</v>
      </c>
      <c r="B877" s="25" t="s">
        <v>149</v>
      </c>
      <c r="C877" s="25" t="s">
        <v>1314</v>
      </c>
      <c r="D877" s="26">
        <v>20898471</v>
      </c>
    </row>
    <row r="878" spans="1:4" ht="12.75">
      <c r="A878" s="25" t="s">
        <v>1810</v>
      </c>
      <c r="B878" s="25" t="s">
        <v>149</v>
      </c>
      <c r="C878" s="25" t="s">
        <v>1811</v>
      </c>
      <c r="D878" s="26">
        <v>8532985</v>
      </c>
    </row>
    <row r="879" spans="1:4" ht="12.75">
      <c r="A879" s="25" t="s">
        <v>1812</v>
      </c>
      <c r="B879" s="25" t="s">
        <v>149</v>
      </c>
      <c r="C879" s="25" t="s">
        <v>522</v>
      </c>
      <c r="D879" s="26">
        <v>14441322</v>
      </c>
    </row>
    <row r="880" spans="1:4" ht="12.75">
      <c r="A880" s="25" t="s">
        <v>1813</v>
      </c>
      <c r="B880" s="25" t="s">
        <v>149</v>
      </c>
      <c r="C880" s="25" t="s">
        <v>1814</v>
      </c>
      <c r="D880" s="26">
        <v>18410284</v>
      </c>
    </row>
    <row r="881" spans="1:4" ht="12.75">
      <c r="A881" s="25" t="s">
        <v>1815</v>
      </c>
      <c r="B881" s="25" t="s">
        <v>149</v>
      </c>
      <c r="C881" s="25" t="s">
        <v>1816</v>
      </c>
      <c r="D881" s="26">
        <v>8649033</v>
      </c>
    </row>
    <row r="882" spans="1:4" ht="12.75">
      <c r="A882" s="25" t="s">
        <v>1817</v>
      </c>
      <c r="B882" s="25" t="s">
        <v>149</v>
      </c>
      <c r="C882" s="25" t="s">
        <v>1818</v>
      </c>
      <c r="D882" s="26">
        <v>10361109</v>
      </c>
    </row>
    <row r="883" spans="1:4" ht="12.75">
      <c r="A883" s="25" t="s">
        <v>1819</v>
      </c>
      <c r="B883" s="25" t="s">
        <v>149</v>
      </c>
      <c r="C883" s="25" t="s">
        <v>1820</v>
      </c>
      <c r="D883" s="26">
        <v>15154202</v>
      </c>
    </row>
    <row r="884" spans="1:4" ht="12.75">
      <c r="A884" s="25" t="s">
        <v>151</v>
      </c>
      <c r="B884" s="25" t="s">
        <v>149</v>
      </c>
      <c r="C884" s="25" t="s">
        <v>55</v>
      </c>
      <c r="D884" s="26">
        <v>166691420</v>
      </c>
    </row>
    <row r="885" spans="1:4" ht="12.75">
      <c r="A885" s="25" t="s">
        <v>1821</v>
      </c>
      <c r="B885" s="25" t="s">
        <v>149</v>
      </c>
      <c r="C885" s="25" t="s">
        <v>1822</v>
      </c>
      <c r="D885" s="26">
        <v>10272490</v>
      </c>
    </row>
    <row r="886" spans="1:4" ht="12.75">
      <c r="A886" s="25" t="s">
        <v>1823</v>
      </c>
      <c r="B886" s="25" t="s">
        <v>149</v>
      </c>
      <c r="C886" s="25" t="s">
        <v>1824</v>
      </c>
      <c r="D886" s="26">
        <v>11004306</v>
      </c>
    </row>
    <row r="887" spans="1:4" ht="12.75">
      <c r="A887" s="25" t="s">
        <v>152</v>
      </c>
      <c r="B887" s="25" t="s">
        <v>149</v>
      </c>
      <c r="C887" s="25" t="s">
        <v>56</v>
      </c>
      <c r="D887" s="26">
        <v>111569157</v>
      </c>
    </row>
    <row r="888" spans="1:4" ht="12.75">
      <c r="A888" s="25" t="s">
        <v>1825</v>
      </c>
      <c r="B888" s="25" t="s">
        <v>149</v>
      </c>
      <c r="C888" s="25" t="s">
        <v>1826</v>
      </c>
      <c r="D888" s="26">
        <v>12415131</v>
      </c>
    </row>
    <row r="889" spans="1:4" ht="12.75">
      <c r="A889" s="25" t="s">
        <v>1827</v>
      </c>
      <c r="B889" s="25" t="s">
        <v>149</v>
      </c>
      <c r="C889" s="25" t="s">
        <v>323</v>
      </c>
      <c r="D889" s="26">
        <v>9841138</v>
      </c>
    </row>
    <row r="890" spans="1:4" ht="12.75">
      <c r="A890" s="25" t="s">
        <v>1828</v>
      </c>
      <c r="B890" s="25" t="s">
        <v>149</v>
      </c>
      <c r="C890" s="25" t="s">
        <v>1829</v>
      </c>
      <c r="D890" s="26">
        <v>5252376</v>
      </c>
    </row>
    <row r="891" spans="1:4" ht="12.75">
      <c r="A891" s="25" t="s">
        <v>1830</v>
      </c>
      <c r="B891" s="25" t="s">
        <v>149</v>
      </c>
      <c r="C891" s="25" t="s">
        <v>1831</v>
      </c>
      <c r="D891" s="26">
        <v>7750967</v>
      </c>
    </row>
    <row r="892" spans="1:4" ht="12.75">
      <c r="A892" s="25" t="s">
        <v>1832</v>
      </c>
      <c r="B892" s="25" t="s">
        <v>149</v>
      </c>
      <c r="C892" s="25" t="s">
        <v>1833</v>
      </c>
      <c r="D892" s="26">
        <v>8772438</v>
      </c>
    </row>
    <row r="893" spans="1:4" ht="12.75">
      <c r="A893" s="25" t="s">
        <v>1834</v>
      </c>
      <c r="B893" s="25" t="s">
        <v>149</v>
      </c>
      <c r="C893" s="25" t="s">
        <v>1835</v>
      </c>
      <c r="D893" s="26">
        <v>9765123</v>
      </c>
    </row>
    <row r="894" spans="1:4" ht="12.75">
      <c r="A894" s="25" t="s">
        <v>1836</v>
      </c>
      <c r="B894" s="25" t="s">
        <v>149</v>
      </c>
      <c r="C894" s="25" t="s">
        <v>1837</v>
      </c>
      <c r="D894" s="26">
        <v>9708350</v>
      </c>
    </row>
    <row r="895" spans="1:4" ht="12.75">
      <c r="A895" s="25" t="s">
        <v>1838</v>
      </c>
      <c r="B895" s="25" t="s">
        <v>149</v>
      </c>
      <c r="C895" s="25" t="s">
        <v>1839</v>
      </c>
      <c r="D895" s="26">
        <v>10415027</v>
      </c>
    </row>
    <row r="896" spans="1:4" ht="12.75">
      <c r="A896" s="25" t="s">
        <v>1840</v>
      </c>
      <c r="B896" s="25" t="s">
        <v>149</v>
      </c>
      <c r="C896" s="25" t="s">
        <v>1841</v>
      </c>
      <c r="D896" s="26">
        <v>13031115</v>
      </c>
    </row>
    <row r="897" spans="1:4" ht="12.75">
      <c r="A897" s="25" t="s">
        <v>1842</v>
      </c>
      <c r="B897" s="25" t="s">
        <v>149</v>
      </c>
      <c r="C897" s="25" t="s">
        <v>1843</v>
      </c>
      <c r="D897" s="26">
        <v>19026662</v>
      </c>
    </row>
    <row r="898" spans="1:4" ht="12.75">
      <c r="A898" s="25" t="s">
        <v>1844</v>
      </c>
      <c r="B898" s="25" t="s">
        <v>149</v>
      </c>
      <c r="C898" s="25" t="s">
        <v>1845</v>
      </c>
      <c r="D898" s="26">
        <v>11022519</v>
      </c>
    </row>
    <row r="899" spans="1:4" ht="12.75">
      <c r="A899" s="25" t="s">
        <v>1846</v>
      </c>
      <c r="B899" s="25" t="s">
        <v>149</v>
      </c>
      <c r="C899" s="25" t="s">
        <v>1847</v>
      </c>
      <c r="D899" s="26">
        <v>22662984</v>
      </c>
    </row>
    <row r="900" spans="1:4" ht="12.75">
      <c r="A900" s="25" t="s">
        <v>1848</v>
      </c>
      <c r="B900" s="25" t="s">
        <v>149</v>
      </c>
      <c r="C900" s="25" t="s">
        <v>1849</v>
      </c>
      <c r="D900" s="26">
        <v>14018644</v>
      </c>
    </row>
    <row r="901" spans="1:4" ht="12.75">
      <c r="A901" s="25" t="s">
        <v>1850</v>
      </c>
      <c r="B901" s="25" t="s">
        <v>149</v>
      </c>
      <c r="C901" s="25" t="s">
        <v>1851</v>
      </c>
      <c r="D901" s="26">
        <v>12711596</v>
      </c>
    </row>
    <row r="902" spans="1:4" ht="12.75">
      <c r="A902" s="25" t="s">
        <v>1852</v>
      </c>
      <c r="B902" s="25" t="s">
        <v>149</v>
      </c>
      <c r="C902" s="25" t="s">
        <v>1853</v>
      </c>
      <c r="D902" s="26">
        <v>15689701</v>
      </c>
    </row>
    <row r="903" spans="1:4" ht="12.75">
      <c r="A903" s="25" t="s">
        <v>1854</v>
      </c>
      <c r="B903" s="25" t="s">
        <v>149</v>
      </c>
      <c r="C903" s="25" t="s">
        <v>1855</v>
      </c>
      <c r="D903" s="26">
        <v>9209407</v>
      </c>
    </row>
    <row r="904" spans="1:4" ht="12.75">
      <c r="A904" s="25" t="s">
        <v>1856</v>
      </c>
      <c r="B904" s="25" t="s">
        <v>149</v>
      </c>
      <c r="C904" s="25" t="s">
        <v>1857</v>
      </c>
      <c r="D904" s="26">
        <v>15664455</v>
      </c>
    </row>
    <row r="905" spans="1:4" ht="12.75">
      <c r="A905" s="25" t="s">
        <v>1858</v>
      </c>
      <c r="B905" s="25" t="s">
        <v>149</v>
      </c>
      <c r="C905" s="25" t="s">
        <v>1859</v>
      </c>
      <c r="D905" s="26">
        <v>12469540</v>
      </c>
    </row>
    <row r="906" spans="1:4" ht="12.75">
      <c r="A906" s="25" t="s">
        <v>1860</v>
      </c>
      <c r="B906" s="25" t="s">
        <v>149</v>
      </c>
      <c r="C906" s="25" t="s">
        <v>1861</v>
      </c>
      <c r="D906" s="26">
        <v>9481441</v>
      </c>
    </row>
    <row r="907" spans="1:4" ht="12.75">
      <c r="A907" s="25" t="s">
        <v>1862</v>
      </c>
      <c r="B907" s="25" t="s">
        <v>149</v>
      </c>
      <c r="C907" s="25" t="s">
        <v>1863</v>
      </c>
      <c r="D907" s="26">
        <v>15702237</v>
      </c>
    </row>
    <row r="908" spans="1:4" ht="12.75">
      <c r="A908" s="25" t="s">
        <v>1864</v>
      </c>
      <c r="B908" s="25" t="s">
        <v>149</v>
      </c>
      <c r="C908" s="25" t="s">
        <v>1865</v>
      </c>
      <c r="D908" s="26">
        <v>12425902</v>
      </c>
    </row>
    <row r="909" spans="1:4" ht="12.75">
      <c r="A909" s="25" t="s">
        <v>1866</v>
      </c>
      <c r="B909" s="25" t="s">
        <v>149</v>
      </c>
      <c r="C909" s="25" t="s">
        <v>1867</v>
      </c>
      <c r="D909" s="26">
        <v>8939626</v>
      </c>
    </row>
    <row r="910" spans="1:4" ht="12.75">
      <c r="A910" s="25" t="s">
        <v>1868</v>
      </c>
      <c r="B910" s="25" t="s">
        <v>149</v>
      </c>
      <c r="C910" s="25" t="s">
        <v>1869</v>
      </c>
      <c r="D910" s="26">
        <v>7759032</v>
      </c>
    </row>
    <row r="911" spans="1:4" ht="12.75">
      <c r="A911" s="25" t="s">
        <v>1870</v>
      </c>
      <c r="B911" s="25" t="s">
        <v>149</v>
      </c>
      <c r="C911" s="25" t="s">
        <v>1871</v>
      </c>
      <c r="D911" s="26">
        <v>8649403</v>
      </c>
    </row>
    <row r="912" spans="1:4" ht="12.75">
      <c r="A912" s="25" t="s">
        <v>153</v>
      </c>
      <c r="B912" s="25" t="s">
        <v>149</v>
      </c>
      <c r="C912" s="25" t="s">
        <v>57</v>
      </c>
      <c r="D912" s="26">
        <v>98208139</v>
      </c>
    </row>
    <row r="913" spans="1:4" ht="12.75">
      <c r="A913" s="25" t="s">
        <v>1872</v>
      </c>
      <c r="B913" s="25" t="s">
        <v>149</v>
      </c>
      <c r="C913" s="25" t="s">
        <v>1873</v>
      </c>
      <c r="D913" s="26">
        <v>7100097</v>
      </c>
    </row>
    <row r="914" spans="1:4" ht="12.75">
      <c r="A914" s="25" t="s">
        <v>1874</v>
      </c>
      <c r="B914" s="25" t="s">
        <v>149</v>
      </c>
      <c r="C914" s="25" t="s">
        <v>1875</v>
      </c>
      <c r="D914" s="26">
        <v>14809775</v>
      </c>
    </row>
    <row r="915" spans="1:4" ht="12.75">
      <c r="A915" s="25" t="s">
        <v>1876</v>
      </c>
      <c r="B915" s="25" t="s">
        <v>149</v>
      </c>
      <c r="C915" s="25" t="s">
        <v>1877</v>
      </c>
      <c r="D915" s="26">
        <v>13166866</v>
      </c>
    </row>
    <row r="916" spans="1:4" ht="12.75">
      <c r="A916" s="25" t="s">
        <v>1878</v>
      </c>
      <c r="B916" s="25" t="s">
        <v>149</v>
      </c>
      <c r="C916" s="25" t="s">
        <v>1879</v>
      </c>
      <c r="D916" s="26">
        <v>26887264</v>
      </c>
    </row>
    <row r="917" spans="1:4" ht="12.75">
      <c r="A917" s="25" t="s">
        <v>1880</v>
      </c>
      <c r="B917" s="25" t="s">
        <v>149</v>
      </c>
      <c r="C917" s="25" t="s">
        <v>12</v>
      </c>
      <c r="D917" s="26">
        <v>26124150</v>
      </c>
    </row>
    <row r="918" spans="1:4" ht="12.75">
      <c r="A918" s="25" t="s">
        <v>1881</v>
      </c>
      <c r="B918" s="25" t="s">
        <v>149</v>
      </c>
      <c r="C918" s="25" t="s">
        <v>1882</v>
      </c>
      <c r="D918" s="26">
        <v>23388232</v>
      </c>
    </row>
    <row r="919" spans="1:4" ht="12.75">
      <c r="A919" s="25" t="s">
        <v>1883</v>
      </c>
      <c r="B919" s="25" t="s">
        <v>149</v>
      </c>
      <c r="C919" s="25" t="s">
        <v>14</v>
      </c>
      <c r="D919" s="26">
        <v>13435767</v>
      </c>
    </row>
    <row r="920" spans="1:4" ht="12.75">
      <c r="A920" s="25" t="s">
        <v>1884</v>
      </c>
      <c r="B920" s="25" t="s">
        <v>149</v>
      </c>
      <c r="C920" s="25" t="s">
        <v>1885</v>
      </c>
      <c r="D920" s="26">
        <v>8247365</v>
      </c>
    </row>
    <row r="921" spans="1:4" ht="12.75">
      <c r="A921" s="25" t="s">
        <v>1886</v>
      </c>
      <c r="B921" s="25" t="s">
        <v>149</v>
      </c>
      <c r="C921" s="25" t="s">
        <v>1887</v>
      </c>
      <c r="D921" s="26">
        <v>21801415</v>
      </c>
    </row>
    <row r="922" spans="1:4" ht="12.75">
      <c r="A922" s="25" t="s">
        <v>1888</v>
      </c>
      <c r="B922" s="25" t="s">
        <v>149</v>
      </c>
      <c r="C922" s="25" t="s">
        <v>1889</v>
      </c>
      <c r="D922" s="26">
        <v>9834918</v>
      </c>
    </row>
    <row r="923" spans="1:4" ht="12.75">
      <c r="A923" s="25" t="s">
        <v>1890</v>
      </c>
      <c r="B923" s="25" t="s">
        <v>149</v>
      </c>
      <c r="C923" s="25" t="s">
        <v>1891</v>
      </c>
      <c r="D923" s="26">
        <v>12902578</v>
      </c>
    </row>
    <row r="924" spans="1:4" ht="12.75">
      <c r="A924" s="25" t="s">
        <v>1892</v>
      </c>
      <c r="B924" s="25" t="s">
        <v>149</v>
      </c>
      <c r="C924" s="25" t="s">
        <v>1893</v>
      </c>
      <c r="D924" s="26">
        <v>11190658</v>
      </c>
    </row>
    <row r="925" spans="1:4" ht="12.75">
      <c r="A925" s="25" t="s">
        <v>1894</v>
      </c>
      <c r="B925" s="25" t="s">
        <v>149</v>
      </c>
      <c r="C925" s="25" t="s">
        <v>1895</v>
      </c>
      <c r="D925" s="26">
        <v>27345089</v>
      </c>
    </row>
    <row r="926" spans="1:4" ht="12.75">
      <c r="A926" s="25" t="s">
        <v>1896</v>
      </c>
      <c r="B926" s="25" t="s">
        <v>149</v>
      </c>
      <c r="C926" s="25" t="s">
        <v>409</v>
      </c>
      <c r="D926" s="26">
        <v>8933944</v>
      </c>
    </row>
    <row r="927" spans="1:4" ht="12.75">
      <c r="A927" s="25" t="s">
        <v>1897</v>
      </c>
      <c r="B927" s="25" t="s">
        <v>149</v>
      </c>
      <c r="C927" s="25" t="s">
        <v>1898</v>
      </c>
      <c r="D927" s="26">
        <v>13435488</v>
      </c>
    </row>
    <row r="928" spans="1:4" ht="12.75">
      <c r="A928" s="25" t="s">
        <v>1899</v>
      </c>
      <c r="B928" s="25" t="s">
        <v>149</v>
      </c>
      <c r="C928" s="25" t="s">
        <v>1900</v>
      </c>
      <c r="D928" s="26">
        <v>14806613</v>
      </c>
    </row>
    <row r="929" spans="1:4" ht="12.75">
      <c r="A929" s="25" t="s">
        <v>1901</v>
      </c>
      <c r="B929" s="25" t="s">
        <v>149</v>
      </c>
      <c r="C929" s="25" t="s">
        <v>1902</v>
      </c>
      <c r="D929" s="26">
        <v>16780424</v>
      </c>
    </row>
    <row r="930" spans="1:4" ht="12.75">
      <c r="A930" s="25" t="s">
        <v>1903</v>
      </c>
      <c r="B930" s="25" t="s">
        <v>149</v>
      </c>
      <c r="C930" s="25" t="s">
        <v>1904</v>
      </c>
      <c r="D930" s="26">
        <v>13457560</v>
      </c>
    </row>
    <row r="931" spans="1:4" ht="12.75">
      <c r="A931" s="25" t="s">
        <v>1905</v>
      </c>
      <c r="B931" s="25" t="s">
        <v>149</v>
      </c>
      <c r="C931" s="25" t="s">
        <v>30</v>
      </c>
      <c r="D931" s="26">
        <v>15669933</v>
      </c>
    </row>
    <row r="932" spans="1:4" ht="12.75">
      <c r="A932" s="25" t="s">
        <v>1906</v>
      </c>
      <c r="B932" s="25" t="s">
        <v>149</v>
      </c>
      <c r="C932" s="25" t="s">
        <v>1907</v>
      </c>
      <c r="D932" s="26">
        <v>10797526</v>
      </c>
    </row>
    <row r="933" spans="1:4" ht="12.75">
      <c r="A933" s="25" t="s">
        <v>1908</v>
      </c>
      <c r="B933" s="25" t="s">
        <v>149</v>
      </c>
      <c r="C933" s="25" t="s">
        <v>1909</v>
      </c>
      <c r="D933" s="26">
        <v>9069965</v>
      </c>
    </row>
    <row r="934" spans="1:4" ht="12.75">
      <c r="A934" s="25" t="s">
        <v>1910</v>
      </c>
      <c r="B934" s="25" t="s">
        <v>149</v>
      </c>
      <c r="C934" s="25" t="s">
        <v>1911</v>
      </c>
      <c r="D934" s="26">
        <v>9091800</v>
      </c>
    </row>
    <row r="935" spans="1:4" ht="12.75">
      <c r="A935" s="25" t="s">
        <v>1912</v>
      </c>
      <c r="B935" s="25" t="s">
        <v>149</v>
      </c>
      <c r="C935" s="25" t="s">
        <v>1913</v>
      </c>
      <c r="D935" s="26">
        <v>20630103</v>
      </c>
    </row>
    <row r="936" spans="1:4" ht="12.75">
      <c r="A936" s="25" t="s">
        <v>1914</v>
      </c>
      <c r="B936" s="25" t="s">
        <v>149</v>
      </c>
      <c r="C936" s="25" t="s">
        <v>1915</v>
      </c>
      <c r="D936" s="26">
        <v>5265419</v>
      </c>
    </row>
    <row r="937" spans="1:4" ht="12.75">
      <c r="A937" s="25" t="s">
        <v>1916</v>
      </c>
      <c r="B937" s="25" t="s">
        <v>149</v>
      </c>
      <c r="C937" s="25" t="s">
        <v>578</v>
      </c>
      <c r="D937" s="26">
        <v>11266421</v>
      </c>
    </row>
    <row r="938" spans="1:4" ht="12.75">
      <c r="A938" s="25" t="s">
        <v>1917</v>
      </c>
      <c r="B938" s="25" t="s">
        <v>149</v>
      </c>
      <c r="C938" s="25" t="s">
        <v>1918</v>
      </c>
      <c r="D938" s="26">
        <v>9646887</v>
      </c>
    </row>
    <row r="939" spans="1:4" ht="12.75">
      <c r="A939" s="25" t="s">
        <v>155</v>
      </c>
      <c r="B939" s="25" t="s">
        <v>30</v>
      </c>
      <c r="C939" s="25" t="s">
        <v>58</v>
      </c>
      <c r="D939" s="26">
        <v>282852022</v>
      </c>
    </row>
    <row r="940" spans="1:4" ht="12.75">
      <c r="A940" s="25" t="s">
        <v>1919</v>
      </c>
      <c r="B940" s="25" t="s">
        <v>30</v>
      </c>
      <c r="C940" s="25" t="s">
        <v>600</v>
      </c>
      <c r="D940" s="26">
        <v>18028442</v>
      </c>
    </row>
    <row r="941" spans="1:4" ht="12.75">
      <c r="A941" s="25" t="s">
        <v>1920</v>
      </c>
      <c r="B941" s="25" t="s">
        <v>30</v>
      </c>
      <c r="C941" s="25" t="s">
        <v>1921</v>
      </c>
      <c r="D941" s="26">
        <v>22330831</v>
      </c>
    </row>
    <row r="942" spans="1:4" ht="12.75">
      <c r="A942" s="25" t="s">
        <v>1922</v>
      </c>
      <c r="B942" s="25" t="s">
        <v>30</v>
      </c>
      <c r="C942" s="25" t="s">
        <v>1923</v>
      </c>
      <c r="D942" s="26">
        <v>18725680</v>
      </c>
    </row>
    <row r="943" spans="1:4" ht="12.75">
      <c r="A943" s="25" t="s">
        <v>1924</v>
      </c>
      <c r="B943" s="25" t="s">
        <v>30</v>
      </c>
      <c r="C943" s="25" t="s">
        <v>1925</v>
      </c>
      <c r="D943" s="26">
        <v>39682617</v>
      </c>
    </row>
    <row r="944" spans="1:4" ht="12.75">
      <c r="A944" s="25" t="s">
        <v>1926</v>
      </c>
      <c r="B944" s="25" t="s">
        <v>30</v>
      </c>
      <c r="C944" s="25" t="s">
        <v>1927</v>
      </c>
      <c r="D944" s="26">
        <v>18943354</v>
      </c>
    </row>
    <row r="945" spans="1:4" ht="12.75">
      <c r="A945" s="25" t="s">
        <v>1928</v>
      </c>
      <c r="B945" s="25" t="s">
        <v>30</v>
      </c>
      <c r="C945" s="25" t="s">
        <v>1929</v>
      </c>
      <c r="D945" s="26">
        <v>12683621</v>
      </c>
    </row>
    <row r="946" spans="1:4" ht="12.75">
      <c r="A946" s="25" t="s">
        <v>1930</v>
      </c>
      <c r="B946" s="25" t="s">
        <v>30</v>
      </c>
      <c r="C946" s="25" t="s">
        <v>1931</v>
      </c>
      <c r="D946" s="26">
        <v>19323935</v>
      </c>
    </row>
    <row r="947" spans="1:4" ht="12.75">
      <c r="A947" s="25" t="s">
        <v>1932</v>
      </c>
      <c r="B947" s="25" t="s">
        <v>30</v>
      </c>
      <c r="C947" s="25" t="s">
        <v>1933</v>
      </c>
      <c r="D947" s="26">
        <v>23888957</v>
      </c>
    </row>
    <row r="948" spans="1:4" ht="12.75">
      <c r="A948" s="25" t="s">
        <v>1934</v>
      </c>
      <c r="B948" s="25" t="s">
        <v>30</v>
      </c>
      <c r="C948" s="25" t="s">
        <v>1935</v>
      </c>
      <c r="D948" s="26">
        <v>25314257</v>
      </c>
    </row>
    <row r="949" spans="1:4" ht="12.75">
      <c r="A949" s="25" t="s">
        <v>1936</v>
      </c>
      <c r="B949" s="25" t="s">
        <v>30</v>
      </c>
      <c r="C949" s="25" t="s">
        <v>345</v>
      </c>
      <c r="D949" s="26">
        <v>18653390</v>
      </c>
    </row>
    <row r="950" spans="1:4" ht="12.75">
      <c r="A950" s="25" t="s">
        <v>1937</v>
      </c>
      <c r="B950" s="25" t="s">
        <v>30</v>
      </c>
      <c r="C950" s="25" t="s">
        <v>1938</v>
      </c>
      <c r="D950" s="26">
        <v>28528099</v>
      </c>
    </row>
    <row r="951" spans="1:4" ht="12.75">
      <c r="A951" s="25" t="s">
        <v>1939</v>
      </c>
      <c r="B951" s="25" t="s">
        <v>30</v>
      </c>
      <c r="C951" s="25" t="s">
        <v>1940</v>
      </c>
      <c r="D951" s="26">
        <v>37637974</v>
      </c>
    </row>
    <row r="952" spans="1:4" ht="12.75">
      <c r="A952" s="25" t="s">
        <v>1941</v>
      </c>
      <c r="B952" s="25" t="s">
        <v>30</v>
      </c>
      <c r="C952" s="25" t="s">
        <v>1942</v>
      </c>
      <c r="D952" s="26">
        <v>20746899</v>
      </c>
    </row>
    <row r="953" spans="1:4" ht="12.75">
      <c r="A953" s="25" t="s">
        <v>1943</v>
      </c>
      <c r="B953" s="25" t="s">
        <v>30</v>
      </c>
      <c r="C953" s="25" t="s">
        <v>1944</v>
      </c>
      <c r="D953" s="26">
        <v>29330884</v>
      </c>
    </row>
    <row r="954" spans="1:4" ht="12.75">
      <c r="A954" s="25" t="s">
        <v>1945</v>
      </c>
      <c r="B954" s="25" t="s">
        <v>30</v>
      </c>
      <c r="C954" s="25" t="s">
        <v>1946</v>
      </c>
      <c r="D954" s="26">
        <v>22081658</v>
      </c>
    </row>
    <row r="955" spans="1:4" ht="12.75">
      <c r="A955" s="25" t="s">
        <v>1947</v>
      </c>
      <c r="B955" s="25" t="s">
        <v>30</v>
      </c>
      <c r="C955" s="25" t="s">
        <v>1948</v>
      </c>
      <c r="D955" s="26">
        <v>41391171</v>
      </c>
    </row>
    <row r="956" spans="1:4" ht="12.75">
      <c r="A956" s="25" t="s">
        <v>1949</v>
      </c>
      <c r="B956" s="25" t="s">
        <v>30</v>
      </c>
      <c r="C956" s="25" t="s">
        <v>1950</v>
      </c>
      <c r="D956" s="26">
        <v>31251532</v>
      </c>
    </row>
    <row r="957" spans="1:4" ht="12.75">
      <c r="A957" s="25" t="s">
        <v>1951</v>
      </c>
      <c r="B957" s="25" t="s">
        <v>30</v>
      </c>
      <c r="C957" s="25" t="s">
        <v>1952</v>
      </c>
      <c r="D957" s="26">
        <v>18217248</v>
      </c>
    </row>
    <row r="958" spans="1:4" ht="12.75">
      <c r="A958" s="25" t="s">
        <v>1953</v>
      </c>
      <c r="B958" s="25" t="s">
        <v>30</v>
      </c>
      <c r="C958" s="25" t="s">
        <v>1954</v>
      </c>
      <c r="D958" s="26">
        <v>49783010</v>
      </c>
    </row>
    <row r="959" spans="1:4" ht="12.75">
      <c r="A959" s="25" t="s">
        <v>1955</v>
      </c>
      <c r="B959" s="25" t="s">
        <v>30</v>
      </c>
      <c r="C959" s="25" t="s">
        <v>1956</v>
      </c>
      <c r="D959" s="26">
        <v>43152259</v>
      </c>
    </row>
    <row r="960" spans="1:4" ht="12.75">
      <c r="A960" s="25" t="s">
        <v>1957</v>
      </c>
      <c r="B960" s="25" t="s">
        <v>30</v>
      </c>
      <c r="C960" s="25" t="s">
        <v>399</v>
      </c>
      <c r="D960" s="26">
        <v>24648174</v>
      </c>
    </row>
    <row r="961" spans="1:4" ht="12.75">
      <c r="A961" s="25" t="s">
        <v>1958</v>
      </c>
      <c r="B961" s="25" t="s">
        <v>30</v>
      </c>
      <c r="C961" s="25" t="s">
        <v>1959</v>
      </c>
      <c r="D961" s="26">
        <v>28582433</v>
      </c>
    </row>
    <row r="962" spans="1:4" ht="12.75">
      <c r="A962" s="25" t="s">
        <v>1960</v>
      </c>
      <c r="B962" s="25" t="s">
        <v>30</v>
      </c>
      <c r="C962" s="25" t="s">
        <v>30</v>
      </c>
      <c r="D962" s="26">
        <v>32673265</v>
      </c>
    </row>
    <row r="963" spans="1:4" ht="12.75">
      <c r="A963" s="25" t="s">
        <v>1961</v>
      </c>
      <c r="B963" s="25" t="s">
        <v>30</v>
      </c>
      <c r="C963" s="25" t="s">
        <v>1962</v>
      </c>
      <c r="D963" s="26">
        <v>24340952</v>
      </c>
    </row>
    <row r="964" spans="1:4" ht="12.75">
      <c r="A964" s="25" t="s">
        <v>1963</v>
      </c>
      <c r="B964" s="25" t="s">
        <v>30</v>
      </c>
      <c r="C964" s="25" t="s">
        <v>1964</v>
      </c>
      <c r="D964" s="26">
        <v>25573997</v>
      </c>
    </row>
    <row r="965" spans="1:4" ht="12.75">
      <c r="A965" s="25" t="s">
        <v>157</v>
      </c>
      <c r="B965" s="25" t="s">
        <v>158</v>
      </c>
      <c r="C965" s="25" t="s">
        <v>59</v>
      </c>
      <c r="D965" s="26">
        <v>368084721</v>
      </c>
    </row>
    <row r="966" spans="1:4" ht="12.75">
      <c r="A966" s="25" t="s">
        <v>1965</v>
      </c>
      <c r="B966" s="25" t="s">
        <v>158</v>
      </c>
      <c r="C966" s="25" t="s">
        <v>1966</v>
      </c>
      <c r="D966" s="26">
        <v>9977809</v>
      </c>
    </row>
    <row r="967" spans="1:4" ht="12.75">
      <c r="A967" s="25" t="s">
        <v>1967</v>
      </c>
      <c r="B967" s="25" t="s">
        <v>158</v>
      </c>
      <c r="C967" s="25" t="s">
        <v>1968</v>
      </c>
      <c r="D967" s="26">
        <v>13092198</v>
      </c>
    </row>
    <row r="968" spans="1:4" ht="12.75">
      <c r="A968" s="25" t="s">
        <v>1969</v>
      </c>
      <c r="B968" s="25" t="s">
        <v>158</v>
      </c>
      <c r="C968" s="25" t="s">
        <v>1970</v>
      </c>
      <c r="D968" s="26">
        <v>11588851</v>
      </c>
    </row>
    <row r="969" spans="1:4" ht="12.75">
      <c r="A969" s="25" t="s">
        <v>1971</v>
      </c>
      <c r="B969" s="25" t="s">
        <v>158</v>
      </c>
      <c r="C969" s="25" t="s">
        <v>1972</v>
      </c>
      <c r="D969" s="26">
        <v>22527366</v>
      </c>
    </row>
    <row r="970" spans="1:4" ht="12.75">
      <c r="A970" s="25" t="s">
        <v>1973</v>
      </c>
      <c r="B970" s="25" t="s">
        <v>158</v>
      </c>
      <c r="C970" s="25" t="s">
        <v>1974</v>
      </c>
      <c r="D970" s="26">
        <v>13840110</v>
      </c>
    </row>
    <row r="971" spans="1:4" ht="12.75">
      <c r="A971" s="25" t="s">
        <v>1975</v>
      </c>
      <c r="B971" s="25" t="s">
        <v>158</v>
      </c>
      <c r="C971" s="25" t="s">
        <v>1976</v>
      </c>
      <c r="D971" s="26">
        <v>27917630</v>
      </c>
    </row>
    <row r="972" spans="1:4" ht="12.75">
      <c r="A972" s="25" t="s">
        <v>1977</v>
      </c>
      <c r="B972" s="25" t="s">
        <v>158</v>
      </c>
      <c r="C972" s="25" t="s">
        <v>1978</v>
      </c>
      <c r="D972" s="26">
        <v>19673226</v>
      </c>
    </row>
    <row r="973" spans="1:4" ht="12.75">
      <c r="A973" s="25" t="s">
        <v>1979</v>
      </c>
      <c r="B973" s="25" t="s">
        <v>158</v>
      </c>
      <c r="C973" s="25" t="s">
        <v>1980</v>
      </c>
      <c r="D973" s="26">
        <v>11869786</v>
      </c>
    </row>
    <row r="974" spans="1:4" ht="12.75">
      <c r="A974" s="25" t="s">
        <v>1981</v>
      </c>
      <c r="B974" s="25" t="s">
        <v>158</v>
      </c>
      <c r="C974" s="25" t="s">
        <v>1982</v>
      </c>
      <c r="D974" s="26">
        <v>10562104</v>
      </c>
    </row>
    <row r="975" spans="1:4" ht="12.75">
      <c r="A975" s="25" t="s">
        <v>1983</v>
      </c>
      <c r="B975" s="25" t="s">
        <v>158</v>
      </c>
      <c r="C975" s="25" t="s">
        <v>1984</v>
      </c>
      <c r="D975" s="26">
        <v>65144285</v>
      </c>
    </row>
    <row r="976" spans="1:4" ht="12.75">
      <c r="A976" s="25" t="s">
        <v>1985</v>
      </c>
      <c r="B976" s="25" t="s">
        <v>158</v>
      </c>
      <c r="C976" s="25" t="s">
        <v>1986</v>
      </c>
      <c r="D976" s="26">
        <v>13457647</v>
      </c>
    </row>
    <row r="977" spans="1:4" ht="12.75">
      <c r="A977" s="25" t="s">
        <v>1987</v>
      </c>
      <c r="B977" s="25" t="s">
        <v>158</v>
      </c>
      <c r="C977" s="25" t="s">
        <v>1988</v>
      </c>
      <c r="D977" s="26">
        <v>28890742</v>
      </c>
    </row>
    <row r="978" spans="1:4" ht="12.75">
      <c r="A978" s="25" t="s">
        <v>1989</v>
      </c>
      <c r="B978" s="25" t="s">
        <v>158</v>
      </c>
      <c r="C978" s="25" t="s">
        <v>1990</v>
      </c>
      <c r="D978" s="26">
        <v>14324500</v>
      </c>
    </row>
    <row r="979" spans="1:4" ht="12.75">
      <c r="A979" s="25" t="s">
        <v>1991</v>
      </c>
      <c r="B979" s="25" t="s">
        <v>158</v>
      </c>
      <c r="C979" s="25" t="s">
        <v>1992</v>
      </c>
      <c r="D979" s="26">
        <v>17423295</v>
      </c>
    </row>
    <row r="980" spans="1:4" ht="12.75">
      <c r="A980" s="25" t="s">
        <v>1993</v>
      </c>
      <c r="B980" s="25" t="s">
        <v>158</v>
      </c>
      <c r="C980" s="25" t="s">
        <v>1994</v>
      </c>
      <c r="D980" s="26">
        <v>43286138</v>
      </c>
    </row>
    <row r="981" spans="1:4" ht="12.75">
      <c r="A981" s="25" t="s">
        <v>1995</v>
      </c>
      <c r="B981" s="25" t="s">
        <v>158</v>
      </c>
      <c r="C981" s="25" t="s">
        <v>1996</v>
      </c>
      <c r="D981" s="26">
        <v>11997397</v>
      </c>
    </row>
    <row r="982" spans="1:4" ht="12.75">
      <c r="A982" s="25" t="s">
        <v>1997</v>
      </c>
      <c r="B982" s="25" t="s">
        <v>158</v>
      </c>
      <c r="C982" s="25" t="s">
        <v>1998</v>
      </c>
      <c r="D982" s="26">
        <v>17657721</v>
      </c>
    </row>
    <row r="983" spans="1:4" ht="12.75">
      <c r="A983" s="25" t="s">
        <v>1999</v>
      </c>
      <c r="B983" s="25" t="s">
        <v>158</v>
      </c>
      <c r="C983" s="25" t="s">
        <v>2000</v>
      </c>
      <c r="D983" s="26">
        <v>35278868</v>
      </c>
    </row>
    <row r="984" spans="1:4" ht="12.75">
      <c r="A984" s="25" t="s">
        <v>2001</v>
      </c>
      <c r="B984" s="25" t="s">
        <v>158</v>
      </c>
      <c r="C984" s="25" t="s">
        <v>2002</v>
      </c>
      <c r="D984" s="26">
        <v>26141648</v>
      </c>
    </row>
    <row r="985" spans="1:4" ht="12.75">
      <c r="A985" s="25" t="s">
        <v>2003</v>
      </c>
      <c r="B985" s="25" t="s">
        <v>158</v>
      </c>
      <c r="C985" s="25" t="s">
        <v>2004</v>
      </c>
      <c r="D985" s="26">
        <v>9986385</v>
      </c>
    </row>
    <row r="986" spans="1:4" ht="12.75">
      <c r="A986" s="25" t="s">
        <v>2005</v>
      </c>
      <c r="B986" s="25" t="s">
        <v>158</v>
      </c>
      <c r="C986" s="25" t="s">
        <v>2006</v>
      </c>
      <c r="D986" s="26">
        <v>16329928</v>
      </c>
    </row>
    <row r="987" spans="1:4" ht="12.75">
      <c r="A987" s="25" t="s">
        <v>2007</v>
      </c>
      <c r="B987" s="25" t="s">
        <v>158</v>
      </c>
      <c r="C987" s="25" t="s">
        <v>2008</v>
      </c>
      <c r="D987" s="26">
        <v>14581608</v>
      </c>
    </row>
    <row r="988" spans="1:4" ht="12.75">
      <c r="A988" s="25" t="s">
        <v>2009</v>
      </c>
      <c r="B988" s="25" t="s">
        <v>158</v>
      </c>
      <c r="C988" s="25" t="s">
        <v>2010</v>
      </c>
      <c r="D988" s="26">
        <v>19387097</v>
      </c>
    </row>
    <row r="989" spans="1:4" ht="12.75">
      <c r="A989" s="25" t="s">
        <v>2011</v>
      </c>
      <c r="B989" s="25" t="s">
        <v>158</v>
      </c>
      <c r="C989" s="25" t="s">
        <v>2012</v>
      </c>
      <c r="D989" s="26">
        <v>32633659</v>
      </c>
    </row>
    <row r="990" spans="1:4" ht="12.75">
      <c r="A990" s="25" t="s">
        <v>2013</v>
      </c>
      <c r="B990" s="25" t="s">
        <v>158</v>
      </c>
      <c r="C990" s="25" t="s">
        <v>2014</v>
      </c>
      <c r="D990" s="26">
        <v>27156803</v>
      </c>
    </row>
    <row r="991" spans="1:4" ht="12.75">
      <c r="A991" s="25" t="s">
        <v>2015</v>
      </c>
      <c r="B991" s="25" t="s">
        <v>158</v>
      </c>
      <c r="C991" s="25" t="s">
        <v>2016</v>
      </c>
      <c r="D991" s="26">
        <v>21860225</v>
      </c>
    </row>
    <row r="992" spans="1:4" ht="12.75">
      <c r="A992" s="25" t="s">
        <v>2017</v>
      </c>
      <c r="B992" s="25" t="s">
        <v>158</v>
      </c>
      <c r="C992" s="25" t="s">
        <v>2018</v>
      </c>
      <c r="D992" s="26">
        <v>9897373</v>
      </c>
    </row>
    <row r="993" spans="1:4" ht="12.75">
      <c r="A993" s="25" t="s">
        <v>2019</v>
      </c>
      <c r="B993" s="25" t="s">
        <v>158</v>
      </c>
      <c r="C993" s="25" t="s">
        <v>2020</v>
      </c>
      <c r="D993" s="26">
        <v>22920119</v>
      </c>
    </row>
    <row r="994" spans="1:4" ht="12.75">
      <c r="A994" s="25" t="s">
        <v>2021</v>
      </c>
      <c r="B994" s="25" t="s">
        <v>158</v>
      </c>
      <c r="C994" s="25" t="s">
        <v>2022</v>
      </c>
      <c r="D994" s="26">
        <v>30259226</v>
      </c>
    </row>
    <row r="995" spans="1:4" ht="12.75">
      <c r="A995" s="25" t="s">
        <v>2023</v>
      </c>
      <c r="B995" s="25" t="s">
        <v>158</v>
      </c>
      <c r="C995" s="25" t="s">
        <v>2024</v>
      </c>
      <c r="D995" s="26">
        <v>13406874</v>
      </c>
    </row>
    <row r="996" spans="1:4" ht="12.75">
      <c r="A996" s="25" t="s">
        <v>2025</v>
      </c>
      <c r="B996" s="25" t="s">
        <v>158</v>
      </c>
      <c r="C996" s="25" t="s">
        <v>2026</v>
      </c>
      <c r="D996" s="26">
        <v>9248291</v>
      </c>
    </row>
    <row r="997" spans="1:4" ht="12.75">
      <c r="A997" s="25" t="s">
        <v>2027</v>
      </c>
      <c r="B997" s="25" t="s">
        <v>158</v>
      </c>
      <c r="C997" s="25" t="s">
        <v>2028</v>
      </c>
      <c r="D997" s="26">
        <v>30081564</v>
      </c>
    </row>
    <row r="998" spans="1:4" ht="12.75">
      <c r="A998" s="25" t="s">
        <v>2029</v>
      </c>
      <c r="B998" s="25" t="s">
        <v>158</v>
      </c>
      <c r="C998" s="25" t="s">
        <v>2030</v>
      </c>
      <c r="D998" s="26">
        <v>12549211</v>
      </c>
    </row>
    <row r="999" spans="1:4" ht="12.75">
      <c r="A999" s="25" t="s">
        <v>2031</v>
      </c>
      <c r="B999" s="25" t="s">
        <v>158</v>
      </c>
      <c r="C999" s="25" t="s">
        <v>2032</v>
      </c>
      <c r="D999" s="26">
        <v>22679520</v>
      </c>
    </row>
    <row r="1000" spans="1:4" ht="12.75">
      <c r="A1000" s="25" t="s">
        <v>2033</v>
      </c>
      <c r="B1000" s="25" t="s">
        <v>158</v>
      </c>
      <c r="C1000" s="25" t="s">
        <v>2034</v>
      </c>
      <c r="D1000" s="26">
        <v>26246615</v>
      </c>
    </row>
    <row r="1001" spans="1:4" ht="12.75">
      <c r="A1001" s="25" t="s">
        <v>2035</v>
      </c>
      <c r="B1001" s="25" t="s">
        <v>158</v>
      </c>
      <c r="C1001" s="25" t="s">
        <v>2036</v>
      </c>
      <c r="D1001" s="26">
        <v>10999385</v>
      </c>
    </row>
    <row r="1002" spans="1:4" ht="12.75">
      <c r="A1002" s="25" t="s">
        <v>2037</v>
      </c>
      <c r="B1002" s="25" t="s">
        <v>158</v>
      </c>
      <c r="C1002" s="25" t="s">
        <v>2038</v>
      </c>
      <c r="D1002" s="26">
        <v>29605321</v>
      </c>
    </row>
    <row r="1003" spans="1:4" ht="12.75">
      <c r="A1003" s="25" t="s">
        <v>2039</v>
      </c>
      <c r="B1003" s="25" t="s">
        <v>158</v>
      </c>
      <c r="C1003" s="25" t="s">
        <v>2040</v>
      </c>
      <c r="D1003" s="26">
        <v>16795748</v>
      </c>
    </row>
    <row r="1004" spans="1:4" ht="12.75">
      <c r="A1004" s="25" t="s">
        <v>2041</v>
      </c>
      <c r="B1004" s="25" t="s">
        <v>158</v>
      </c>
      <c r="C1004" s="25" t="s">
        <v>2042</v>
      </c>
      <c r="D1004" s="26">
        <v>19395347</v>
      </c>
    </row>
    <row r="1005" spans="1:4" ht="12.75">
      <c r="A1005" s="25" t="s">
        <v>2043</v>
      </c>
      <c r="B1005" s="25" t="s">
        <v>158</v>
      </c>
      <c r="C1005" s="25" t="s">
        <v>397</v>
      </c>
      <c r="D1005" s="26">
        <v>18549734</v>
      </c>
    </row>
    <row r="1006" spans="1:4" ht="12.75">
      <c r="A1006" s="25" t="s">
        <v>2044</v>
      </c>
      <c r="B1006" s="25" t="s">
        <v>158</v>
      </c>
      <c r="C1006" s="25" t="s">
        <v>2045</v>
      </c>
      <c r="D1006" s="26">
        <v>10105890</v>
      </c>
    </row>
    <row r="1007" spans="1:4" ht="12.75">
      <c r="A1007" s="25" t="s">
        <v>2046</v>
      </c>
      <c r="B1007" s="25" t="s">
        <v>158</v>
      </c>
      <c r="C1007" s="25" t="s">
        <v>963</v>
      </c>
      <c r="D1007" s="26">
        <v>11237477</v>
      </c>
    </row>
    <row r="1008" spans="1:4" ht="12.75">
      <c r="A1008" s="25" t="s">
        <v>2047</v>
      </c>
      <c r="B1008" s="25" t="s">
        <v>158</v>
      </c>
      <c r="C1008" s="25" t="s">
        <v>2048</v>
      </c>
      <c r="D1008" s="26">
        <v>12787406</v>
      </c>
    </row>
    <row r="1009" spans="1:4" ht="12.75">
      <c r="A1009" s="25" t="s">
        <v>2049</v>
      </c>
      <c r="B1009" s="25" t="s">
        <v>158</v>
      </c>
      <c r="C1009" s="25" t="s">
        <v>2050</v>
      </c>
      <c r="D1009" s="26">
        <v>15671395</v>
      </c>
    </row>
    <row r="1010" spans="1:4" ht="12.75">
      <c r="A1010" s="25" t="s">
        <v>2051</v>
      </c>
      <c r="B1010" s="25" t="s">
        <v>158</v>
      </c>
      <c r="C1010" s="25" t="s">
        <v>2052</v>
      </c>
      <c r="D1010" s="26">
        <v>13382281</v>
      </c>
    </row>
    <row r="1011" spans="1:4" ht="12.75">
      <c r="A1011" s="25" t="s">
        <v>2053</v>
      </c>
      <c r="B1011" s="25" t="s">
        <v>158</v>
      </c>
      <c r="C1011" s="25" t="s">
        <v>2054</v>
      </c>
      <c r="D1011" s="26">
        <v>11111158</v>
      </c>
    </row>
    <row r="1012" spans="1:4" ht="12.75">
      <c r="A1012" s="25" t="s">
        <v>160</v>
      </c>
      <c r="B1012" s="25" t="s">
        <v>161</v>
      </c>
      <c r="C1012" s="25" t="s">
        <v>60</v>
      </c>
      <c r="D1012" s="26">
        <v>1320029074</v>
      </c>
    </row>
    <row r="1013" spans="1:4" ht="12.75">
      <c r="A1013" s="25" t="s">
        <v>2055</v>
      </c>
      <c r="B1013" s="25" t="s">
        <v>161</v>
      </c>
      <c r="C1013" s="25" t="s">
        <v>2056</v>
      </c>
      <c r="D1013" s="26">
        <v>13970536</v>
      </c>
    </row>
    <row r="1014" spans="1:4" ht="12.75">
      <c r="A1014" s="25" t="s">
        <v>2057</v>
      </c>
      <c r="B1014" s="25" t="s">
        <v>161</v>
      </c>
      <c r="C1014" s="25" t="s">
        <v>2058</v>
      </c>
      <c r="D1014" s="26">
        <v>14754050</v>
      </c>
    </row>
    <row r="1015" spans="1:4" ht="12.75">
      <c r="A1015" s="25" t="s">
        <v>2059</v>
      </c>
      <c r="B1015" s="25" t="s">
        <v>161</v>
      </c>
      <c r="C1015" s="25" t="s">
        <v>2060</v>
      </c>
      <c r="D1015" s="26">
        <v>19133198</v>
      </c>
    </row>
    <row r="1016" spans="1:4" ht="12.75">
      <c r="A1016" s="25" t="s">
        <v>2061</v>
      </c>
      <c r="B1016" s="25" t="s">
        <v>161</v>
      </c>
      <c r="C1016" s="25" t="s">
        <v>252</v>
      </c>
      <c r="D1016" s="26">
        <v>9097557</v>
      </c>
    </row>
    <row r="1017" spans="1:4" ht="12.75">
      <c r="A1017" s="25" t="s">
        <v>2062</v>
      </c>
      <c r="B1017" s="25" t="s">
        <v>161</v>
      </c>
      <c r="C1017" s="25" t="s">
        <v>7</v>
      </c>
      <c r="D1017" s="26">
        <v>16028336</v>
      </c>
    </row>
    <row r="1018" spans="1:4" ht="12.75">
      <c r="A1018" s="25" t="s">
        <v>162</v>
      </c>
      <c r="B1018" s="25" t="s">
        <v>161</v>
      </c>
      <c r="C1018" s="25" t="s">
        <v>61</v>
      </c>
      <c r="D1018" s="26">
        <v>381421345</v>
      </c>
    </row>
    <row r="1019" spans="1:4" ht="12.75">
      <c r="A1019" s="25" t="s">
        <v>163</v>
      </c>
      <c r="B1019" s="25" t="s">
        <v>161</v>
      </c>
      <c r="C1019" s="25" t="s">
        <v>62</v>
      </c>
      <c r="D1019" s="26">
        <v>93763578</v>
      </c>
    </row>
    <row r="1020" spans="1:4" ht="12.75">
      <c r="A1020" s="25" t="s">
        <v>2063</v>
      </c>
      <c r="B1020" s="25" t="s">
        <v>161</v>
      </c>
      <c r="C1020" s="25" t="s">
        <v>2064</v>
      </c>
      <c r="D1020" s="26">
        <v>16979156</v>
      </c>
    </row>
    <row r="1021" spans="1:4" ht="12.75">
      <c r="A1021" s="25" t="s">
        <v>2065</v>
      </c>
      <c r="B1021" s="25" t="s">
        <v>161</v>
      </c>
      <c r="C1021" s="25" t="s">
        <v>2066</v>
      </c>
      <c r="D1021" s="26">
        <v>22968688</v>
      </c>
    </row>
    <row r="1022" spans="1:4" ht="12.75">
      <c r="A1022" s="25" t="s">
        <v>2067</v>
      </c>
      <c r="B1022" s="25" t="s">
        <v>161</v>
      </c>
      <c r="C1022" s="25" t="s">
        <v>2068</v>
      </c>
      <c r="D1022" s="26">
        <v>14081870</v>
      </c>
    </row>
    <row r="1023" spans="1:4" ht="12.75">
      <c r="A1023" s="25" t="s">
        <v>2069</v>
      </c>
      <c r="B1023" s="25" t="s">
        <v>161</v>
      </c>
      <c r="C1023" s="25" t="s">
        <v>461</v>
      </c>
      <c r="D1023" s="26">
        <v>40551945</v>
      </c>
    </row>
    <row r="1024" spans="1:4" ht="12.75">
      <c r="A1024" s="25" t="s">
        <v>164</v>
      </c>
      <c r="B1024" s="25" t="s">
        <v>161</v>
      </c>
      <c r="C1024" s="25" t="s">
        <v>63</v>
      </c>
      <c r="D1024" s="26">
        <v>96754419</v>
      </c>
    </row>
    <row r="1025" spans="1:4" ht="12.75">
      <c r="A1025" s="25" t="s">
        <v>2070</v>
      </c>
      <c r="B1025" s="25" t="s">
        <v>161</v>
      </c>
      <c r="C1025" s="25" t="s">
        <v>2071</v>
      </c>
      <c r="D1025" s="26">
        <v>26879579</v>
      </c>
    </row>
    <row r="1026" spans="1:4" ht="12.75">
      <c r="A1026" s="25" t="s">
        <v>2072</v>
      </c>
      <c r="B1026" s="25" t="s">
        <v>161</v>
      </c>
      <c r="C1026" s="25" t="s">
        <v>2073</v>
      </c>
      <c r="D1026" s="26">
        <v>11639885</v>
      </c>
    </row>
    <row r="1027" spans="1:4" ht="12.75">
      <c r="A1027" s="25" t="s">
        <v>2074</v>
      </c>
      <c r="B1027" s="25" t="s">
        <v>161</v>
      </c>
      <c r="C1027" s="25" t="s">
        <v>2075</v>
      </c>
      <c r="D1027" s="26">
        <v>10814038</v>
      </c>
    </row>
    <row r="1028" spans="1:4" ht="12.75">
      <c r="A1028" s="25" t="s">
        <v>2076</v>
      </c>
      <c r="B1028" s="25" t="s">
        <v>161</v>
      </c>
      <c r="C1028" s="25" t="s">
        <v>2077</v>
      </c>
      <c r="D1028" s="26">
        <v>30428062</v>
      </c>
    </row>
    <row r="1029" spans="1:4" ht="12.75">
      <c r="A1029" s="25" t="s">
        <v>2078</v>
      </c>
      <c r="B1029" s="25" t="s">
        <v>161</v>
      </c>
      <c r="C1029" s="25" t="s">
        <v>2079</v>
      </c>
      <c r="D1029" s="26">
        <v>13155808</v>
      </c>
    </row>
    <row r="1030" spans="1:4" ht="12.75">
      <c r="A1030" s="25" t="s">
        <v>2080</v>
      </c>
      <c r="B1030" s="25" t="s">
        <v>161</v>
      </c>
      <c r="C1030" s="25" t="s">
        <v>2081</v>
      </c>
      <c r="D1030" s="26">
        <v>33445859</v>
      </c>
    </row>
    <row r="1031" spans="1:4" ht="12.75">
      <c r="A1031" s="25" t="s">
        <v>2082</v>
      </c>
      <c r="B1031" s="25" t="s">
        <v>161</v>
      </c>
      <c r="C1031" s="25" t="s">
        <v>2083</v>
      </c>
      <c r="D1031" s="26">
        <v>15286127</v>
      </c>
    </row>
    <row r="1032" spans="1:4" ht="12.75">
      <c r="A1032" s="25" t="s">
        <v>2084</v>
      </c>
      <c r="B1032" s="25" t="s">
        <v>161</v>
      </c>
      <c r="C1032" s="25" t="s">
        <v>2085</v>
      </c>
      <c r="D1032" s="26">
        <v>20266093</v>
      </c>
    </row>
    <row r="1033" spans="1:4" ht="12.75">
      <c r="A1033" s="25" t="s">
        <v>165</v>
      </c>
      <c r="B1033" s="25" t="s">
        <v>161</v>
      </c>
      <c r="C1033" s="25" t="s">
        <v>2086</v>
      </c>
      <c r="D1033" s="26">
        <v>77537469</v>
      </c>
    </row>
    <row r="1034" spans="1:4" ht="12.75">
      <c r="A1034" s="25" t="s">
        <v>2087</v>
      </c>
      <c r="B1034" s="25" t="s">
        <v>161</v>
      </c>
      <c r="C1034" s="25" t="s">
        <v>2088</v>
      </c>
      <c r="D1034" s="26">
        <v>12315444</v>
      </c>
    </row>
    <row r="1035" spans="1:4" ht="12.75">
      <c r="A1035" s="25" t="s">
        <v>2089</v>
      </c>
      <c r="B1035" s="25" t="s">
        <v>161</v>
      </c>
      <c r="C1035" s="25" t="s">
        <v>345</v>
      </c>
      <c r="D1035" s="26">
        <v>21854385</v>
      </c>
    </row>
    <row r="1036" spans="1:4" ht="12.75">
      <c r="A1036" s="25" t="s">
        <v>2090</v>
      </c>
      <c r="B1036" s="25" t="s">
        <v>161</v>
      </c>
      <c r="C1036" s="25" t="s">
        <v>672</v>
      </c>
      <c r="D1036" s="26">
        <v>12438464</v>
      </c>
    </row>
    <row r="1037" spans="1:4" ht="12.75">
      <c r="A1037" s="25" t="s">
        <v>2091</v>
      </c>
      <c r="B1037" s="25" t="s">
        <v>161</v>
      </c>
      <c r="C1037" s="25" t="s">
        <v>2092</v>
      </c>
      <c r="D1037" s="26">
        <v>14136905</v>
      </c>
    </row>
    <row r="1038" spans="1:4" ht="12.75">
      <c r="A1038" s="25" t="s">
        <v>166</v>
      </c>
      <c r="B1038" s="25" t="s">
        <v>161</v>
      </c>
      <c r="C1038" s="25" t="s">
        <v>64</v>
      </c>
      <c r="D1038" s="26">
        <v>221665150</v>
      </c>
    </row>
    <row r="1039" spans="1:4" ht="12.75">
      <c r="A1039" s="25" t="s">
        <v>2093</v>
      </c>
      <c r="B1039" s="25" t="s">
        <v>161</v>
      </c>
      <c r="C1039" s="25" t="s">
        <v>2094</v>
      </c>
      <c r="D1039" s="26">
        <v>30937081</v>
      </c>
    </row>
    <row r="1040" spans="1:4" ht="12.75">
      <c r="A1040" s="25" t="s">
        <v>2095</v>
      </c>
      <c r="B1040" s="25" t="s">
        <v>161</v>
      </c>
      <c r="C1040" s="25" t="s">
        <v>1533</v>
      </c>
      <c r="D1040" s="26">
        <v>14822739</v>
      </c>
    </row>
    <row r="1041" spans="1:4" ht="12.75">
      <c r="A1041" s="25" t="s">
        <v>2096</v>
      </c>
      <c r="B1041" s="25" t="s">
        <v>161</v>
      </c>
      <c r="C1041" s="25" t="s">
        <v>2097</v>
      </c>
      <c r="D1041" s="26">
        <v>16541616</v>
      </c>
    </row>
    <row r="1042" spans="1:4" ht="12.75">
      <c r="A1042" s="25" t="s">
        <v>2098</v>
      </c>
      <c r="B1042" s="25" t="s">
        <v>161</v>
      </c>
      <c r="C1042" s="25" t="s">
        <v>2099</v>
      </c>
      <c r="D1042" s="26">
        <v>21906496</v>
      </c>
    </row>
    <row r="1043" spans="1:4" ht="12.75">
      <c r="A1043" s="25" t="s">
        <v>2100</v>
      </c>
      <c r="B1043" s="25" t="s">
        <v>161</v>
      </c>
      <c r="C1043" s="25" t="s">
        <v>399</v>
      </c>
      <c r="D1043" s="26">
        <v>13032970</v>
      </c>
    </row>
    <row r="1044" spans="1:4" ht="12.75">
      <c r="A1044" s="25" t="s">
        <v>2101</v>
      </c>
      <c r="B1044" s="25" t="s">
        <v>161</v>
      </c>
      <c r="C1044" s="25" t="s">
        <v>2102</v>
      </c>
      <c r="D1044" s="26">
        <v>34460485</v>
      </c>
    </row>
    <row r="1045" spans="1:4" ht="12.75">
      <c r="A1045" s="25" t="s">
        <v>2103</v>
      </c>
      <c r="B1045" s="25" t="s">
        <v>161</v>
      </c>
      <c r="C1045" s="25" t="s">
        <v>2104</v>
      </c>
      <c r="D1045" s="26">
        <v>15563264</v>
      </c>
    </row>
    <row r="1046" spans="1:4" ht="12.75">
      <c r="A1046" s="25" t="s">
        <v>2105</v>
      </c>
      <c r="B1046" s="25" t="s">
        <v>161</v>
      </c>
      <c r="C1046" s="25" t="s">
        <v>2106</v>
      </c>
      <c r="D1046" s="26">
        <v>17387093</v>
      </c>
    </row>
    <row r="1047" spans="1:4" ht="12.75">
      <c r="A1047" s="25" t="s">
        <v>167</v>
      </c>
      <c r="B1047" s="25" t="s">
        <v>161</v>
      </c>
      <c r="C1047" s="25" t="s">
        <v>65</v>
      </c>
      <c r="D1047" s="26">
        <v>151340300</v>
      </c>
    </row>
    <row r="1048" spans="1:4" ht="12.75">
      <c r="A1048" s="25" t="s">
        <v>2107</v>
      </c>
      <c r="B1048" s="25" t="s">
        <v>161</v>
      </c>
      <c r="C1048" s="25" t="s">
        <v>2108</v>
      </c>
      <c r="D1048" s="26">
        <v>8234388</v>
      </c>
    </row>
    <row r="1049" spans="1:4" ht="12.75">
      <c r="A1049" s="25" t="s">
        <v>2109</v>
      </c>
      <c r="B1049" s="25" t="s">
        <v>161</v>
      </c>
      <c r="C1049" s="25" t="s">
        <v>2110</v>
      </c>
      <c r="D1049" s="26">
        <v>10441539</v>
      </c>
    </row>
    <row r="1050" spans="1:4" ht="12.75">
      <c r="A1050" s="25" t="s">
        <v>2111</v>
      </c>
      <c r="B1050" s="25" t="s">
        <v>161</v>
      </c>
      <c r="C1050" s="25" t="s">
        <v>2112</v>
      </c>
      <c r="D1050" s="26">
        <v>11161293</v>
      </c>
    </row>
    <row r="1051" spans="1:4" ht="12.75">
      <c r="A1051" s="25" t="s">
        <v>2113</v>
      </c>
      <c r="B1051" s="25" t="s">
        <v>161</v>
      </c>
      <c r="C1051" s="25" t="s">
        <v>2114</v>
      </c>
      <c r="D1051" s="26">
        <v>15239625</v>
      </c>
    </row>
    <row r="1052" spans="1:4" ht="12.75">
      <c r="A1052" s="25" t="s">
        <v>2115</v>
      </c>
      <c r="B1052" s="25" t="s">
        <v>161</v>
      </c>
      <c r="C1052" s="25" t="s">
        <v>2116</v>
      </c>
      <c r="D1052" s="26">
        <v>47525784</v>
      </c>
    </row>
    <row r="1053" spans="1:4" ht="12.75">
      <c r="A1053" s="25" t="s">
        <v>2117</v>
      </c>
      <c r="B1053" s="25" t="s">
        <v>161</v>
      </c>
      <c r="C1053" s="25" t="s">
        <v>2118</v>
      </c>
      <c r="D1053" s="26">
        <v>21520504</v>
      </c>
    </row>
    <row r="1054" spans="1:4" ht="12.75">
      <c r="A1054" s="25" t="s">
        <v>2119</v>
      </c>
      <c r="B1054" s="25" t="s">
        <v>66</v>
      </c>
      <c r="C1054" s="25" t="s">
        <v>66</v>
      </c>
      <c r="D1054" s="26">
        <v>54739678</v>
      </c>
    </row>
    <row r="1055" spans="1:4" ht="12.75">
      <c r="A1055" s="25" t="s">
        <v>2120</v>
      </c>
      <c r="B1055" s="25" t="s">
        <v>66</v>
      </c>
      <c r="C1055" s="25" t="s">
        <v>2121</v>
      </c>
      <c r="D1055" s="26">
        <v>36669374</v>
      </c>
    </row>
    <row r="1056" spans="1:4" ht="12.75">
      <c r="A1056" s="25" t="s">
        <v>2122</v>
      </c>
      <c r="B1056" s="25" t="s">
        <v>66</v>
      </c>
      <c r="C1056" s="25" t="s">
        <v>2123</v>
      </c>
      <c r="D1056" s="26">
        <v>12915245</v>
      </c>
    </row>
    <row r="1057" spans="1:4" ht="12.75">
      <c r="A1057" s="25" t="s">
        <v>2124</v>
      </c>
      <c r="B1057" s="25" t="s">
        <v>66</v>
      </c>
      <c r="C1057" s="25" t="s">
        <v>2125</v>
      </c>
      <c r="D1057" s="26">
        <v>31069349</v>
      </c>
    </row>
    <row r="1058" spans="1:4" ht="12.75">
      <c r="A1058" s="25" t="s">
        <v>2126</v>
      </c>
      <c r="B1058" s="25" t="s">
        <v>66</v>
      </c>
      <c r="C1058" s="25" t="s">
        <v>2127</v>
      </c>
      <c r="D1058" s="26">
        <v>11311621</v>
      </c>
    </row>
    <row r="1059" spans="1:4" ht="12.75">
      <c r="A1059" s="25" t="s">
        <v>2128</v>
      </c>
      <c r="B1059" s="25" t="s">
        <v>66</v>
      </c>
      <c r="C1059" s="25" t="s">
        <v>2129</v>
      </c>
      <c r="D1059" s="26">
        <v>39764112</v>
      </c>
    </row>
    <row r="1060" spans="1:4" ht="12.75">
      <c r="A1060" s="25" t="s">
        <v>2130</v>
      </c>
      <c r="B1060" s="25" t="s">
        <v>66</v>
      </c>
      <c r="C1060" s="25" t="s">
        <v>2131</v>
      </c>
      <c r="D1060" s="26">
        <v>45301311</v>
      </c>
    </row>
    <row r="1061" spans="1:4" ht="12.75">
      <c r="A1061" s="25" t="s">
        <v>170</v>
      </c>
      <c r="B1061" s="25" t="s">
        <v>171</v>
      </c>
      <c r="C1061" s="25" t="s">
        <v>67</v>
      </c>
      <c r="D1061" s="26">
        <v>137637780</v>
      </c>
    </row>
    <row r="1062" spans="1:4" ht="12.75">
      <c r="A1062" s="25" t="s">
        <v>2132</v>
      </c>
      <c r="B1062" s="25" t="s">
        <v>171</v>
      </c>
      <c r="C1062" s="25" t="s">
        <v>2133</v>
      </c>
      <c r="D1062" s="26">
        <v>24880770</v>
      </c>
    </row>
    <row r="1063" spans="1:4" ht="12.75">
      <c r="A1063" s="25" t="s">
        <v>2134</v>
      </c>
      <c r="B1063" s="25" t="s">
        <v>171</v>
      </c>
      <c r="C1063" s="25" t="s">
        <v>2135</v>
      </c>
      <c r="D1063" s="26">
        <v>9127115</v>
      </c>
    </row>
    <row r="1064" spans="1:4" ht="12.75">
      <c r="A1064" s="25" t="s">
        <v>2136</v>
      </c>
      <c r="B1064" s="25" t="s">
        <v>171</v>
      </c>
      <c r="C1064" s="25" t="s">
        <v>2137</v>
      </c>
      <c r="D1064" s="26">
        <v>19642991</v>
      </c>
    </row>
    <row r="1065" spans="1:4" ht="12.75">
      <c r="A1065" s="25" t="s">
        <v>2138</v>
      </c>
      <c r="B1065" s="25" t="s">
        <v>171</v>
      </c>
      <c r="C1065" s="25" t="s">
        <v>2139</v>
      </c>
      <c r="D1065" s="26">
        <v>10911428</v>
      </c>
    </row>
    <row r="1066" spans="1:4" ht="12.75">
      <c r="A1066" s="25" t="s">
        <v>2140</v>
      </c>
      <c r="B1066" s="25" t="s">
        <v>171</v>
      </c>
      <c r="C1066" s="25" t="s">
        <v>2141</v>
      </c>
      <c r="D1066" s="26">
        <v>16697614</v>
      </c>
    </row>
    <row r="1067" spans="1:4" ht="12.75">
      <c r="A1067" s="25" t="s">
        <v>2142</v>
      </c>
      <c r="B1067" s="25" t="s">
        <v>171</v>
      </c>
      <c r="C1067" s="25" t="s">
        <v>2143</v>
      </c>
      <c r="D1067" s="26">
        <v>16563837</v>
      </c>
    </row>
    <row r="1068" spans="1:4" ht="12.75">
      <c r="A1068" s="25" t="s">
        <v>2144</v>
      </c>
      <c r="B1068" s="25" t="s">
        <v>171</v>
      </c>
      <c r="C1068" s="25" t="s">
        <v>2145</v>
      </c>
      <c r="D1068" s="26">
        <v>19110108</v>
      </c>
    </row>
    <row r="1069" spans="1:4" ht="12.75">
      <c r="A1069" s="25" t="s">
        <v>2146</v>
      </c>
      <c r="B1069" s="25" t="s">
        <v>171</v>
      </c>
      <c r="C1069" s="25" t="s">
        <v>2147</v>
      </c>
      <c r="D1069" s="26">
        <v>18237879</v>
      </c>
    </row>
    <row r="1070" spans="1:4" ht="12.75">
      <c r="A1070" s="25" t="s">
        <v>2148</v>
      </c>
      <c r="B1070" s="25" t="s">
        <v>171</v>
      </c>
      <c r="C1070" s="25" t="s">
        <v>2149</v>
      </c>
      <c r="D1070" s="26">
        <v>32101442</v>
      </c>
    </row>
    <row r="1071" spans="1:4" ht="12.75">
      <c r="A1071" s="25" t="s">
        <v>2150</v>
      </c>
      <c r="B1071" s="25" t="s">
        <v>171</v>
      </c>
      <c r="C1071" s="25" t="s">
        <v>2151</v>
      </c>
      <c r="D1071" s="26">
        <v>16141553</v>
      </c>
    </row>
    <row r="1072" spans="1:4" ht="12.75">
      <c r="A1072" s="25" t="s">
        <v>2152</v>
      </c>
      <c r="B1072" s="25" t="s">
        <v>171</v>
      </c>
      <c r="C1072" s="25" t="s">
        <v>2153</v>
      </c>
      <c r="D1072" s="26">
        <v>10423656</v>
      </c>
    </row>
    <row r="1073" spans="1:4" ht="12.75">
      <c r="A1073" s="25" t="s">
        <v>2154</v>
      </c>
      <c r="B1073" s="25" t="s">
        <v>171</v>
      </c>
      <c r="C1073" s="25" t="s">
        <v>382</v>
      </c>
      <c r="D1073" s="26">
        <v>7503046</v>
      </c>
    </row>
    <row r="1074" spans="1:4" ht="12.75">
      <c r="A1074" s="25" t="s">
        <v>2155</v>
      </c>
      <c r="B1074" s="25" t="s">
        <v>171</v>
      </c>
      <c r="C1074" s="25" t="s">
        <v>2156</v>
      </c>
      <c r="D1074" s="26">
        <v>7485629</v>
      </c>
    </row>
    <row r="1075" spans="1:4" ht="12.75">
      <c r="A1075" s="25" t="s">
        <v>2157</v>
      </c>
      <c r="B1075" s="25" t="s">
        <v>171</v>
      </c>
      <c r="C1075" s="25" t="s">
        <v>2158</v>
      </c>
      <c r="D1075" s="26">
        <v>15865226</v>
      </c>
    </row>
    <row r="1076" spans="1:4" ht="12.75">
      <c r="A1076" s="25" t="s">
        <v>2159</v>
      </c>
      <c r="B1076" s="25" t="s">
        <v>171</v>
      </c>
      <c r="C1076" s="25" t="s">
        <v>2160</v>
      </c>
      <c r="D1076" s="26">
        <v>19406645</v>
      </c>
    </row>
    <row r="1077" spans="1:4" ht="12.75">
      <c r="A1077" s="25" t="s">
        <v>2161</v>
      </c>
      <c r="B1077" s="25" t="s">
        <v>171</v>
      </c>
      <c r="C1077" s="25" t="s">
        <v>2162</v>
      </c>
      <c r="D1077" s="26">
        <v>18216318</v>
      </c>
    </row>
    <row r="1078" spans="1:4" ht="12.75">
      <c r="A1078" s="25" t="s">
        <v>2163</v>
      </c>
      <c r="B1078" s="25" t="s">
        <v>171</v>
      </c>
      <c r="C1078" s="25" t="s">
        <v>2164</v>
      </c>
      <c r="D1078" s="26">
        <v>18768080</v>
      </c>
    </row>
    <row r="1079" spans="1:4" ht="12.75">
      <c r="A1079" s="25" t="s">
        <v>2165</v>
      </c>
      <c r="B1079" s="25" t="s">
        <v>171</v>
      </c>
      <c r="C1079" s="25" t="s">
        <v>578</v>
      </c>
      <c r="D1079" s="26">
        <v>25058571</v>
      </c>
    </row>
    <row r="1080" spans="1:4" ht="12.75">
      <c r="A1080" s="25" t="s">
        <v>2166</v>
      </c>
      <c r="B1080" s="25" t="s">
        <v>173</v>
      </c>
      <c r="C1080" s="25" t="s">
        <v>2167</v>
      </c>
      <c r="D1080" s="26">
        <v>32497571</v>
      </c>
    </row>
    <row r="1081" spans="1:4" ht="12.75">
      <c r="A1081" s="25" t="s">
        <v>2168</v>
      </c>
      <c r="B1081" s="25" t="s">
        <v>173</v>
      </c>
      <c r="C1081" s="25" t="s">
        <v>2169</v>
      </c>
      <c r="D1081" s="26">
        <v>9351918</v>
      </c>
    </row>
    <row r="1082" spans="1:4" ht="12.75">
      <c r="A1082" s="25" t="s">
        <v>2170</v>
      </c>
      <c r="B1082" s="25" t="s">
        <v>173</v>
      </c>
      <c r="C1082" s="25" t="s">
        <v>2171</v>
      </c>
      <c r="D1082" s="26">
        <v>38753930</v>
      </c>
    </row>
    <row r="1083" spans="1:4" ht="12.75">
      <c r="A1083" s="25" t="s">
        <v>2172</v>
      </c>
      <c r="B1083" s="25" t="s">
        <v>173</v>
      </c>
      <c r="C1083" s="25" t="s">
        <v>2173</v>
      </c>
      <c r="D1083" s="26">
        <v>47972922</v>
      </c>
    </row>
    <row r="1084" spans="1:4" ht="12.75">
      <c r="A1084" s="25" t="s">
        <v>2174</v>
      </c>
      <c r="B1084" s="25" t="s">
        <v>173</v>
      </c>
      <c r="C1084" s="25" t="s">
        <v>2175</v>
      </c>
      <c r="D1084" s="26">
        <v>20129154</v>
      </c>
    </row>
    <row r="1085" spans="1:4" ht="12.75">
      <c r="A1085" s="25" t="s">
        <v>2176</v>
      </c>
      <c r="B1085" s="25" t="s">
        <v>173</v>
      </c>
      <c r="C1085" s="25" t="s">
        <v>2177</v>
      </c>
      <c r="D1085" s="26">
        <v>35900128</v>
      </c>
    </row>
    <row r="1086" spans="1:4" ht="12.75">
      <c r="A1086" s="25" t="s">
        <v>2178</v>
      </c>
      <c r="B1086" s="25" t="s">
        <v>173</v>
      </c>
      <c r="C1086" s="25" t="s">
        <v>2179</v>
      </c>
      <c r="D1086" s="26">
        <v>27642373</v>
      </c>
    </row>
    <row r="1087" spans="1:4" ht="12.75">
      <c r="A1087" s="25" t="s">
        <v>2180</v>
      </c>
      <c r="B1087" s="25" t="s">
        <v>173</v>
      </c>
      <c r="C1087" s="25" t="s">
        <v>2181</v>
      </c>
      <c r="D1087" s="26">
        <v>16251207</v>
      </c>
    </row>
    <row r="1088" spans="1:4" ht="12.75">
      <c r="A1088" s="25" t="s">
        <v>2182</v>
      </c>
      <c r="B1088" s="25" t="s">
        <v>173</v>
      </c>
      <c r="C1088" s="25" t="s">
        <v>389</v>
      </c>
      <c r="D1088" s="26">
        <v>10747661</v>
      </c>
    </row>
    <row r="1089" spans="1:4" ht="12.75">
      <c r="A1089" s="25" t="s">
        <v>2183</v>
      </c>
      <c r="B1089" s="25" t="s">
        <v>173</v>
      </c>
      <c r="C1089" s="25" t="s">
        <v>1893</v>
      </c>
      <c r="D1089" s="26">
        <v>24314364</v>
      </c>
    </row>
    <row r="1090" spans="1:4" ht="12.75">
      <c r="A1090" s="25" t="s">
        <v>2184</v>
      </c>
      <c r="B1090" s="25" t="s">
        <v>173</v>
      </c>
      <c r="C1090" s="25" t="s">
        <v>1714</v>
      </c>
      <c r="D1090" s="26">
        <v>16041701</v>
      </c>
    </row>
    <row r="1091" spans="1:4" ht="12.75">
      <c r="A1091" s="25" t="s">
        <v>2185</v>
      </c>
      <c r="B1091" s="25" t="s">
        <v>173</v>
      </c>
      <c r="C1091" s="25" t="s">
        <v>2186</v>
      </c>
      <c r="D1091" s="26">
        <v>36121864</v>
      </c>
    </row>
    <row r="1092" spans="1:4" ht="12.75">
      <c r="A1092" s="25" t="s">
        <v>2187</v>
      </c>
      <c r="B1092" s="25" t="s">
        <v>173</v>
      </c>
      <c r="C1092" s="25" t="s">
        <v>2188</v>
      </c>
      <c r="D1092" s="26">
        <v>26415504</v>
      </c>
    </row>
    <row r="1093" spans="1:4" ht="12.75">
      <c r="A1093" s="25" t="s">
        <v>2189</v>
      </c>
      <c r="B1093" s="25" t="s">
        <v>14</v>
      </c>
      <c r="C1093" s="25" t="s">
        <v>14</v>
      </c>
      <c r="D1093" s="26">
        <v>35933480</v>
      </c>
    </row>
    <row r="1094" spans="1:4" ht="12.75">
      <c r="A1094" s="25" t="s">
        <v>2190</v>
      </c>
      <c r="B1094" s="25" t="s">
        <v>14</v>
      </c>
      <c r="C1094" s="25" t="s">
        <v>1622</v>
      </c>
      <c r="D1094" s="26">
        <v>8581260</v>
      </c>
    </row>
    <row r="1095" spans="1:4" ht="12.75">
      <c r="A1095" s="25" t="s">
        <v>2191</v>
      </c>
      <c r="B1095" s="25" t="s">
        <v>176</v>
      </c>
      <c r="C1095" s="25" t="s">
        <v>2192</v>
      </c>
      <c r="D1095" s="26">
        <v>31412626</v>
      </c>
    </row>
    <row r="1096" spans="1:4" ht="12.75">
      <c r="A1096" s="25" t="s">
        <v>2193</v>
      </c>
      <c r="B1096" s="25" t="s">
        <v>176</v>
      </c>
      <c r="C1096" s="25" t="s">
        <v>2194</v>
      </c>
      <c r="D1096" s="26">
        <v>13936531</v>
      </c>
    </row>
    <row r="1097" spans="1:4" ht="12.75">
      <c r="A1097" s="25" t="s">
        <v>2195</v>
      </c>
      <c r="B1097" s="25" t="s">
        <v>178</v>
      </c>
      <c r="C1097" s="25" t="s">
        <v>2196</v>
      </c>
      <c r="D1097" s="26">
        <v>29517513</v>
      </c>
    </row>
    <row r="1098" spans="1:4" ht="12.75">
      <c r="A1098" s="25" t="s">
        <v>2197</v>
      </c>
      <c r="B1098" s="25" t="s">
        <v>180</v>
      </c>
      <c r="C1098" s="25" t="s">
        <v>2198</v>
      </c>
      <c r="D1098" s="26">
        <v>51912248</v>
      </c>
    </row>
    <row r="1099" spans="1:4" ht="12.75">
      <c r="A1099" s="25" t="s">
        <v>2199</v>
      </c>
      <c r="B1099" s="25" t="s">
        <v>180</v>
      </c>
      <c r="C1099" s="25" t="s">
        <v>509</v>
      </c>
      <c r="D1099" s="26">
        <v>19868277</v>
      </c>
    </row>
    <row r="1100" spans="1:4" ht="12.75">
      <c r="A1100" s="25" t="s">
        <v>2200</v>
      </c>
      <c r="B1100" s="25" t="s">
        <v>180</v>
      </c>
      <c r="C1100" s="25" t="s">
        <v>2201</v>
      </c>
      <c r="D1100" s="26">
        <v>29418772</v>
      </c>
    </row>
    <row r="1101" spans="1:4" ht="12.75">
      <c r="A1101" s="25" t="s">
        <v>2202</v>
      </c>
      <c r="B1101" s="25" t="s">
        <v>180</v>
      </c>
      <c r="C1101" s="25" t="s">
        <v>682</v>
      </c>
      <c r="D1101" s="26">
        <v>19053904</v>
      </c>
    </row>
    <row r="1102" spans="1:4" ht="12.75">
      <c r="A1102" s="25" t="s">
        <v>2203</v>
      </c>
      <c r="B1102" s="25" t="s">
        <v>182</v>
      </c>
      <c r="C1102" s="25" t="s">
        <v>2204</v>
      </c>
      <c r="D1102" s="26">
        <v>25849135</v>
      </c>
    </row>
    <row r="1103" spans="1:4" ht="12.75">
      <c r="A1103" s="25" t="s">
        <v>2205</v>
      </c>
      <c r="B1103" s="25" t="s">
        <v>182</v>
      </c>
      <c r="C1103" s="25" t="s">
        <v>2206</v>
      </c>
      <c r="D1103" s="26">
        <v>17039399</v>
      </c>
    </row>
    <row r="1104" spans="1:4" s="27" customFormat="1" ht="12.75">
      <c r="A1104" s="25" t="s">
        <v>2207</v>
      </c>
      <c r="B1104" s="25" t="s">
        <v>182</v>
      </c>
      <c r="C1104" s="25" t="s">
        <v>2208</v>
      </c>
      <c r="D1104" s="26">
        <v>13942885</v>
      </c>
    </row>
    <row r="1105" spans="1:4" s="27" customFormat="1" ht="12.75">
      <c r="A1105" s="25" t="s">
        <v>2209</v>
      </c>
      <c r="B1105" s="25" t="s">
        <v>184</v>
      </c>
      <c r="C1105" s="25" t="s">
        <v>2210</v>
      </c>
      <c r="D1105" s="26">
        <v>17824563</v>
      </c>
    </row>
    <row r="1106" spans="1:4" ht="12.75">
      <c r="A1106" s="25" t="s">
        <v>2211</v>
      </c>
      <c r="B1106" s="25" t="s">
        <v>184</v>
      </c>
      <c r="C1106" s="25" t="s">
        <v>2212</v>
      </c>
      <c r="D1106" s="26">
        <v>24869394</v>
      </c>
    </row>
    <row r="1107" spans="1:4" ht="12.75">
      <c r="A1107" s="25" t="s">
        <v>2213</v>
      </c>
      <c r="B1107" s="25" t="s">
        <v>184</v>
      </c>
      <c r="C1107" s="25" t="s">
        <v>2214</v>
      </c>
      <c r="D1107" s="26">
        <v>13680143</v>
      </c>
    </row>
    <row r="1108" spans="1:4" ht="12.75">
      <c r="A1108" s="25" t="s">
        <v>2215</v>
      </c>
      <c r="B1108" s="25" t="s">
        <v>184</v>
      </c>
      <c r="C1108" s="25" t="s">
        <v>2216</v>
      </c>
      <c r="D1108" s="26">
        <v>46835760</v>
      </c>
    </row>
    <row r="1110" spans="3:4" ht="12.75">
      <c r="C1110" s="28" t="s">
        <v>2</v>
      </c>
      <c r="D1110" s="29">
        <f>SUM(D7:D1109)</f>
        <v>40213807996</v>
      </c>
    </row>
  </sheetData>
  <sheetProtection/>
  <mergeCells count="5">
    <mergeCell ref="B1:D1"/>
    <mergeCell ref="B2:D2"/>
    <mergeCell ref="B3:D3"/>
    <mergeCell ref="B4:D4"/>
    <mergeCell ref="E6:H6"/>
  </mergeCells>
  <printOptions horizontalCentered="1"/>
  <pageMargins left="0" right="0" top="0.7874015748031497" bottom="0.7874015748031497" header="0" footer="0"/>
  <pageSetup fitToHeight="100" fitToWidth="1" horizontalDpi="600" verticalDpi="600" orientation="portrait" paperSize="136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crangel</dc:creator>
  <cp:keywords/>
  <dc:description/>
  <cp:lastModifiedBy>chormaza</cp:lastModifiedBy>
  <cp:lastPrinted>2011-08-16T14:31:09Z</cp:lastPrinted>
  <dcterms:created xsi:type="dcterms:W3CDTF">2011-03-03T21:34:55Z</dcterms:created>
  <dcterms:modified xsi:type="dcterms:W3CDTF">2012-03-21T21:17:10Z</dcterms:modified>
  <cp:category/>
  <cp:version/>
  <cp:contentType/>
  <cp:contentStatus/>
</cp:coreProperties>
</file>