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180" windowHeight="12660" activeTab="0"/>
  </bookViews>
  <sheets>
    <sheet name="Contratos Otros Mét. de Selecc." sheetId="1" r:id="rId1"/>
  </sheets>
  <definedNames>
    <definedName name="_xlnm.Print_Titles" localSheetId="0">'Contratos Otros Mét. de Selecc.'!$1:$6</definedName>
  </definedNames>
  <calcPr fullCalcOnLoad="1"/>
</workbook>
</file>

<file path=xl/sharedStrings.xml><?xml version="1.0" encoding="utf-8"?>
<sst xmlns="http://schemas.openxmlformats.org/spreadsheetml/2006/main" count="172" uniqueCount="101">
  <si>
    <t xml:space="preserve">Información sobre contratos adjudicados por SBC; SBPF; SBMC; Selección basada en las calificaciones de los consultores y selección mediante fuente única. </t>
  </si>
  <si>
    <t>Firma</t>
  </si>
  <si>
    <t>Fecha del contrato</t>
  </si>
  <si>
    <t>Método de Selección</t>
  </si>
  <si>
    <t>Precio</t>
  </si>
  <si>
    <t>Duración</t>
  </si>
  <si>
    <t>Alcance del Contrato</t>
  </si>
  <si>
    <t xml:space="preserve">PUBLICACION INFORMACION SOBRE CONTRATOS ADJUDICADOS POR OTROS MÉTODOS DE SELECCION </t>
  </si>
  <si>
    <r>
      <t>Nombre del Proyecto</t>
    </r>
    <r>
      <rPr>
        <i/>
        <sz val="12"/>
        <color indexed="8"/>
        <rFont val="Arial Narrow"/>
        <family val="2"/>
      </rPr>
      <t xml:space="preserve">: Programa de fortalecimiento de la cobertura con calidad para el sector educativo rural- Fase II         </t>
    </r>
  </si>
  <si>
    <r>
      <t xml:space="preserve">Identificación: </t>
    </r>
    <r>
      <rPr>
        <i/>
        <sz val="12"/>
        <rFont val="Arial Narrow"/>
        <family val="2"/>
      </rPr>
      <t>BIRF 7540-CO</t>
    </r>
  </si>
  <si>
    <t>SFU</t>
  </si>
  <si>
    <t>Realizar el análisis, diseño, modelamiento, parametrización, desarrollo y pruebas (pilotaje) de un sistema de información para el seguimiento del Programa de Fortalecimiento de la cobertura con calidad para el sector educativo rural, fase II (PER II)</t>
  </si>
  <si>
    <t>SERTISOFT S.A.</t>
  </si>
  <si>
    <t>14 meses</t>
  </si>
  <si>
    <t>Prestar asistencia técnica a las Secretarías de Educación Departamental de Cauca, Cundinamarca y Nariño, para la formulación y viabilización del plan de educación para la población rural de cada ET incluyendo el análisis de necesidades de planta docente para la atención a la población rural.</t>
  </si>
  <si>
    <t>FEDERACION NACIONAL DE CAFETEROS DE COLOMBIA - FUNDACION MANUEL MEJIA</t>
  </si>
  <si>
    <t>4 meses</t>
  </si>
  <si>
    <t>SCI</t>
  </si>
  <si>
    <t>Apoyo a las entidades territoriales certificadas en la formulación, ejecución y evaluación de los planes de educación rural de las ETC</t>
  </si>
  <si>
    <t>MARIA DEL PILAR VIANA GIRALDO</t>
  </si>
  <si>
    <t>5 meses y 24 días</t>
  </si>
  <si>
    <t>MARIA STELLA DAZA VARGAS</t>
  </si>
  <si>
    <t>MARIA CONSUELO BERNAL DE AGUDELO</t>
  </si>
  <si>
    <t>JULIA MARIA RUBIANO DE LA CRUZ</t>
  </si>
  <si>
    <t>JAVIER SERRANO</t>
  </si>
  <si>
    <t>JOSE ALEJANDRO GUERRRO</t>
  </si>
  <si>
    <t>CLAUDIA STELLA RIOZ VARGAS</t>
  </si>
  <si>
    <t>YANETH L. RUIZ OIDOR</t>
  </si>
  <si>
    <t>MARTHA LUCIA BEJARANO MARIN</t>
  </si>
  <si>
    <t>CARLOS HUMBERTO BERMUDEZ MUÑOZ</t>
  </si>
  <si>
    <t>Prestar servicios profesionales en la ejecución de los procesos de adquisiciones y contratación con normatividad Banco Mundial, Proyecto de Educación Rural Fase II y en las actividades de liquidación del Convenio 029/2000 MEN-IICA.</t>
  </si>
  <si>
    <t>216 días</t>
  </si>
  <si>
    <t>Asistir, orientar y apoyar la  implementación del Proyecto de Educación Rural en  Administración Financiera y Desembolsos para el logro de los objetivos del mismo.</t>
  </si>
  <si>
    <t xml:space="preserve">Asesorar al Ministerio de Educación Nacional en la coordinación del crédito 7540-CO dirigido al Fortalecimiento de la cobertura con calidad para el sector educativo rural (fase II). </t>
  </si>
  <si>
    <t>Asesorar al Ministerio de Educación Nacional en la ejecución de la política educativa para la población rural</t>
  </si>
  <si>
    <t>Acompañar al Programa de Fortalecimiento de la cobertura con calidad para el sector educativo rural, fase II (PER II) coordinando las actividades para el desarrollo e implantación de las tecnologías de información, seguimiento, estrategia de monitoreo y evaluación al proyecto</t>
  </si>
  <si>
    <t>Prestación de servicios para apoyar los procesos administrativos,  contables y de seguimiento al programa de fortalecimiento de la Cobertura con calidad del sector educativo rural, Fase II (PER II)</t>
  </si>
  <si>
    <t>Prestar sus servicios profesionales de apoyo en la ejecución de los procesos de adquisición y contratación del Proyecto de Educación para el Sector Rural-Fase II, según las normas de adquisiciones del Banco Mundial</t>
  </si>
  <si>
    <t>Coordinar, supervisar y tomar entera responsabilidad de la ejecución de los procesos de adquisiciones y contratación del Proyecto de Educación Rural-PER FASE II realizados de acuerdo con la Normatividad del Banco Mundial</t>
  </si>
  <si>
    <t>5 meses</t>
  </si>
  <si>
    <t>Prestar sus servicios profesionales para realizar la contabilidad del Proyecto de Educación Rural Fase II</t>
  </si>
  <si>
    <t>Actualizar y cualificar las guías de aprendizaje para estudiantes de Escuela Nueva en el marco del desarrollo de competencias básicas establecidas por la actual  política educativa de calidad y diseñar orientaciones teórico-pedagógicas, didácticas.</t>
  </si>
  <si>
    <t>CORPOEDUCACION</t>
  </si>
  <si>
    <t>SBC</t>
  </si>
  <si>
    <t>8 meses y 22 días</t>
  </si>
  <si>
    <t>No.</t>
  </si>
  <si>
    <r>
      <t>Trimestre/Año</t>
    </r>
    <r>
      <rPr>
        <sz val="12"/>
        <rFont val="TimesNewRoman"/>
        <family val="0"/>
      </rPr>
      <t>:    2008 y 2009</t>
    </r>
  </si>
  <si>
    <t>Diseño conceptual, metodológico, pedagógico, gráfico, impreso y audiovisual, con lineamientos de uso, de la versión master de la maleta de televisión educativa para población rural, a partir de contenidos audiovisuales ya existentes, y elaboración del plan para su distribución</t>
  </si>
  <si>
    <t>FERNANDO RIAÑO PRODUCCIONES IMÁGENES DE LA NATURALEZA LTDA</t>
  </si>
  <si>
    <t>5 meses y 6 días</t>
  </si>
  <si>
    <t>Asesoría y acompañamiento para implementar en aula, pedagógica y didácticamente las orientaciones pedagógicas de educación artística para preescolar, básica y media en contextos educativos rurales</t>
  </si>
  <si>
    <t>TEACHING AND TUTORING COLLEGE OF COLOMBIA</t>
  </si>
  <si>
    <t>4 meses y 19 días</t>
  </si>
  <si>
    <t xml:space="preserve">Realizar un programa piloto para la constitución de comunidades de práctica de maestros trabajando el uso pedagógico de la radio y explorando las potencialidades que representa este medio en el contexto educativo del sector rural del país </t>
  </si>
  <si>
    <t>INSTITUTO MISIONERO HIJAS DE SAN PABLO</t>
  </si>
  <si>
    <t>6 meses</t>
  </si>
  <si>
    <r>
      <t xml:space="preserve">Actualizar y cualificar el modelo educativo </t>
    </r>
    <r>
      <rPr>
        <b/>
        <sz val="10"/>
        <rFont val="Arial Narrow"/>
        <family val="2"/>
      </rPr>
      <t xml:space="preserve">Postprimaria </t>
    </r>
    <r>
      <rPr>
        <sz val="10"/>
        <rFont val="Arial Narrow"/>
        <family val="2"/>
      </rPr>
      <t>en el marco del desarrollo de competencias básicas establecidas por la actual política educativa de calidad</t>
    </r>
  </si>
  <si>
    <t>FUNDACION MANUEL MEJIA</t>
  </si>
  <si>
    <t>7 meses y 15 días</t>
  </si>
  <si>
    <t>Elaboración de los términos de referencia, apoyo al proceso de selección e interventoría del contrato para realizar el diagnóstico de la reorganización de los establecimientos educativos oficiales ubicados en zonas rurales.</t>
  </si>
  <si>
    <t>LUCY AMPARO ARDILA PEDRAZA</t>
  </si>
  <si>
    <t>8 meses</t>
  </si>
  <si>
    <t>Prestar Asesoría Jurídica durante la etapa licitatoria para la selección y contratación de la entidad fiduciaria que tendrá a su cargo la administración de los recursos del componente 2 del Proyecto PER II, Crédito BIRF 7540-CO</t>
  </si>
  <si>
    <t>MARIA CAROLINA RODRIGUEZ RUIZ</t>
  </si>
  <si>
    <t>3 meses</t>
  </si>
  <si>
    <r>
      <t>Formular el proyecto etnoeducativo del Pueblo  Embera del departamento de Caldas, mediante procesos participativos, comunitarios y organizativos de los resguardos y parcialidades existentes en el mismo</t>
    </r>
    <r>
      <rPr>
        <sz val="10"/>
        <color indexed="10"/>
        <rFont val="Arial Narrow"/>
        <family val="2"/>
      </rPr>
      <t>.</t>
    </r>
  </si>
  <si>
    <t>CABILDO INDIGENA DE SAN LORENZO</t>
  </si>
  <si>
    <t>4 meses y 14 días</t>
  </si>
  <si>
    <t>Diseñar y validar una cartilla para el desarrollo de Proyectos Pedagógicos Productivos que promuevan el desarrollo de competencias laborales generales y para el emprendimiento desde la formación de competencias básicas y ciudadanas en un enfoque de sostenibilidad ambiental y un manual para la formación de los agentes educativos que implementen la propuesta con estudiantes de básica y media.</t>
  </si>
  <si>
    <t>Prestar servicios profesionales en la Dirección de Cobertura y Equidad para apoyar a las entidades territoriales certificadas en la definición de los planes de educación rural y en la organización de necesidades de  modelos educativos flexibles para propiciar las condiciones de permanencia de los estudiantes en el servicio educativo.</t>
  </si>
  <si>
    <t>LILIAM JOHANNA HERNANDEZ PALOMAR</t>
  </si>
  <si>
    <t>Capacitar personal técnico de las secretarías de educación y otros agentes educativos, en la formulación, viabilización y seguimiento de proyectos pedagógicos productivos (ppp) de establecimientos educativos rurales, y viabilizar los (ppp) producto del proceso desarrollado para asignación de fondos</t>
  </si>
  <si>
    <t>Unión Temporal IDEAR - FUNDACIÓN COMUNIDAD EL CAMINO INSTITUTO SANTAMARIA DEL CAMINO  - COREDUCAR</t>
  </si>
  <si>
    <t>Diseño del modelo etnoeducativo Camëntša a través del fortalecimiento de la lengua materna, los principios de convivencia, los conocimientos y practicas educativas ancestrales</t>
  </si>
  <si>
    <t>CABILDO DEL PUEBLO CAMENTZA BIYA</t>
  </si>
  <si>
    <t>4 mese y 26 días</t>
  </si>
  <si>
    <t>Aplicar las pruebas SABER 2009 en los establecimientos educativos y sus sedes que cuenten con modelos flexibles, ubicadas en zonas rurales de diferentes Entidades Territoriales Certificadas de calendario A, que hagan parte de una muestra control, en coordinación con el Ministerio de Educación Nacional</t>
  </si>
  <si>
    <t>SERVICIOS ESPECIALIZADOS DE INFORMACION S.A.</t>
  </si>
  <si>
    <t>2 meses</t>
  </si>
  <si>
    <t>JAVIER SERRANO RUIZ</t>
  </si>
  <si>
    <t>CLAUDIA STELLA RIOS VARGAS</t>
  </si>
  <si>
    <t>YANETH LIBRADA RUIZ OIDOR</t>
  </si>
  <si>
    <t>JOSE ALEJANDRO GUERRERO GONZALEZ</t>
  </si>
  <si>
    <t>SANTIAGO RENE TORRES REVELO</t>
  </si>
  <si>
    <t>MONICA MONSALVO TORRES</t>
  </si>
  <si>
    <t>10 meses y 23 días</t>
  </si>
  <si>
    <t>10 meses y 22 días</t>
  </si>
  <si>
    <t>10 meses y 26 días</t>
  </si>
  <si>
    <t>10 meses y 21 días</t>
  </si>
  <si>
    <t>9 meses y 10 días</t>
  </si>
  <si>
    <t>Apoyar las actividades correspondientes al subcomponente de seguimiento, monitoreo y evaluación de impacto del Programa de fortalecimiento de la cobertura con calidad para el sector educativo rural, fase II; en lo referente a la estructura de la metodología de las evaluaciones del Proyecto</t>
  </si>
  <si>
    <t>LUIS JAIME PIÑEROS JIMENEZ</t>
  </si>
  <si>
    <t>15 días</t>
  </si>
  <si>
    <t>LILIANA CAMARGO BENDECK</t>
  </si>
  <si>
    <t>Apoyo sistema de monitoreo - indicadores y línea de base</t>
  </si>
  <si>
    <t>2 meses y 2 días</t>
  </si>
  <si>
    <t>Apoyar al Ministerio de Educación Nacional en el seguimiento a la operación de los convenios del PER y apoyar el proceso de selección e interventoría del contrato para realizar el diagnóstico de la reorganización de los establecimientos educativos oficiales ubicados en zonas rurales.</t>
  </si>
  <si>
    <t>FUNDACION ZIO A’ I UNION DE SABIDURIA</t>
  </si>
  <si>
    <t>Sistematización del modelo pedagógico y diseño de materiales educativos y didácticos dentro del proceso educativo del Pueblo COFAN y Cabildos Indígenas de los Municipios de Valle de Guamuez, Orito y San Miguel del Departamento de Putumayo, de acuerdo con la metodología de Proyectos Etnoeducativos</t>
  </si>
  <si>
    <t>ESCUELA NORMAL SUPERIOR MARIA INMACULADA</t>
  </si>
  <si>
    <r>
      <t>Consolidación y ajuste del proyecto etnoeducativo y del modelo pedagógico del pueblo Yukpa  para  mejoramiento de la calidad educativa de los docentes y los niños yukpas de la Serrania del Perijá</t>
    </r>
    <r>
      <rPr>
        <b/>
        <sz val="10"/>
        <rFont val="Arial Narrow"/>
        <family val="2"/>
      </rPr>
      <t>.</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</si>
</sst>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13">
    <font>
      <sz val="10"/>
      <name val="Arial"/>
      <family val="0"/>
    </font>
    <font>
      <b/>
      <i/>
      <sz val="13"/>
      <name val="Times New Roman"/>
      <family val="1"/>
    </font>
    <font>
      <sz val="12"/>
      <name val="TimesNewRoman"/>
      <family val="0"/>
    </font>
    <font>
      <b/>
      <sz val="12"/>
      <name val="Times New Roman"/>
      <family val="1"/>
    </font>
    <font>
      <b/>
      <i/>
      <sz val="12"/>
      <color indexed="8"/>
      <name val="Arial Narrow"/>
      <family val="2"/>
    </font>
    <font>
      <i/>
      <sz val="12"/>
      <color indexed="8"/>
      <name val="Arial Narrow"/>
      <family val="2"/>
    </font>
    <font>
      <b/>
      <i/>
      <sz val="12"/>
      <name val="Arial Narrow"/>
      <family val="2"/>
    </font>
    <font>
      <sz val="10"/>
      <name val="Arial Narrow"/>
      <family val="2"/>
    </font>
    <font>
      <sz val="9"/>
      <name val="Arial Narrow"/>
      <family val="2"/>
    </font>
    <font>
      <i/>
      <sz val="12"/>
      <name val="Arial Narrow"/>
      <family val="2"/>
    </font>
    <font>
      <b/>
      <sz val="10"/>
      <name val="Arial Narrow"/>
      <family val="2"/>
    </font>
    <font>
      <b/>
      <sz val="12"/>
      <name val="TimesNewRoman"/>
      <family val="0"/>
    </font>
    <font>
      <sz val="10"/>
      <color indexed="10"/>
      <name val="Arial Narrow"/>
      <family val="2"/>
    </font>
  </fonts>
  <fills count="3">
    <fill>
      <patternFill/>
    </fill>
    <fill>
      <patternFill patternType="gray125"/>
    </fill>
    <fill>
      <patternFill patternType="solid">
        <fgColor indexed="9"/>
        <bgColor indexed="64"/>
      </patternFill>
    </fill>
  </fills>
  <borders count="13">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9">
    <xf numFmtId="0" fontId="0" fillId="0" borderId="0" xfId="0" applyAlignment="1">
      <alignment/>
    </xf>
    <xf numFmtId="0" fontId="2" fillId="0" borderId="0" xfId="0" applyFont="1" applyAlignment="1">
      <alignment/>
    </xf>
    <xf numFmtId="0" fontId="1" fillId="0" borderId="0" xfId="0" applyFont="1" applyAlignment="1">
      <alignment horizontal="center" wrapText="1"/>
    </xf>
    <xf numFmtId="0" fontId="7" fillId="0" borderId="1" xfId="0" applyFont="1" applyBorder="1" applyAlignment="1">
      <alignment horizontal="center" wrapText="1"/>
    </xf>
    <xf numFmtId="14" fontId="8" fillId="0" borderId="1" xfId="0" applyNumberFormat="1" applyFont="1" applyBorder="1" applyAlignment="1">
      <alignment horizontal="center" wrapText="1"/>
    </xf>
    <xf numFmtId="3" fontId="8" fillId="0" borderId="1" xfId="0" applyNumberFormat="1" applyFont="1" applyBorder="1" applyAlignment="1">
      <alignment horizontal="center" wrapText="1"/>
    </xf>
    <xf numFmtId="0" fontId="7" fillId="0" borderId="1" xfId="0" applyFont="1" applyBorder="1" applyAlignment="1">
      <alignment wrapText="1"/>
    </xf>
    <xf numFmtId="0" fontId="7" fillId="0" borderId="1" xfId="0" applyFont="1" applyFill="1" applyBorder="1" applyAlignment="1">
      <alignment horizontal="left" wrapText="1"/>
    </xf>
    <xf numFmtId="0" fontId="7" fillId="0" borderId="1" xfId="0" applyFont="1" applyFill="1" applyBorder="1" applyAlignment="1">
      <alignment horizontal="justify" wrapText="1"/>
    </xf>
    <xf numFmtId="14" fontId="7" fillId="0" borderId="1" xfId="0" applyNumberFormat="1" applyFont="1" applyBorder="1" applyAlignment="1">
      <alignment horizontal="center" wrapText="1"/>
    </xf>
    <xf numFmtId="0" fontId="8" fillId="0" borderId="1" xfId="0" applyFont="1" applyBorder="1" applyAlignment="1">
      <alignment horizontal="center" wrapText="1"/>
    </xf>
    <xf numFmtId="3" fontId="7" fillId="0" borderId="1" xfId="0" applyNumberFormat="1" applyFont="1" applyBorder="1" applyAlignment="1">
      <alignment horizontal="center" wrapText="1"/>
    </xf>
    <xf numFmtId="3" fontId="7" fillId="0" borderId="1" xfId="0" applyNumberFormat="1" applyFont="1" applyBorder="1" applyAlignment="1">
      <alignment wrapText="1"/>
    </xf>
    <xf numFmtId="0" fontId="6" fillId="0" borderId="1" xfId="0" applyFont="1" applyBorder="1" applyAlignment="1">
      <alignment horizontal="center" vertical="center" wrapText="1"/>
    </xf>
    <xf numFmtId="0" fontId="11" fillId="0" borderId="0" xfId="0" applyFont="1" applyAlignment="1">
      <alignment/>
    </xf>
    <xf numFmtId="0" fontId="8" fillId="0" borderId="1" xfId="0" applyFont="1" applyBorder="1" applyAlignment="1">
      <alignment horizontal="left"/>
    </xf>
    <xf numFmtId="0" fontId="8" fillId="0" borderId="1" xfId="0" applyFont="1" applyBorder="1" applyAlignment="1">
      <alignment horizontal="justify" wrapText="1"/>
    </xf>
    <xf numFmtId="0" fontId="8" fillId="0" borderId="1" xfId="0" applyFont="1" applyFill="1" applyBorder="1" applyAlignment="1">
      <alignment horizontal="justify" wrapText="1"/>
    </xf>
    <xf numFmtId="0" fontId="8" fillId="0" borderId="1" xfId="0" applyFont="1" applyBorder="1" applyAlignment="1">
      <alignment horizontal="left" wrapText="1"/>
    </xf>
    <xf numFmtId="0" fontId="7" fillId="0" borderId="1" xfId="0" applyFont="1" applyBorder="1" applyAlignment="1">
      <alignment horizontal="left" wrapText="1"/>
    </xf>
    <xf numFmtId="3" fontId="7" fillId="0" borderId="1" xfId="0" applyNumberFormat="1" applyFont="1" applyBorder="1" applyAlignment="1">
      <alignment/>
    </xf>
    <xf numFmtId="14" fontId="7" fillId="0" borderId="1" xfId="0" applyNumberFormat="1" applyFont="1" applyBorder="1" applyAlignment="1">
      <alignment horizontal="center"/>
    </xf>
    <xf numFmtId="14" fontId="7" fillId="0" borderId="1" xfId="0" applyNumberFormat="1" applyFont="1" applyBorder="1" applyAlignment="1">
      <alignment/>
    </xf>
    <xf numFmtId="0" fontId="7" fillId="0" borderId="1" xfId="0" applyFont="1" applyFill="1" applyBorder="1" applyAlignment="1">
      <alignment horizontal="left"/>
    </xf>
    <xf numFmtId="14" fontId="7" fillId="0" borderId="1" xfId="0" applyNumberFormat="1" applyFont="1" applyBorder="1" applyAlignment="1">
      <alignment wrapText="1"/>
    </xf>
    <xf numFmtId="0" fontId="10" fillId="0" borderId="2" xfId="0" applyFont="1" applyBorder="1" applyAlignment="1">
      <alignment horizontal="center" vertical="top" wrapText="1"/>
    </xf>
    <xf numFmtId="0" fontId="10" fillId="0" borderId="3" xfId="0" applyFont="1" applyBorder="1" applyAlignment="1">
      <alignment horizontal="center" vertical="top" wrapText="1"/>
    </xf>
    <xf numFmtId="0" fontId="10" fillId="0" borderId="4" xfId="0" applyFont="1" applyBorder="1" applyAlignment="1">
      <alignment horizontal="center" vertical="top" wrapText="1"/>
    </xf>
    <xf numFmtId="0" fontId="7" fillId="0" borderId="5" xfId="0" applyFont="1" applyBorder="1" applyAlignment="1">
      <alignment horizontal="center" wrapText="1"/>
    </xf>
    <xf numFmtId="0" fontId="7" fillId="0" borderId="6" xfId="0" applyFont="1" applyBorder="1" applyAlignment="1">
      <alignment horizontal="justify" wrapText="1"/>
    </xf>
    <xf numFmtId="0" fontId="7" fillId="0" borderId="5" xfId="0" applyFont="1" applyFill="1" applyBorder="1" applyAlignment="1">
      <alignment horizontal="center" wrapText="1"/>
    </xf>
    <xf numFmtId="0" fontId="7" fillId="0" borderId="6" xfId="0" applyFont="1" applyBorder="1" applyAlignment="1">
      <alignment wrapText="1"/>
    </xf>
    <xf numFmtId="0" fontId="7" fillId="0" borderId="6" xfId="0" applyFont="1" applyBorder="1" applyAlignment="1">
      <alignment horizontal="justify"/>
    </xf>
    <xf numFmtId="0" fontId="7" fillId="2" borderId="6" xfId="0" applyFont="1" applyFill="1" applyBorder="1" applyAlignment="1">
      <alignment horizontal="justify" vertical="center" wrapText="1"/>
    </xf>
    <xf numFmtId="0" fontId="8" fillId="0" borderId="1" xfId="0" applyFont="1" applyFill="1" applyBorder="1" applyAlignment="1">
      <alignment horizontal="left" wrapText="1"/>
    </xf>
    <xf numFmtId="0" fontId="7" fillId="0" borderId="6" xfId="0" applyFont="1" applyBorder="1" applyAlignment="1">
      <alignment horizontal="justify" vertical="top" wrapText="1"/>
    </xf>
    <xf numFmtId="0" fontId="7" fillId="0" borderId="7" xfId="0" applyFont="1" applyBorder="1" applyAlignment="1">
      <alignment horizontal="center" wrapText="1"/>
    </xf>
    <xf numFmtId="0" fontId="8" fillId="0" borderId="8" xfId="0" applyFont="1" applyBorder="1" applyAlignment="1">
      <alignment horizontal="center" wrapText="1"/>
    </xf>
    <xf numFmtId="14" fontId="7" fillId="0" borderId="8" xfId="0" applyNumberFormat="1" applyFont="1" applyBorder="1" applyAlignment="1">
      <alignment wrapText="1"/>
    </xf>
    <xf numFmtId="0" fontId="7" fillId="0" borderId="8" xfId="0" applyFont="1" applyBorder="1" applyAlignment="1">
      <alignment horizontal="center" wrapText="1"/>
    </xf>
    <xf numFmtId="3" fontId="7" fillId="0" borderId="8" xfId="0" applyNumberFormat="1" applyFont="1" applyBorder="1" applyAlignment="1">
      <alignment wrapText="1"/>
    </xf>
    <xf numFmtId="0" fontId="7" fillId="0" borderId="8" xfId="0" applyFont="1" applyBorder="1" applyAlignment="1">
      <alignment wrapText="1"/>
    </xf>
    <xf numFmtId="0" fontId="7" fillId="0" borderId="9" xfId="0" applyFont="1" applyBorder="1" applyAlignment="1">
      <alignment horizontal="justify" wrapText="1"/>
    </xf>
    <xf numFmtId="0" fontId="4" fillId="0" borderId="10" xfId="0" applyFont="1" applyBorder="1" applyAlignment="1">
      <alignment wrapText="1"/>
    </xf>
    <xf numFmtId="0" fontId="4" fillId="0" borderId="11" xfId="0" applyFont="1" applyBorder="1" applyAlignment="1">
      <alignment wrapText="1"/>
    </xf>
    <xf numFmtId="0" fontId="0" fillId="0" borderId="11" xfId="0" applyBorder="1" applyAlignment="1">
      <alignment wrapText="1"/>
    </xf>
    <xf numFmtId="0" fontId="0" fillId="0" borderId="12" xfId="0" applyBorder="1" applyAlignment="1">
      <alignment wrapText="1"/>
    </xf>
    <xf numFmtId="0" fontId="1" fillId="0" borderId="0" xfId="0" applyFont="1" applyAlignment="1">
      <alignment horizontal="center" wrapText="1"/>
    </xf>
    <xf numFmtId="0" fontId="3" fillId="0" borderId="0"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6"/>
  <sheetViews>
    <sheetView tabSelected="1" workbookViewId="0" topLeftCell="A1">
      <selection activeCell="E12" sqref="E12"/>
    </sheetView>
  </sheetViews>
  <sheetFormatPr defaultColWidth="11.421875" defaultRowHeight="12.75"/>
  <cols>
    <col min="1" max="1" width="4.7109375" style="0" customWidth="1"/>
    <col min="2" max="2" width="34.28125" style="0" customWidth="1"/>
    <col min="3" max="3" width="11.7109375" style="0" customWidth="1"/>
    <col min="5" max="5" width="11.28125" style="0" customWidth="1"/>
    <col min="6" max="6" width="14.28125" style="0" customWidth="1"/>
    <col min="7" max="7" width="46.8515625" style="0" customWidth="1"/>
  </cols>
  <sheetData>
    <row r="1" spans="1:7" ht="40.5" customHeight="1">
      <c r="A1" s="47" t="s">
        <v>7</v>
      </c>
      <c r="B1" s="47"/>
      <c r="C1" s="47"/>
      <c r="D1" s="47"/>
      <c r="E1" s="47"/>
      <c r="F1" s="47"/>
      <c r="G1" s="47"/>
    </row>
    <row r="2" spans="1:7" ht="3" customHeight="1">
      <c r="A2" s="2"/>
      <c r="B2" s="2"/>
      <c r="C2" s="2"/>
      <c r="D2" s="2"/>
      <c r="E2" s="2"/>
      <c r="F2" s="2"/>
      <c r="G2" s="2"/>
    </row>
    <row r="3" spans="1:7" ht="39" customHeight="1">
      <c r="A3" s="43" t="s">
        <v>8</v>
      </c>
      <c r="B3" s="44"/>
      <c r="C3" s="45"/>
      <c r="D3" s="45"/>
      <c r="E3" s="45"/>
      <c r="F3" s="46"/>
      <c r="G3" s="13" t="s">
        <v>9</v>
      </c>
    </row>
    <row r="4" spans="1:2" ht="24.75" customHeight="1">
      <c r="A4" s="14" t="s">
        <v>46</v>
      </c>
      <c r="B4" s="1"/>
    </row>
    <row r="5" spans="1:7" ht="48" customHeight="1" thickBot="1">
      <c r="A5" s="48" t="s">
        <v>0</v>
      </c>
      <c r="B5" s="48"/>
      <c r="C5" s="48"/>
      <c r="D5" s="48"/>
      <c r="E5" s="48"/>
      <c r="F5" s="48"/>
      <c r="G5" s="48"/>
    </row>
    <row r="6" spans="1:7" ht="33.75" customHeight="1">
      <c r="A6" s="25" t="s">
        <v>45</v>
      </c>
      <c r="B6" s="26" t="s">
        <v>1</v>
      </c>
      <c r="C6" s="26" t="s">
        <v>2</v>
      </c>
      <c r="D6" s="26" t="s">
        <v>3</v>
      </c>
      <c r="E6" s="26" t="s">
        <v>4</v>
      </c>
      <c r="F6" s="26" t="s">
        <v>5</v>
      </c>
      <c r="G6" s="27" t="s">
        <v>6</v>
      </c>
    </row>
    <row r="7" spans="1:7" ht="57.75" customHeight="1">
      <c r="A7" s="28">
        <v>1</v>
      </c>
      <c r="B7" s="6" t="s">
        <v>12</v>
      </c>
      <c r="C7" s="9">
        <v>39812</v>
      </c>
      <c r="D7" s="3" t="s">
        <v>10</v>
      </c>
      <c r="E7" s="5">
        <v>199682400</v>
      </c>
      <c r="F7" s="3" t="s">
        <v>13</v>
      </c>
      <c r="G7" s="29" t="s">
        <v>11</v>
      </c>
    </row>
    <row r="8" spans="1:7" ht="72.75" customHeight="1">
      <c r="A8" s="30">
        <v>2</v>
      </c>
      <c r="B8" s="8" t="s">
        <v>15</v>
      </c>
      <c r="C8" s="4">
        <v>39792</v>
      </c>
      <c r="D8" s="3" t="s">
        <v>10</v>
      </c>
      <c r="E8" s="11">
        <v>233654160</v>
      </c>
      <c r="F8" s="3" t="s">
        <v>16</v>
      </c>
      <c r="G8" s="29" t="s">
        <v>14</v>
      </c>
    </row>
    <row r="9" spans="1:7" ht="39">
      <c r="A9" s="28">
        <v>3</v>
      </c>
      <c r="B9" s="6" t="s">
        <v>19</v>
      </c>
      <c r="C9" s="4">
        <v>39961</v>
      </c>
      <c r="D9" s="3" t="s">
        <v>17</v>
      </c>
      <c r="E9" s="11">
        <v>31474094</v>
      </c>
      <c r="F9" s="3" t="s">
        <v>20</v>
      </c>
      <c r="G9" s="29" t="s">
        <v>18</v>
      </c>
    </row>
    <row r="10" spans="1:7" ht="39">
      <c r="A10" s="28">
        <v>4</v>
      </c>
      <c r="B10" s="7" t="s">
        <v>21</v>
      </c>
      <c r="C10" s="4">
        <v>39842</v>
      </c>
      <c r="D10" s="3" t="s">
        <v>10</v>
      </c>
      <c r="E10" s="11">
        <v>43747474</v>
      </c>
      <c r="F10" s="3" t="s">
        <v>31</v>
      </c>
      <c r="G10" s="31" t="s">
        <v>32</v>
      </c>
    </row>
    <row r="11" spans="1:7" ht="51.75">
      <c r="A11" s="30">
        <v>5</v>
      </c>
      <c r="B11" s="7" t="s">
        <v>22</v>
      </c>
      <c r="C11" s="4">
        <v>39842</v>
      </c>
      <c r="D11" s="3" t="s">
        <v>10</v>
      </c>
      <c r="E11" s="11">
        <v>28702750</v>
      </c>
      <c r="F11" s="3" t="s">
        <v>31</v>
      </c>
      <c r="G11" s="32" t="s">
        <v>30</v>
      </c>
    </row>
    <row r="12" spans="1:7" ht="39">
      <c r="A12" s="28">
        <v>6</v>
      </c>
      <c r="B12" s="7" t="s">
        <v>23</v>
      </c>
      <c r="C12" s="4">
        <v>39842</v>
      </c>
      <c r="D12" s="3" t="s">
        <v>10</v>
      </c>
      <c r="E12" s="11">
        <v>38934475</v>
      </c>
      <c r="F12" s="3" t="s">
        <v>31</v>
      </c>
      <c r="G12" s="32" t="s">
        <v>33</v>
      </c>
    </row>
    <row r="13" spans="1:7" ht="26.25">
      <c r="A13" s="28">
        <v>7</v>
      </c>
      <c r="B13" s="7" t="s">
        <v>24</v>
      </c>
      <c r="C13" s="4">
        <v>39847</v>
      </c>
      <c r="D13" s="3" t="s">
        <v>10</v>
      </c>
      <c r="E13" s="11">
        <v>72338476</v>
      </c>
      <c r="F13" s="3" t="s">
        <v>31</v>
      </c>
      <c r="G13" s="31" t="s">
        <v>34</v>
      </c>
    </row>
    <row r="14" spans="1:7" ht="64.5">
      <c r="A14" s="30">
        <v>8</v>
      </c>
      <c r="B14" s="7" t="s">
        <v>25</v>
      </c>
      <c r="C14" s="4">
        <v>39842</v>
      </c>
      <c r="D14" s="3" t="s">
        <v>10</v>
      </c>
      <c r="E14" s="11">
        <v>35792829</v>
      </c>
      <c r="F14" s="3" t="s">
        <v>31</v>
      </c>
      <c r="G14" s="29" t="s">
        <v>35</v>
      </c>
    </row>
    <row r="15" spans="1:7" ht="39">
      <c r="A15" s="28">
        <v>9</v>
      </c>
      <c r="B15" s="7" t="s">
        <v>26</v>
      </c>
      <c r="C15" s="4">
        <v>39842</v>
      </c>
      <c r="D15" s="3" t="s">
        <v>10</v>
      </c>
      <c r="E15" s="11">
        <v>17330443</v>
      </c>
      <c r="F15" s="3" t="s">
        <v>31</v>
      </c>
      <c r="G15" s="29" t="s">
        <v>36</v>
      </c>
    </row>
    <row r="16" spans="1:7" ht="51.75">
      <c r="A16" s="28">
        <v>10</v>
      </c>
      <c r="B16" s="7" t="s">
        <v>27</v>
      </c>
      <c r="C16" s="4">
        <v>39842</v>
      </c>
      <c r="D16" s="3" t="s">
        <v>10</v>
      </c>
      <c r="E16" s="11">
        <v>27288598</v>
      </c>
      <c r="F16" s="3" t="s">
        <v>31</v>
      </c>
      <c r="G16" s="32" t="s">
        <v>37</v>
      </c>
    </row>
    <row r="17" spans="1:7" ht="51.75">
      <c r="A17" s="30">
        <v>11</v>
      </c>
      <c r="B17" s="7" t="s">
        <v>28</v>
      </c>
      <c r="C17" s="4">
        <v>39855</v>
      </c>
      <c r="D17" s="3" t="s">
        <v>10</v>
      </c>
      <c r="E17" s="11">
        <v>35857238</v>
      </c>
      <c r="F17" s="3" t="s">
        <v>31</v>
      </c>
      <c r="G17" s="32" t="s">
        <v>38</v>
      </c>
    </row>
    <row r="18" spans="1:7" ht="26.25">
      <c r="A18" s="28">
        <v>12</v>
      </c>
      <c r="B18" s="7" t="s">
        <v>29</v>
      </c>
      <c r="C18" s="4">
        <v>39906</v>
      </c>
      <c r="D18" s="3" t="s">
        <v>17</v>
      </c>
      <c r="E18" s="11">
        <v>24741000</v>
      </c>
      <c r="F18" s="3" t="s">
        <v>39</v>
      </c>
      <c r="G18" s="29" t="s">
        <v>40</v>
      </c>
    </row>
    <row r="19" spans="1:7" ht="51">
      <c r="A19" s="28">
        <v>13</v>
      </c>
      <c r="B19" s="15" t="s">
        <v>42</v>
      </c>
      <c r="C19" s="4">
        <v>39972</v>
      </c>
      <c r="D19" s="3" t="s">
        <v>43</v>
      </c>
      <c r="E19" s="12">
        <v>893027454</v>
      </c>
      <c r="F19" s="6" t="s">
        <v>44</v>
      </c>
      <c r="G19" s="33" t="s">
        <v>41</v>
      </c>
    </row>
    <row r="20" spans="1:7" ht="64.5">
      <c r="A20" s="30">
        <v>14</v>
      </c>
      <c r="B20" s="16" t="s">
        <v>48</v>
      </c>
      <c r="C20" s="4">
        <v>40095</v>
      </c>
      <c r="D20" s="3" t="s">
        <v>43</v>
      </c>
      <c r="E20" s="5">
        <v>356218948</v>
      </c>
      <c r="F20" s="6" t="s">
        <v>49</v>
      </c>
      <c r="G20" s="29" t="s">
        <v>47</v>
      </c>
    </row>
    <row r="21" spans="1:7" ht="51">
      <c r="A21" s="28">
        <v>15</v>
      </c>
      <c r="B21" s="17" t="s">
        <v>51</v>
      </c>
      <c r="C21" s="4">
        <v>40031</v>
      </c>
      <c r="D21" s="3" t="s">
        <v>43</v>
      </c>
      <c r="E21" s="5">
        <v>279992970</v>
      </c>
      <c r="F21" s="6" t="s">
        <v>52</v>
      </c>
      <c r="G21" s="33" t="s">
        <v>50</v>
      </c>
    </row>
    <row r="22" spans="1:7" ht="51">
      <c r="A22" s="28">
        <v>16</v>
      </c>
      <c r="B22" s="10" t="s">
        <v>54</v>
      </c>
      <c r="C22" s="4">
        <v>40058</v>
      </c>
      <c r="D22" s="3" t="s">
        <v>43</v>
      </c>
      <c r="E22" s="5">
        <v>207782300</v>
      </c>
      <c r="F22" s="6" t="s">
        <v>55</v>
      </c>
      <c r="G22" s="33" t="s">
        <v>53</v>
      </c>
    </row>
    <row r="23" spans="1:7" ht="26.25">
      <c r="A23" s="30">
        <v>17</v>
      </c>
      <c r="B23" s="18" t="s">
        <v>29</v>
      </c>
      <c r="C23" s="4">
        <v>39906</v>
      </c>
      <c r="D23" s="3" t="s">
        <v>17</v>
      </c>
      <c r="E23" s="5">
        <v>24741000</v>
      </c>
      <c r="F23" s="6" t="s">
        <v>39</v>
      </c>
      <c r="G23" s="31" t="s">
        <v>40</v>
      </c>
    </row>
    <row r="24" spans="1:7" ht="39">
      <c r="A24" s="28">
        <v>18</v>
      </c>
      <c r="B24" s="34" t="s">
        <v>57</v>
      </c>
      <c r="C24" s="4">
        <v>40163</v>
      </c>
      <c r="D24" s="3" t="s">
        <v>43</v>
      </c>
      <c r="E24" s="5">
        <v>1206980998</v>
      </c>
      <c r="F24" s="6" t="s">
        <v>58</v>
      </c>
      <c r="G24" s="29" t="s">
        <v>56</v>
      </c>
    </row>
    <row r="25" spans="1:7" ht="51.75">
      <c r="A25" s="28">
        <v>19</v>
      </c>
      <c r="B25" s="7" t="s">
        <v>60</v>
      </c>
      <c r="C25" s="4">
        <v>39923</v>
      </c>
      <c r="D25" s="3" t="s">
        <v>17</v>
      </c>
      <c r="E25" s="5">
        <v>53120856</v>
      </c>
      <c r="F25" s="6" t="s">
        <v>61</v>
      </c>
      <c r="G25" s="29" t="s">
        <v>59</v>
      </c>
    </row>
    <row r="26" spans="1:7" ht="51">
      <c r="A26" s="30">
        <v>20</v>
      </c>
      <c r="B26" s="18" t="s">
        <v>63</v>
      </c>
      <c r="C26" s="4">
        <v>39939</v>
      </c>
      <c r="D26" s="3" t="s">
        <v>10</v>
      </c>
      <c r="E26" s="5">
        <v>17400000</v>
      </c>
      <c r="F26" s="6" t="s">
        <v>64</v>
      </c>
      <c r="G26" s="35" t="s">
        <v>62</v>
      </c>
    </row>
    <row r="27" spans="1:7" ht="51">
      <c r="A27" s="28">
        <v>21</v>
      </c>
      <c r="B27" s="19" t="s">
        <v>66</v>
      </c>
      <c r="C27" s="21">
        <v>40122</v>
      </c>
      <c r="D27" s="3" t="s">
        <v>10</v>
      </c>
      <c r="E27" s="20">
        <v>179245000</v>
      </c>
      <c r="F27" s="6" t="s">
        <v>67</v>
      </c>
      <c r="G27" s="29" t="s">
        <v>65</v>
      </c>
    </row>
    <row r="28" spans="1:7" ht="89.25">
      <c r="A28" s="28">
        <v>22</v>
      </c>
      <c r="B28" s="19" t="s">
        <v>57</v>
      </c>
      <c r="C28" s="21">
        <v>40102</v>
      </c>
      <c r="D28" s="3" t="s">
        <v>43</v>
      </c>
      <c r="E28" s="12">
        <v>230207100</v>
      </c>
      <c r="F28" s="6" t="s">
        <v>39</v>
      </c>
      <c r="G28" s="29" t="s">
        <v>68</v>
      </c>
    </row>
    <row r="29" spans="1:7" ht="76.5">
      <c r="A29" s="30">
        <v>23</v>
      </c>
      <c r="B29" s="19" t="s">
        <v>70</v>
      </c>
      <c r="C29" s="21">
        <v>39995</v>
      </c>
      <c r="D29" s="3" t="s">
        <v>17</v>
      </c>
      <c r="E29" s="20">
        <v>6571872</v>
      </c>
      <c r="F29" s="6" t="s">
        <v>64</v>
      </c>
      <c r="G29" s="29" t="s">
        <v>69</v>
      </c>
    </row>
    <row r="30" spans="1:7" ht="64.5">
      <c r="A30" s="28">
        <v>24</v>
      </c>
      <c r="B30" s="16" t="s">
        <v>72</v>
      </c>
      <c r="C30" s="21">
        <v>40200</v>
      </c>
      <c r="D30" s="3" t="s">
        <v>43</v>
      </c>
      <c r="E30" s="20">
        <v>202771786</v>
      </c>
      <c r="F30" s="6" t="s">
        <v>64</v>
      </c>
      <c r="G30" s="29" t="s">
        <v>71</v>
      </c>
    </row>
    <row r="31" spans="1:7" ht="38.25">
      <c r="A31" s="28">
        <v>25</v>
      </c>
      <c r="B31" s="19" t="s">
        <v>74</v>
      </c>
      <c r="C31" s="21">
        <v>40120</v>
      </c>
      <c r="D31" s="3" t="s">
        <v>10</v>
      </c>
      <c r="E31" s="20">
        <v>105000000</v>
      </c>
      <c r="F31" s="6" t="s">
        <v>75</v>
      </c>
      <c r="G31" s="29" t="s">
        <v>73</v>
      </c>
    </row>
    <row r="32" spans="1:7" ht="65.25" customHeight="1">
      <c r="A32" s="30">
        <v>26</v>
      </c>
      <c r="B32" s="16" t="s">
        <v>77</v>
      </c>
      <c r="C32" s="21">
        <v>40108</v>
      </c>
      <c r="D32" s="3" t="s">
        <v>10</v>
      </c>
      <c r="E32" s="20">
        <v>459996659</v>
      </c>
      <c r="F32" s="6" t="s">
        <v>78</v>
      </c>
      <c r="G32" s="29" t="s">
        <v>76</v>
      </c>
    </row>
    <row r="33" spans="1:7" ht="38.25">
      <c r="A33" s="28">
        <v>27</v>
      </c>
      <c r="B33" s="7" t="s">
        <v>23</v>
      </c>
      <c r="C33" s="9">
        <v>40058</v>
      </c>
      <c r="D33" s="3" t="s">
        <v>10</v>
      </c>
      <c r="E33" s="20">
        <v>59302974</v>
      </c>
      <c r="F33" s="6" t="s">
        <v>85</v>
      </c>
      <c r="G33" s="32" t="s">
        <v>33</v>
      </c>
    </row>
    <row r="34" spans="1:7" ht="25.5">
      <c r="A34" s="28">
        <v>28</v>
      </c>
      <c r="B34" s="23" t="s">
        <v>79</v>
      </c>
      <c r="C34" s="9">
        <v>40064</v>
      </c>
      <c r="D34" s="3" t="s">
        <v>10</v>
      </c>
      <c r="E34" s="20">
        <v>108507719</v>
      </c>
      <c r="F34" s="6" t="s">
        <v>86</v>
      </c>
      <c r="G34" s="31" t="s">
        <v>34</v>
      </c>
    </row>
    <row r="35" spans="1:7" ht="38.25">
      <c r="A35" s="30">
        <v>29</v>
      </c>
      <c r="B35" s="7" t="s">
        <v>80</v>
      </c>
      <c r="C35" s="9">
        <v>40058</v>
      </c>
      <c r="D35" s="3" t="s">
        <v>10</v>
      </c>
      <c r="E35" s="20">
        <v>26396832</v>
      </c>
      <c r="F35" s="6" t="s">
        <v>87</v>
      </c>
      <c r="G35" s="29" t="s">
        <v>36</v>
      </c>
    </row>
    <row r="36" spans="1:7" ht="38.25">
      <c r="A36" s="28">
        <v>30</v>
      </c>
      <c r="B36" s="7" t="s">
        <v>21</v>
      </c>
      <c r="C36" s="9">
        <v>40058</v>
      </c>
      <c r="D36" s="3" t="s">
        <v>10</v>
      </c>
      <c r="E36" s="20">
        <v>66633883</v>
      </c>
      <c r="F36" s="6" t="s">
        <v>85</v>
      </c>
      <c r="G36" s="29" t="s">
        <v>32</v>
      </c>
    </row>
    <row r="37" spans="1:7" ht="25.5">
      <c r="A37" s="28">
        <v>31</v>
      </c>
      <c r="B37" s="7" t="s">
        <v>29</v>
      </c>
      <c r="C37" s="9">
        <v>40058</v>
      </c>
      <c r="D37" s="3" t="s">
        <v>10</v>
      </c>
      <c r="E37" s="20">
        <v>54100320</v>
      </c>
      <c r="F37" s="6" t="s">
        <v>85</v>
      </c>
      <c r="G37" s="31" t="s">
        <v>40</v>
      </c>
    </row>
    <row r="38" spans="1:7" ht="51">
      <c r="A38" s="30">
        <v>32</v>
      </c>
      <c r="B38" s="7" t="s">
        <v>81</v>
      </c>
      <c r="C38" s="9">
        <v>40065</v>
      </c>
      <c r="D38" s="3" t="s">
        <v>10</v>
      </c>
      <c r="E38" s="20">
        <v>41564567</v>
      </c>
      <c r="F38" s="6" t="s">
        <v>88</v>
      </c>
      <c r="G38" s="32" t="s">
        <v>37</v>
      </c>
    </row>
    <row r="39" spans="1:7" ht="63.75">
      <c r="A39" s="28">
        <v>33</v>
      </c>
      <c r="B39" s="7" t="s">
        <v>82</v>
      </c>
      <c r="C39" s="9">
        <v>40065</v>
      </c>
      <c r="D39" s="3" t="s">
        <v>10</v>
      </c>
      <c r="E39" s="20">
        <f>19719196+34798582</f>
        <v>54517778</v>
      </c>
      <c r="F39" s="6" t="s">
        <v>88</v>
      </c>
      <c r="G39" s="29" t="s">
        <v>35</v>
      </c>
    </row>
    <row r="40" spans="1:7" ht="51">
      <c r="A40" s="28">
        <v>34</v>
      </c>
      <c r="B40" s="7" t="s">
        <v>83</v>
      </c>
      <c r="C40" s="9">
        <v>40107</v>
      </c>
      <c r="D40" s="3" t="s">
        <v>10</v>
      </c>
      <c r="E40" s="20">
        <f>17844000+52045000</f>
        <v>69889000</v>
      </c>
      <c r="F40" s="6" t="s">
        <v>89</v>
      </c>
      <c r="G40" s="32" t="s">
        <v>38</v>
      </c>
    </row>
    <row r="41" spans="1:7" ht="51">
      <c r="A41" s="30">
        <v>35</v>
      </c>
      <c r="B41" s="19" t="s">
        <v>84</v>
      </c>
      <c r="C41" s="9">
        <v>40105</v>
      </c>
      <c r="D41" s="3" t="s">
        <v>10</v>
      </c>
      <c r="E41" s="20">
        <f>10551590+30775472</f>
        <v>41327062</v>
      </c>
      <c r="F41" s="6" t="s">
        <v>89</v>
      </c>
      <c r="G41" s="32" t="s">
        <v>37</v>
      </c>
    </row>
    <row r="42" spans="1:7" ht="63.75">
      <c r="A42" s="28">
        <v>36</v>
      </c>
      <c r="B42" s="19" t="s">
        <v>91</v>
      </c>
      <c r="C42" s="21">
        <v>40164</v>
      </c>
      <c r="D42" s="3" t="s">
        <v>17</v>
      </c>
      <c r="E42" s="20">
        <v>8600000</v>
      </c>
      <c r="F42" s="6" t="s">
        <v>92</v>
      </c>
      <c r="G42" s="29" t="s">
        <v>90</v>
      </c>
    </row>
    <row r="43" spans="1:7" ht="12.75">
      <c r="A43" s="28">
        <v>37</v>
      </c>
      <c r="B43" s="19" t="s">
        <v>93</v>
      </c>
      <c r="C43" s="21">
        <v>40163</v>
      </c>
      <c r="D43" s="3" t="s">
        <v>17</v>
      </c>
      <c r="E43" s="20">
        <v>7500000</v>
      </c>
      <c r="F43" s="6" t="s">
        <v>92</v>
      </c>
      <c r="G43" s="29" t="s">
        <v>94</v>
      </c>
    </row>
    <row r="44" spans="1:7" ht="63.75">
      <c r="A44" s="30">
        <v>38</v>
      </c>
      <c r="B44" s="19" t="s">
        <v>60</v>
      </c>
      <c r="C44" s="22">
        <v>40176</v>
      </c>
      <c r="D44" s="3" t="s">
        <v>10</v>
      </c>
      <c r="E44" s="20">
        <v>15714920</v>
      </c>
      <c r="F44" s="6" t="s">
        <v>95</v>
      </c>
      <c r="G44" s="29" t="s">
        <v>96</v>
      </c>
    </row>
    <row r="45" spans="1:7" ht="64.5">
      <c r="A45" s="28">
        <v>39</v>
      </c>
      <c r="B45" s="10" t="s">
        <v>97</v>
      </c>
      <c r="C45" s="24">
        <v>40177</v>
      </c>
      <c r="D45" s="3" t="s">
        <v>10</v>
      </c>
      <c r="E45" s="12">
        <v>151000000</v>
      </c>
      <c r="F45" s="6" t="s">
        <v>64</v>
      </c>
      <c r="G45" s="29" t="s">
        <v>98</v>
      </c>
    </row>
    <row r="46" spans="1:7" ht="52.5" thickBot="1">
      <c r="A46" s="36">
        <v>40</v>
      </c>
      <c r="B46" s="37" t="s">
        <v>99</v>
      </c>
      <c r="C46" s="38">
        <v>40176</v>
      </c>
      <c r="D46" s="39" t="s">
        <v>10</v>
      </c>
      <c r="E46" s="40">
        <v>100000000</v>
      </c>
      <c r="F46" s="41" t="s">
        <v>64</v>
      </c>
      <c r="G46" s="42" t="s">
        <v>100</v>
      </c>
    </row>
  </sheetData>
  <mergeCells count="3">
    <mergeCell ref="A3:F3"/>
    <mergeCell ref="A1:G1"/>
    <mergeCell ref="A5:G5"/>
  </mergeCells>
  <printOptions horizontalCentered="1"/>
  <pageMargins left="0.5905511811023623" right="0.5905511811023623" top="0.5905511811023623" bottom="0.5905511811023623" header="0" footer="0"/>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yruiz</dc:creator>
  <cp:keywords/>
  <dc:description/>
  <cp:lastModifiedBy>yruiz</cp:lastModifiedBy>
  <cp:lastPrinted>2010-02-11T21:43:25Z</cp:lastPrinted>
  <dcterms:created xsi:type="dcterms:W3CDTF">2010-02-11T17:04:54Z</dcterms:created>
  <dcterms:modified xsi:type="dcterms:W3CDTF">2010-02-16T16:02:33Z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3082</vt:i4>
  </property>
</Properties>
</file>