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6855" activeTab="1"/>
  </bookViews>
  <sheets>
    <sheet name="CGN-001- Saldos y Mov. Marzo09 " sheetId="1" r:id="rId1"/>
    <sheet name="CGN - 002 Op. Reciprocas Marzo " sheetId="2" r:id="rId2"/>
  </sheets>
  <definedNames>
    <definedName name="_xlnm._FilterDatabase" localSheetId="1" hidden="1">'CGN - 002 Op. Reciprocas Marzo '!$A$8:$F$2917</definedName>
    <definedName name="_xlnm.Print_Area" localSheetId="1">'CGN - 002 Op. Reciprocas Marzo '!$A$1:$F$2933</definedName>
    <definedName name="_xlnm.Print_Area" localSheetId="0">'CGN-001- Saldos y Mov. Marzo09 '!$A$1:$H$633</definedName>
    <definedName name="_xlnm.Print_Titles" localSheetId="1">'CGN - 002 Op. Reciprocas Marzo '!$8:$8</definedName>
    <definedName name="_xlnm.Print_Titles" localSheetId="0">'CGN-001- Saldos y Mov. Marzo09 '!$1:$11</definedName>
  </definedNames>
  <calcPr fullCalcOnLoad="1"/>
</workbook>
</file>

<file path=xl/sharedStrings.xml><?xml version="1.0" encoding="utf-8"?>
<sst xmlns="http://schemas.openxmlformats.org/spreadsheetml/2006/main" count="9948" uniqueCount="3717">
  <si>
    <t>CGN2005_001_SALDOS_Y_MOVIMIENTOS</t>
  </si>
  <si>
    <t>1</t>
  </si>
  <si>
    <t>1.1</t>
  </si>
  <si>
    <t>1.1.05</t>
  </si>
  <si>
    <t>1.1.05.02</t>
  </si>
  <si>
    <t>1.1.10</t>
  </si>
  <si>
    <t>1.1.10.05</t>
  </si>
  <si>
    <t>1.1.10.06</t>
  </si>
  <si>
    <t>1.2</t>
  </si>
  <si>
    <t>1.2.01</t>
  </si>
  <si>
    <t>1.2.01.06</t>
  </si>
  <si>
    <t>1.2.03</t>
  </si>
  <si>
    <t>1.2.03.09</t>
  </si>
  <si>
    <t>1.4</t>
  </si>
  <si>
    <t>1.4.01</t>
  </si>
  <si>
    <t>1.4.01.60</t>
  </si>
  <si>
    <t>1.4.02</t>
  </si>
  <si>
    <t>1.4.02.05</t>
  </si>
  <si>
    <t>1.4.20</t>
  </si>
  <si>
    <t>1.4.20.03</t>
  </si>
  <si>
    <t>1.4.20.12</t>
  </si>
  <si>
    <t>1.4.20.13</t>
  </si>
  <si>
    <t>1.4.24</t>
  </si>
  <si>
    <t>1.4.24.01</t>
  </si>
  <si>
    <t>1.4.24.02</t>
  </si>
  <si>
    <t>1.4.25</t>
  </si>
  <si>
    <t>1.4.25.03</t>
  </si>
  <si>
    <t>1.4.70</t>
  </si>
  <si>
    <t>1.4.70.13</t>
  </si>
  <si>
    <t>1.4.70.83</t>
  </si>
  <si>
    <t>1.4.70.84</t>
  </si>
  <si>
    <t>1.4.70.90</t>
  </si>
  <si>
    <t>1.5</t>
  </si>
  <si>
    <t>1.5.10</t>
  </si>
  <si>
    <t>1.5.10.39</t>
  </si>
  <si>
    <t>1.6</t>
  </si>
  <si>
    <t>1.6.05</t>
  </si>
  <si>
    <t>1.6.05.01</t>
  </si>
  <si>
    <t>1.6.05.04</t>
  </si>
  <si>
    <t>1.6.15</t>
  </si>
  <si>
    <t>1.6.15.01</t>
  </si>
  <si>
    <t>1.6.35</t>
  </si>
  <si>
    <t>1.6.35.01</t>
  </si>
  <si>
    <t>1.6.35.02</t>
  </si>
  <si>
    <t>1.6.35.03</t>
  </si>
  <si>
    <t>1.6.35.04</t>
  </si>
  <si>
    <t>1.6.35.05</t>
  </si>
  <si>
    <t>1.6.35.11</t>
  </si>
  <si>
    <t>1.6.37</t>
  </si>
  <si>
    <t>1.6.37.01</t>
  </si>
  <si>
    <t>1.6.40</t>
  </si>
  <si>
    <t>1.6.40.01</t>
  </si>
  <si>
    <t>1.6.40.27</t>
  </si>
  <si>
    <t>1.6.55</t>
  </si>
  <si>
    <t>1.6.55.01</t>
  </si>
  <si>
    <t>1.6.55.05</t>
  </si>
  <si>
    <t>1.6.55.06</t>
  </si>
  <si>
    <t>1.6.55.11</t>
  </si>
  <si>
    <t>1.6.60</t>
  </si>
  <si>
    <t>1.6.60.90</t>
  </si>
  <si>
    <t>1.6.65</t>
  </si>
  <si>
    <t>1.6.65.01</t>
  </si>
  <si>
    <t>1.6.65.02</t>
  </si>
  <si>
    <t>1.6.70</t>
  </si>
  <si>
    <t>1.6.70.01</t>
  </si>
  <si>
    <t>1.6.70.02</t>
  </si>
  <si>
    <t>1.6.75</t>
  </si>
  <si>
    <t>1.6.75.02</t>
  </si>
  <si>
    <t>1.6.80</t>
  </si>
  <si>
    <t>1.6.80.02</t>
  </si>
  <si>
    <t>1.6.85</t>
  </si>
  <si>
    <t>1.6.85.01</t>
  </si>
  <si>
    <t>1.6.85.04</t>
  </si>
  <si>
    <t>1.6.85.05</t>
  </si>
  <si>
    <t>1.6.85.06</t>
  </si>
  <si>
    <t>1.6.85.07</t>
  </si>
  <si>
    <t>1.6.85.08</t>
  </si>
  <si>
    <t>1.6.85.09</t>
  </si>
  <si>
    <t>1.9</t>
  </si>
  <si>
    <t>1.9.01</t>
  </si>
  <si>
    <t>1.9.01.01</t>
  </si>
  <si>
    <t>1.9.05</t>
  </si>
  <si>
    <t>1.9.05.01</t>
  </si>
  <si>
    <t>1.9.10</t>
  </si>
  <si>
    <t>1.9.10.01</t>
  </si>
  <si>
    <t>1.9.10.04</t>
  </si>
  <si>
    <t>1.9.10.21</t>
  </si>
  <si>
    <t>1.9.10.22</t>
  </si>
  <si>
    <t>1.9.20</t>
  </si>
  <si>
    <t>1.9.20.05</t>
  </si>
  <si>
    <t>1.9.20.06</t>
  </si>
  <si>
    <t>1.9.25</t>
  </si>
  <si>
    <t>1.9.25.05</t>
  </si>
  <si>
    <t>1.9.70</t>
  </si>
  <si>
    <t>1.9.70.07</t>
  </si>
  <si>
    <t>1.9.70.08</t>
  </si>
  <si>
    <t>1.9.75</t>
  </si>
  <si>
    <t>1.9.75.07</t>
  </si>
  <si>
    <t>1.9.75.08</t>
  </si>
  <si>
    <t>1.9.99</t>
  </si>
  <si>
    <t>1.9.99.52</t>
  </si>
  <si>
    <t>1.9.99.62</t>
  </si>
  <si>
    <t>1.9.99.77</t>
  </si>
  <si>
    <t>2</t>
  </si>
  <si>
    <t>2.2</t>
  </si>
  <si>
    <t>2.2.03</t>
  </si>
  <si>
    <t>2.2.03.34</t>
  </si>
  <si>
    <t>2.4</t>
  </si>
  <si>
    <t>2.4.01</t>
  </si>
  <si>
    <t>2.4.01.01</t>
  </si>
  <si>
    <t>2.4.01.02</t>
  </si>
  <si>
    <t>2.4.03</t>
  </si>
  <si>
    <t>2.4.03.03</t>
  </si>
  <si>
    <t>2.4.03.14</t>
  </si>
  <si>
    <t>2.4.03.15</t>
  </si>
  <si>
    <t>2.4.25</t>
  </si>
  <si>
    <t>2.4.25.04</t>
  </si>
  <si>
    <t>2.4.25.13</t>
  </si>
  <si>
    <t>2.4.25.18</t>
  </si>
  <si>
    <t>2.4.25.19</t>
  </si>
  <si>
    <t>2.4.25.20</t>
  </si>
  <si>
    <t>2.4.25.21</t>
  </si>
  <si>
    <t>2.4.25.22</t>
  </si>
  <si>
    <t>2.4.25.23</t>
  </si>
  <si>
    <t>2.4.25.24</t>
  </si>
  <si>
    <t>2.4.25.32</t>
  </si>
  <si>
    <t>2.4.25.35</t>
  </si>
  <si>
    <t>2.4.25.41</t>
  </si>
  <si>
    <t>2.4.25.46</t>
  </si>
  <si>
    <t>2.4.25.52</t>
  </si>
  <si>
    <t>2.4.25.53</t>
  </si>
  <si>
    <t>2.4.25.90</t>
  </si>
  <si>
    <t>2.4.36</t>
  </si>
  <si>
    <t>2.4.36.01</t>
  </si>
  <si>
    <t>2.4.36.03</t>
  </si>
  <si>
    <t>2.4.36.05</t>
  </si>
  <si>
    <t>2.4.36.08</t>
  </si>
  <si>
    <t>2.4.36.25</t>
  </si>
  <si>
    <t>2.4.36.27</t>
  </si>
  <si>
    <t>2.4.36.98</t>
  </si>
  <si>
    <t>2.4.40</t>
  </si>
  <si>
    <t>2.4.40.14</t>
  </si>
  <si>
    <t>2.4.40.23</t>
  </si>
  <si>
    <t>2.4.60</t>
  </si>
  <si>
    <t>2.4.60.02</t>
  </si>
  <si>
    <t>2.4.90</t>
  </si>
  <si>
    <t>2.4.90.15</t>
  </si>
  <si>
    <t>2.5</t>
  </si>
  <si>
    <t>2.5.05</t>
  </si>
  <si>
    <t>2.5.05.01</t>
  </si>
  <si>
    <t>2.5.05.02</t>
  </si>
  <si>
    <t>2.5.05.04</t>
  </si>
  <si>
    <t>2.5.05.05</t>
  </si>
  <si>
    <t>2.5.05.06</t>
  </si>
  <si>
    <t>2.5.05.07</t>
  </si>
  <si>
    <t>2.5.05.12</t>
  </si>
  <si>
    <t>2.5.10</t>
  </si>
  <si>
    <t>2.5.10.01</t>
  </si>
  <si>
    <t>2.7</t>
  </si>
  <si>
    <t>2.7.10</t>
  </si>
  <si>
    <t>2.7.10.05</t>
  </si>
  <si>
    <t>2.7.15</t>
  </si>
  <si>
    <t>2.7.15.04</t>
  </si>
  <si>
    <t>2.7.15.06</t>
  </si>
  <si>
    <t>2.7.15.07</t>
  </si>
  <si>
    <t>2.7.15.09</t>
  </si>
  <si>
    <t>2.7.20</t>
  </si>
  <si>
    <t>2.7.20.03</t>
  </si>
  <si>
    <t>3</t>
  </si>
  <si>
    <t>3.1</t>
  </si>
  <si>
    <t>3.1.05</t>
  </si>
  <si>
    <t>3.1.05.01</t>
  </si>
  <si>
    <t>3.1.10</t>
  </si>
  <si>
    <t>3.1.10.01</t>
  </si>
  <si>
    <t>3.1.10.02</t>
  </si>
  <si>
    <t>3.1.15</t>
  </si>
  <si>
    <t>3.1.15.52</t>
  </si>
  <si>
    <t>3.1.15.62</t>
  </si>
  <si>
    <t>3.1.15.76</t>
  </si>
  <si>
    <t>3.1.20</t>
  </si>
  <si>
    <t>3.1.20.02</t>
  </si>
  <si>
    <t>3.1.25</t>
  </si>
  <si>
    <t>3.1.25.25</t>
  </si>
  <si>
    <t>3.1.25.30</t>
  </si>
  <si>
    <t>3.1.25.31</t>
  </si>
  <si>
    <t>3.1.28</t>
  </si>
  <si>
    <t>3.1.28.04</t>
  </si>
  <si>
    <t>3.1.28.07</t>
  </si>
  <si>
    <t>4</t>
  </si>
  <si>
    <t>4.1</t>
  </si>
  <si>
    <t>4.1.10</t>
  </si>
  <si>
    <t>4.1.10.61</t>
  </si>
  <si>
    <t>4.1.14</t>
  </si>
  <si>
    <t>4.1.14.05</t>
  </si>
  <si>
    <t>4.7</t>
  </si>
  <si>
    <t>4.7.05</t>
  </si>
  <si>
    <t>4.7.05.08</t>
  </si>
  <si>
    <t>4.7.05.10</t>
  </si>
  <si>
    <t>4.7.20</t>
  </si>
  <si>
    <t>4.7.20.80</t>
  </si>
  <si>
    <t>4.8</t>
  </si>
  <si>
    <t>4.8.05</t>
  </si>
  <si>
    <t>4.8.05.13</t>
  </si>
  <si>
    <t>4.8.05.22</t>
  </si>
  <si>
    <t>4.8.05.35</t>
  </si>
  <si>
    <t>4.8.05.84</t>
  </si>
  <si>
    <t>4.8.05.86</t>
  </si>
  <si>
    <t>4.8.05.87</t>
  </si>
  <si>
    <t>4.8.08</t>
  </si>
  <si>
    <t>4.8.08.15</t>
  </si>
  <si>
    <t>4.8.08.19</t>
  </si>
  <si>
    <t>4.8.10</t>
  </si>
  <si>
    <t>4.8.10.07</t>
  </si>
  <si>
    <t>4.8.10.90</t>
  </si>
  <si>
    <t>4.8.15</t>
  </si>
  <si>
    <t>4.8.15.54</t>
  </si>
  <si>
    <t>4.8.15.59</t>
  </si>
  <si>
    <t>5</t>
  </si>
  <si>
    <t>5.1</t>
  </si>
  <si>
    <t>5.1.01</t>
  </si>
  <si>
    <t>5.1.01.01</t>
  </si>
  <si>
    <t>5.1.01.03</t>
  </si>
  <si>
    <t>5.1.01.05</t>
  </si>
  <si>
    <t>5.1.01.06</t>
  </si>
  <si>
    <t>5.1.01.09</t>
  </si>
  <si>
    <t>5.1.01.13</t>
  </si>
  <si>
    <t>5.1.01.14</t>
  </si>
  <si>
    <t>5.1.01.18</t>
  </si>
  <si>
    <t>5.1.01.23</t>
  </si>
  <si>
    <t>5.1.01.24</t>
  </si>
  <si>
    <t>5.1.01.30</t>
  </si>
  <si>
    <t>5.1.01.47</t>
  </si>
  <si>
    <t>5.1.01.50</t>
  </si>
  <si>
    <t>5.1.01.52</t>
  </si>
  <si>
    <t>5.1.01.60</t>
  </si>
  <si>
    <t>5.1.01.64</t>
  </si>
  <si>
    <t>5.1.02</t>
  </si>
  <si>
    <t>5.1.02.01</t>
  </si>
  <si>
    <t>5.1.02.90</t>
  </si>
  <si>
    <t>5.1.03</t>
  </si>
  <si>
    <t>5.1.03.02</t>
  </si>
  <si>
    <t>5.1.03.03</t>
  </si>
  <si>
    <t>5.1.03.05</t>
  </si>
  <si>
    <t>5.1.03.06</t>
  </si>
  <si>
    <t>5.1.03.07</t>
  </si>
  <si>
    <t>5.1.04</t>
  </si>
  <si>
    <t>5.1.04.01</t>
  </si>
  <si>
    <t>5.1.04.02</t>
  </si>
  <si>
    <t>5.1.04.03</t>
  </si>
  <si>
    <t>5.1.04.04</t>
  </si>
  <si>
    <t>5.1.11</t>
  </si>
  <si>
    <t>5.1.11.11</t>
  </si>
  <si>
    <t>5.1.11.13</t>
  </si>
  <si>
    <t>5.1.11.14</t>
  </si>
  <si>
    <t>5.1.11.15</t>
  </si>
  <si>
    <t>5.1.11.17</t>
  </si>
  <si>
    <t>5.1.11.19</t>
  </si>
  <si>
    <t>5.1.11.21</t>
  </si>
  <si>
    <t>5.1.11.25</t>
  </si>
  <si>
    <t>5.1.11.46</t>
  </si>
  <si>
    <t>5.1.11.49</t>
  </si>
  <si>
    <t>5.1.11.55</t>
  </si>
  <si>
    <t>5.2</t>
  </si>
  <si>
    <t>5.2.02</t>
  </si>
  <si>
    <t>5.2.02.23</t>
  </si>
  <si>
    <t>5.2.11</t>
  </si>
  <si>
    <t>5.2.11.15</t>
  </si>
  <si>
    <t>5.2.11.26</t>
  </si>
  <si>
    <t>5.3</t>
  </si>
  <si>
    <t>5.3.14</t>
  </si>
  <si>
    <t>5.3.14.01</t>
  </si>
  <si>
    <t>5.4</t>
  </si>
  <si>
    <t>5.4.01</t>
  </si>
  <si>
    <t>5.4.01.02</t>
  </si>
  <si>
    <t>5.4.01.03</t>
  </si>
  <si>
    <t>5.4.01.90</t>
  </si>
  <si>
    <t>5.4.08</t>
  </si>
  <si>
    <t>5.4.08.18</t>
  </si>
  <si>
    <t>5.4.23</t>
  </si>
  <si>
    <t>5.4.23.01</t>
  </si>
  <si>
    <t>5.4.23.02</t>
  </si>
  <si>
    <t>5.4.23.03</t>
  </si>
  <si>
    <t>5.4.23.05</t>
  </si>
  <si>
    <t>5.4.23.90</t>
  </si>
  <si>
    <t>5.5</t>
  </si>
  <si>
    <t>5.5.01</t>
  </si>
  <si>
    <t>5.5.01.05</t>
  </si>
  <si>
    <t>5.5.02</t>
  </si>
  <si>
    <t>5.5.02.05</t>
  </si>
  <si>
    <t>5.7</t>
  </si>
  <si>
    <t>5.7.05</t>
  </si>
  <si>
    <t>5.7.05.08</t>
  </si>
  <si>
    <t>5.7.05.10</t>
  </si>
  <si>
    <t>5.7.20</t>
  </si>
  <si>
    <t>5.7.20.80</t>
  </si>
  <si>
    <t>5.8</t>
  </si>
  <si>
    <t>5.8.02</t>
  </si>
  <si>
    <t>5.8.02.38</t>
  </si>
  <si>
    <t>5.8.05</t>
  </si>
  <si>
    <t>5.8.05.70</t>
  </si>
  <si>
    <t>5.8.05.90</t>
  </si>
  <si>
    <t>5.8.08</t>
  </si>
  <si>
    <t>5.8.08.02</t>
  </si>
  <si>
    <t>5.8.08.08</t>
  </si>
  <si>
    <t>5.8.10</t>
  </si>
  <si>
    <t>5.8.10.03</t>
  </si>
  <si>
    <t>5.8.15</t>
  </si>
  <si>
    <t>5.8.15.88</t>
  </si>
  <si>
    <t>5.8.15.92</t>
  </si>
  <si>
    <t>8</t>
  </si>
  <si>
    <t>8.3</t>
  </si>
  <si>
    <t>8.3.47</t>
  </si>
  <si>
    <t>8.3.47.04</t>
  </si>
  <si>
    <t>8.3.55</t>
  </si>
  <si>
    <t>8.3.55.10</t>
  </si>
  <si>
    <t>8.3.55.11</t>
  </si>
  <si>
    <t>8.3.61</t>
  </si>
  <si>
    <t>8.3.61.01</t>
  </si>
  <si>
    <t>8.3.90</t>
  </si>
  <si>
    <t>8.3.90.90</t>
  </si>
  <si>
    <t>8.9</t>
  </si>
  <si>
    <t>8.9.15</t>
  </si>
  <si>
    <t>8.9.15.16</t>
  </si>
  <si>
    <t>8.9.15.18</t>
  </si>
  <si>
    <t>8.9.15.21</t>
  </si>
  <si>
    <t>8.9.15.90</t>
  </si>
  <si>
    <t>9</t>
  </si>
  <si>
    <t>9.1</t>
  </si>
  <si>
    <t>9.1.20</t>
  </si>
  <si>
    <t>9.1.20.02</t>
  </si>
  <si>
    <t>9.1.35</t>
  </si>
  <si>
    <t>9.1.35.03</t>
  </si>
  <si>
    <t>9.3</t>
  </si>
  <si>
    <t>9.3.46</t>
  </si>
  <si>
    <t>9.3.46.19</t>
  </si>
  <si>
    <t>9.3.55</t>
  </si>
  <si>
    <t>9.3.55.01</t>
  </si>
  <si>
    <t>9.3.55.02</t>
  </si>
  <si>
    <t>9.3.90</t>
  </si>
  <si>
    <t>9.3.90.02</t>
  </si>
  <si>
    <t>9.3.90.90</t>
  </si>
  <si>
    <t>9.9</t>
  </si>
  <si>
    <t>9.9.05</t>
  </si>
  <si>
    <t>9.9.05.05</t>
  </si>
  <si>
    <t>9.9.05.08</t>
  </si>
  <si>
    <t>9.9.15</t>
  </si>
  <si>
    <t>9.9.15.06</t>
  </si>
  <si>
    <t>9.9.15.22</t>
  </si>
  <si>
    <t>9.9.15.90</t>
  </si>
  <si>
    <t>0</t>
  </si>
  <si>
    <t>0.3</t>
  </si>
  <si>
    <t>0.3.20</t>
  </si>
  <si>
    <t>0.3.20.01</t>
  </si>
  <si>
    <t>0.3.20.02</t>
  </si>
  <si>
    <t>0.3.20.03</t>
  </si>
  <si>
    <t>0.3.20.05</t>
  </si>
  <si>
    <t>0.3.20.07</t>
  </si>
  <si>
    <t>0.3.20.08</t>
  </si>
  <si>
    <t>0.3.20.10</t>
  </si>
  <si>
    <t>0.3.20.14</t>
  </si>
  <si>
    <t>0.3.20.16</t>
  </si>
  <si>
    <t>0.3.20.17</t>
  </si>
  <si>
    <t>0.3.20.18</t>
  </si>
  <si>
    <t>0.3.20.19</t>
  </si>
  <si>
    <t>0.3.20.23</t>
  </si>
  <si>
    <t>0.3.21</t>
  </si>
  <si>
    <t>0.3.21.01</t>
  </si>
  <si>
    <t>0.3.21.03</t>
  </si>
  <si>
    <t>0.3.21.06</t>
  </si>
  <si>
    <t>0.3.21.07</t>
  </si>
  <si>
    <t>0.3.21.08</t>
  </si>
  <si>
    <t>0.3.21.09</t>
  </si>
  <si>
    <t>0.3.21.10</t>
  </si>
  <si>
    <t>0.3.21.11</t>
  </si>
  <si>
    <t>0.3.21.13</t>
  </si>
  <si>
    <t>0.3.21.16</t>
  </si>
  <si>
    <t>0.3.21.23</t>
  </si>
  <si>
    <t>0.3.21.91</t>
  </si>
  <si>
    <t>0.3.23</t>
  </si>
  <si>
    <t>0.3.23.01</t>
  </si>
  <si>
    <t>0.3.23.02</t>
  </si>
  <si>
    <t>0.3.23.06</t>
  </si>
  <si>
    <t>0.3.23.07</t>
  </si>
  <si>
    <t>0.3.23.08</t>
  </si>
  <si>
    <t>0.3.23.10</t>
  </si>
  <si>
    <t>0.3.23.11</t>
  </si>
  <si>
    <t>0.3.23.12</t>
  </si>
  <si>
    <t>0.3.23.13</t>
  </si>
  <si>
    <t>0.3.23.20</t>
  </si>
  <si>
    <t>0.3.23.99</t>
  </si>
  <si>
    <t>0.3.31</t>
  </si>
  <si>
    <t>0.3.31.01</t>
  </si>
  <si>
    <t>0.3.31.02</t>
  </si>
  <si>
    <t>0.3.31.03</t>
  </si>
  <si>
    <t>0.3.31.05</t>
  </si>
  <si>
    <t>0.3.31.07</t>
  </si>
  <si>
    <t>0.3.31.08</t>
  </si>
  <si>
    <t>0.3.31.10</t>
  </si>
  <si>
    <t>0.3.31.14</t>
  </si>
  <si>
    <t>0.3.31.16</t>
  </si>
  <si>
    <t>0.3.31.17</t>
  </si>
  <si>
    <t>0.3.31.18</t>
  </si>
  <si>
    <t>0.3.31.19</t>
  </si>
  <si>
    <t>0.3.31.23</t>
  </si>
  <si>
    <t>0.3.32</t>
  </si>
  <si>
    <t>0.3.32.01</t>
  </si>
  <si>
    <t>0.3.32.03</t>
  </si>
  <si>
    <t>0.3.32.06</t>
  </si>
  <si>
    <t>0.3.32.07</t>
  </si>
  <si>
    <t>0.3.32.08</t>
  </si>
  <si>
    <t>0.3.32.09</t>
  </si>
  <si>
    <t>0.3.32.10</t>
  </si>
  <si>
    <t>0.3.32.11</t>
  </si>
  <si>
    <t>0.3.32.13</t>
  </si>
  <si>
    <t>0.3.32.16</t>
  </si>
  <si>
    <t>0.3.32.23</t>
  </si>
  <si>
    <t>0.3.32.91</t>
  </si>
  <si>
    <t>0.3.34</t>
  </si>
  <si>
    <t>0.3.34.01</t>
  </si>
  <si>
    <t>0.3.34.02</t>
  </si>
  <si>
    <t>0.3.34.06</t>
  </si>
  <si>
    <t>0.3.34.07</t>
  </si>
  <si>
    <t>0.3.34.08</t>
  </si>
  <si>
    <t>0.3.34.10</t>
  </si>
  <si>
    <t>0.3.34.11</t>
  </si>
  <si>
    <t>0.3.34.12</t>
  </si>
  <si>
    <t>0.3.34.13</t>
  </si>
  <si>
    <t>0.3.34.20</t>
  </si>
  <si>
    <t>0.3.34.99</t>
  </si>
  <si>
    <t>0.3.50</t>
  </si>
  <si>
    <t>0.3.50.01</t>
  </si>
  <si>
    <t>0.3.50.02</t>
  </si>
  <si>
    <t>0.3.50.03</t>
  </si>
  <si>
    <t>0.3.50.05</t>
  </si>
  <si>
    <t>0.3.50.07</t>
  </si>
  <si>
    <t>0.3.50.08</t>
  </si>
  <si>
    <t>0.3.50.10</t>
  </si>
  <si>
    <t>0.3.50.14</t>
  </si>
  <si>
    <t>0.3.50.16</t>
  </si>
  <si>
    <t>0.3.50.17</t>
  </si>
  <si>
    <t>0.3.50.18</t>
  </si>
  <si>
    <t>0.3.50.19</t>
  </si>
  <si>
    <t>0.3.50.23</t>
  </si>
  <si>
    <t>0.3.51</t>
  </si>
  <si>
    <t>0.3.51.06</t>
  </si>
  <si>
    <t>0.3.51.07</t>
  </si>
  <si>
    <t>0.3.51.08</t>
  </si>
  <si>
    <t>0.3.51.09</t>
  </si>
  <si>
    <t>0.3.51.10</t>
  </si>
  <si>
    <t>0.3.51.13</t>
  </si>
  <si>
    <t>0.3.51.23</t>
  </si>
  <si>
    <t>0.3.52</t>
  </si>
  <si>
    <t>0.3.52.01</t>
  </si>
  <si>
    <t>0.3.52.02</t>
  </si>
  <si>
    <t>0.3.52.06</t>
  </si>
  <si>
    <t>0.3.52.07</t>
  </si>
  <si>
    <t>0.3.52.10</t>
  </si>
  <si>
    <t>0.3.52.12</t>
  </si>
  <si>
    <t>0.3.52.13</t>
  </si>
  <si>
    <t>0.3.52.20</t>
  </si>
  <si>
    <t>0.3.52.99</t>
  </si>
  <si>
    <t>0.3.60</t>
  </si>
  <si>
    <t>0.3.60.01</t>
  </si>
  <si>
    <t>0.3.60.02</t>
  </si>
  <si>
    <t>0.3.60.03</t>
  </si>
  <si>
    <t>0.3.60.05</t>
  </si>
  <si>
    <t>0.3.60.07</t>
  </si>
  <si>
    <t>0.3.60.08</t>
  </si>
  <si>
    <t>0.3.60.10</t>
  </si>
  <si>
    <t>0.3.60.14</t>
  </si>
  <si>
    <t>0.3.60.16</t>
  </si>
  <si>
    <t>0.3.60.17</t>
  </si>
  <si>
    <t>0.3.60.18</t>
  </si>
  <si>
    <t>0.3.60.19</t>
  </si>
  <si>
    <t>0.3.60.23</t>
  </si>
  <si>
    <t>0.3.61</t>
  </si>
  <si>
    <t>0.3.61.06</t>
  </si>
  <si>
    <t>0.3.61.07</t>
  </si>
  <si>
    <t>0.3.61.10</t>
  </si>
  <si>
    <t>0.3.61.13</t>
  </si>
  <si>
    <t>0.3.62</t>
  </si>
  <si>
    <t>0.3.62.01</t>
  </si>
  <si>
    <t>0.3.62.02</t>
  </si>
  <si>
    <t>0.3.62.06</t>
  </si>
  <si>
    <t>0.3.62.07</t>
  </si>
  <si>
    <t>0.3.62.10</t>
  </si>
  <si>
    <t>0.3.62.12</t>
  </si>
  <si>
    <t>0.3.62.13</t>
  </si>
  <si>
    <t>0.3.62.20</t>
  </si>
  <si>
    <t>0.3.62.99</t>
  </si>
  <si>
    <t>0.3.70</t>
  </si>
  <si>
    <t>0.3.70.01</t>
  </si>
  <si>
    <t>0.3.70.02</t>
  </si>
  <si>
    <t>0.3.70.03</t>
  </si>
  <si>
    <t>0.3.70.05</t>
  </si>
  <si>
    <t>0.3.70.07</t>
  </si>
  <si>
    <t>0.3.70.08</t>
  </si>
  <si>
    <t>0.3.70.10</t>
  </si>
  <si>
    <t>0.3.70.14</t>
  </si>
  <si>
    <t>0.3.70.16</t>
  </si>
  <si>
    <t>0.3.70.17</t>
  </si>
  <si>
    <t>0.3.70.18</t>
  </si>
  <si>
    <t>0.3.70.19</t>
  </si>
  <si>
    <t>0.3.70.23</t>
  </si>
  <si>
    <t>0.3.71</t>
  </si>
  <si>
    <t>0.3.71.06</t>
  </si>
  <si>
    <t>0.3.71.07</t>
  </si>
  <si>
    <t>0.3.71.10</t>
  </si>
  <si>
    <t>0.3.71.13</t>
  </si>
  <si>
    <t>0.3.72</t>
  </si>
  <si>
    <t>0.3.72.01</t>
  </si>
  <si>
    <t>0.3.72.02</t>
  </si>
  <si>
    <t>0.3.72.06</t>
  </si>
  <si>
    <t>0.3.72.07</t>
  </si>
  <si>
    <t>0.3.72.10</t>
  </si>
  <si>
    <t>0.3.72.12</t>
  </si>
  <si>
    <t>0.3.72.13</t>
  </si>
  <si>
    <t>0.3.72.20</t>
  </si>
  <si>
    <t>0.3.72.99</t>
  </si>
  <si>
    <t>0.5</t>
  </si>
  <si>
    <t>0.5.36</t>
  </si>
  <si>
    <t>0.5.36.01</t>
  </si>
  <si>
    <t>0.5.36.03</t>
  </si>
  <si>
    <t>0.5.36.11</t>
  </si>
  <si>
    <t>0.5.36.18</t>
  </si>
  <si>
    <t>0.5.36.21</t>
  </si>
  <si>
    <t>0.5.36.22</t>
  </si>
  <si>
    <t>0.5.36.23</t>
  </si>
  <si>
    <t>0.5.61</t>
  </si>
  <si>
    <t>0.5.61.01</t>
  </si>
  <si>
    <t>0.5.61.03</t>
  </si>
  <si>
    <t>0.5.61.11</t>
  </si>
  <si>
    <t>0.5.61.18</t>
  </si>
  <si>
    <t>0.5.61.21</t>
  </si>
  <si>
    <t>0.5.61.22</t>
  </si>
  <si>
    <t>0.5.61.23</t>
  </si>
  <si>
    <t>0.6</t>
  </si>
  <si>
    <t>0.6.36</t>
  </si>
  <si>
    <t>0.6.36.01</t>
  </si>
  <si>
    <t>0.6.36.03</t>
  </si>
  <si>
    <t>0.6.36.11</t>
  </si>
  <si>
    <t>0.6.36.18</t>
  </si>
  <si>
    <t>0.6.36.21</t>
  </si>
  <si>
    <t>0.6.36.22</t>
  </si>
  <si>
    <t>0.6.36.23</t>
  </si>
  <si>
    <t>0.6.61</t>
  </si>
  <si>
    <t>0.6.61.03</t>
  </si>
  <si>
    <t>0.6.61.11</t>
  </si>
  <si>
    <t>0.6.61.18</t>
  </si>
  <si>
    <t>0.6.61.21</t>
  </si>
  <si>
    <t>0.6.61.22</t>
  </si>
  <si>
    <t>0.6.61.23</t>
  </si>
  <si>
    <t>0.7</t>
  </si>
  <si>
    <t>0.7.36</t>
  </si>
  <si>
    <t>0.7.36.03</t>
  </si>
  <si>
    <t>0.7.36.11</t>
  </si>
  <si>
    <t>0.7.36.18</t>
  </si>
  <si>
    <t>0.7.36.21</t>
  </si>
  <si>
    <t>0.7.36.22</t>
  </si>
  <si>
    <t>0.7.36.23</t>
  </si>
  <si>
    <t>0.8</t>
  </si>
  <si>
    <t>0.8.30</t>
  </si>
  <si>
    <t>0.8.30.01</t>
  </si>
  <si>
    <t>0.8.30.02</t>
  </si>
  <si>
    <t>0.8.30.03</t>
  </si>
  <si>
    <t>0.8.30.15</t>
  </si>
  <si>
    <t>0.8.35</t>
  </si>
  <si>
    <t>0.8.35.01</t>
  </si>
  <si>
    <t>0.8.35.02</t>
  </si>
  <si>
    <t>0.8.35.03</t>
  </si>
  <si>
    <t>0.8.35.15</t>
  </si>
  <si>
    <t>0.8.40</t>
  </si>
  <si>
    <t>0.8.40.01</t>
  </si>
  <si>
    <t>0.8.40.02</t>
  </si>
  <si>
    <t>0.8.40.03</t>
  </si>
  <si>
    <t>0.8.40.15</t>
  </si>
  <si>
    <t>0.8.45</t>
  </si>
  <si>
    <t>0.8.45.01</t>
  </si>
  <si>
    <t>0.8.45.02</t>
  </si>
  <si>
    <t>0.8.45.03</t>
  </si>
  <si>
    <t>0.8.45.15</t>
  </si>
  <si>
    <t>0.8.50</t>
  </si>
  <si>
    <t>0.8.50.01</t>
  </si>
  <si>
    <t>0.8.50.02</t>
  </si>
  <si>
    <t>0.8.50.03</t>
  </si>
  <si>
    <t>0.8.50.15</t>
  </si>
  <si>
    <t>0.8.55</t>
  </si>
  <si>
    <t>0.8.55.01</t>
  </si>
  <si>
    <t>0.8.55.02</t>
  </si>
  <si>
    <t>0.8.55.03</t>
  </si>
  <si>
    <t>0.8.55.15</t>
  </si>
  <si>
    <t>0.8.60</t>
  </si>
  <si>
    <t>0.8.60.01</t>
  </si>
  <si>
    <t>0.8.60.02</t>
  </si>
  <si>
    <t>0.8.60.03</t>
  </si>
  <si>
    <t>0.8.60.15</t>
  </si>
  <si>
    <t>0.9</t>
  </si>
  <si>
    <t>0.9.30</t>
  </si>
  <si>
    <t>0.9.30.01</t>
  </si>
  <si>
    <t>0.9.30.02</t>
  </si>
  <si>
    <t>0.9.30.09</t>
  </si>
  <si>
    <t>0.9.35</t>
  </si>
  <si>
    <t>0.9.35.01</t>
  </si>
  <si>
    <t>0.9.35.02</t>
  </si>
  <si>
    <t>0.9.35.09</t>
  </si>
  <si>
    <t>0.9.40</t>
  </si>
  <si>
    <t>0.9.40.01</t>
  </si>
  <si>
    <t>0.9.40.02</t>
  </si>
  <si>
    <t>0.9.40.09</t>
  </si>
  <si>
    <t>Fecha</t>
  </si>
  <si>
    <t>Departamento</t>
  </si>
  <si>
    <t>Cundinamarca</t>
  </si>
  <si>
    <t>Municipio</t>
  </si>
  <si>
    <t>BOGOTÁ D.C.</t>
  </si>
  <si>
    <t>Entidad</t>
  </si>
  <si>
    <t>MINISTERIO DE EDUCACIÓN NACIONAL</t>
  </si>
  <si>
    <t>Código</t>
  </si>
  <si>
    <t>011300000</t>
  </si>
  <si>
    <t>Periodo de Movimiento</t>
  </si>
  <si>
    <t>2009/01/01 AL 2009/03/31</t>
  </si>
  <si>
    <t>Miles de pesos</t>
  </si>
  <si>
    <t>CONCEPTO CODIGO CONTABLE</t>
  </si>
  <si>
    <t>NOMBRE</t>
  </si>
  <si>
    <t>SALDO  INICIAL</t>
  </si>
  <si>
    <t>MOVIMIENTO DEBITO</t>
  </si>
  <si>
    <t>MOVIMIENTO CREDITO</t>
  </si>
  <si>
    <t>SALDO  FINAL</t>
  </si>
  <si>
    <t>SALDO FINAL CORRIENTE</t>
  </si>
  <si>
    <t>SALDO FINAL NO CORRIENTE</t>
  </si>
  <si>
    <t>ACTIVOS</t>
  </si>
  <si>
    <t>EFECTIVO</t>
  </si>
  <si>
    <t>CAJA</t>
  </si>
  <si>
    <t>Caja menor</t>
  </si>
  <si>
    <t>DEPOSITOS EN INSTITUCIONES FINANCIERAS</t>
  </si>
  <si>
    <t>Cuenta corriente bancaria</t>
  </si>
  <si>
    <t>Cuenta de ahorro</t>
  </si>
  <si>
    <t>INVERSIONES E INSTRUMENTOS DERIVADOS</t>
  </si>
  <si>
    <t>INVERSIONES ADMINISTRACION DE LIQUIDEZ EN TITULOS DE DEUDA</t>
  </si>
  <si>
    <t>Certificados de deposito a termino</t>
  </si>
  <si>
    <t>INVERSIONES CON FINES DE POLITICA EN TITULOS DE DEUDA</t>
  </si>
  <si>
    <t>Titulos de tesoreria - TES</t>
  </si>
  <si>
    <t>DEUDORES</t>
  </si>
  <si>
    <t>INGRESOS NO TRIBUTARIOS</t>
  </si>
  <si>
    <t>Contribuciones</t>
  </si>
  <si>
    <t>APORTES SOBRE LA NOMINA</t>
  </si>
  <si>
    <t>Escuelas industriales e institutos tecnicos</t>
  </si>
  <si>
    <t>AVANCES Y ANTICIPOS ENTREGADOS</t>
  </si>
  <si>
    <t>Anticipos sobre convenios y acuerdos</t>
  </si>
  <si>
    <t>Anticipo para adquisicion de bienes y servicios</t>
  </si>
  <si>
    <t>Anticipos para proyectos de inversion</t>
  </si>
  <si>
    <t>RECURSOS ENTREGADOS EN ADMINISTRACION</t>
  </si>
  <si>
    <t>Encargos fiduciarios</t>
  </si>
  <si>
    <t>En administracion</t>
  </si>
  <si>
    <t>DEPOSITOS ENTREGADOS EN GARANTIA</t>
  </si>
  <si>
    <t>Depositos judiciales</t>
  </si>
  <si>
    <t>OTROS DEUDORES</t>
  </si>
  <si>
    <t>Embargos judiciales</t>
  </si>
  <si>
    <t>Otros intereses</t>
  </si>
  <si>
    <t>Responsabilidades fiscales</t>
  </si>
  <si>
    <t>Otros deudores</t>
  </si>
  <si>
    <t>INVENTARIOS</t>
  </si>
  <si>
    <t>MERCANCIAS EN EXISTENCIA</t>
  </si>
  <si>
    <t>Material didactico</t>
  </si>
  <si>
    <t>PROPIEDADES, PLANTA Y EQUIPO</t>
  </si>
  <si>
    <t>TERRENOS</t>
  </si>
  <si>
    <t>Urbanos</t>
  </si>
  <si>
    <t>Terrenos pendientes de legalizar</t>
  </si>
  <si>
    <t>CONSTRUCCIONES EN CURSO</t>
  </si>
  <si>
    <t>Edificaciones</t>
  </si>
  <si>
    <t>BIENES MUEBLES EN BODEGA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</si>
  <si>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</si>
  <si>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</si>
  <si>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</si>
  <si>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</si>
  <si>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</si>
  <si>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</si>
  <si>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PROPIEDADES, PLANTA Y EQUIPO NO EXPLOTADOS</t>
  </si>
  <si>
    <t>Terrenos</t>
  </si>
  <si>
    <t>EDIFICACIONES</t>
  </si>
  <si>
    <t>Edificios y casas</t>
  </si>
  <si>
    <t>Edificaciones pendientes de legalizar</t>
  </si>
  <si>
    <t>MAQUINARIA Y EQUIPO</t>
  </si>
  <si>
    <t>Equipo de construccion</t>
  </si>
  <si>
    <t>Equipo de musica</t>
  </si>
  <si>
    <t>Equipo de recreacion y deporte</t>
  </si>
  <si>
    <t>Herramientas y accesorios</t>
  </si>
  <si>
    <t>EQUIPO MEDICO Y CIENTIFICO</t>
  </si>
  <si>
    <t>Otros equipo medico y cientifico</t>
  </si>
  <si>
    <t>MUEBLES, ENSERES Y EQUIPOS DE OFICINA</t>
  </si>
  <si>
    <t>Muebles y enseres</t>
  </si>
  <si>
    <t>Equipo y maquina de oficina</t>
  </si>
  <si>
    <t>EQUIPOS DE COMUNICACIoN Y COMPUTACIoN</t>
  </si>
  <si>
    <t>Equipo de comunicacion</t>
  </si>
  <si>
    <t>Equipo de computacion</t>
  </si>
  <si>
    <t>EQUIPO DE TRANSPORTE, TRACCION Y ELEVACION</t>
  </si>
  <si>
    <t>Terrestre</t>
  </si>
  <si>
    <t>EQUIPOS DE COMEDOR, COCINA, DESPENSA Y HOTELERIA</t>
  </si>
  <si>
    <t>Equipo de restaurante y cafeteria</t>
  </si>
  <si>
    <t>DEPRECIACION ACUMULADA (CR)</t>
  </si>
  <si>
    <t>Muebles, enseres y equipos de oficina</t>
  </si>
  <si>
    <t>Equipo de comedor, cocina, despensa y hoteleria</t>
  </si>
  <si>
    <t>OTROS ACTIVOS</t>
  </si>
  <si>
    <t>RESERVA FINANCIERA ACTUARIAL</t>
  </si>
  <si>
    <t>Efectivo</t>
  </si>
  <si>
    <t>BIENES Y SERVICIOS PAGADOS POR ANTICIPADO</t>
  </si>
  <si>
    <t>Seguros</t>
  </si>
  <si>
    <t>CARGOS DIFERIDOS</t>
  </si>
  <si>
    <t>Materiales y suministros</t>
  </si>
  <si>
    <t>Dotacion a trabajadores</t>
  </si>
  <si>
    <t>Elementos de aseo, lavanderia y cafeteria</t>
  </si>
  <si>
    <t>Combustibles y lubricantes</t>
  </si>
  <si>
    <t>BIENES ENTREGADOS A TERCEROS</t>
  </si>
  <si>
    <t>Bienes muebles entregados en comodato</t>
  </si>
  <si>
    <t>Bienes inmuebles entregados en comodato</t>
  </si>
  <si>
    <t>AMORTIZACION ACUMULADA DE BIENES ENTREGADOS A TERCEROS (CR)</t>
  </si>
  <si>
    <t>INTANGIBLES</t>
  </si>
  <si>
    <t>Licencias</t>
  </si>
  <si>
    <t>Software</t>
  </si>
  <si>
    <t>AMORTIZACION ACUMULADA DE INTANGIBLES (CR)</t>
  </si>
  <si>
    <t>VALORIZACIONES</t>
  </si>
  <si>
    <t>Otros activos</t>
  </si>
  <si>
    <t>PASIVOS</t>
  </si>
  <si>
    <t>OPERACIONES DE CREDITO PUBLICO Y FINANCIAMIENTO CON BANCA CENTRAL</t>
  </si>
  <si>
    <t>OPERACIONES DE CREDITO PUBLICO INTERNAS DE CORTO PLAZO</t>
  </si>
  <si>
    <t>Creditos transitorios</t>
  </si>
  <si>
    <t>CUENTAS POR PAGAR</t>
  </si>
  <si>
    <t>ADQUISICION DE BIENES Y SERVICIOS NACIONALES</t>
  </si>
  <si>
    <t>Bienes y servicios</t>
  </si>
  <si>
    <t>Proyectos de inversion</t>
  </si>
  <si>
    <t>TRANSFERENCIAS POR PAGAR</t>
  </si>
  <si>
    <t>Transferencias al sector privado</t>
  </si>
  <si>
    <t>Sistema general de participaciones</t>
  </si>
  <si>
    <t>Otras transferencias</t>
  </si>
  <si>
    <t>ACREEDORES</t>
  </si>
  <si>
    <t>Servicios publicos</t>
  </si>
  <si>
    <t>Saldos a favor de beneficiarios</t>
  </si>
  <si>
    <t>Aportes a fondos  pensionales</t>
  </si>
  <si>
    <t>Aportes a seguridad social en salud</t>
  </si>
  <si>
    <t>Aportes al ICBF, SENA y cajas de compensacion</t>
  </si>
  <si>
    <t>Sindicatos</t>
  </si>
  <si>
    <t>Cooperativas</t>
  </si>
  <si>
    <t>Fondos de empleados</t>
  </si>
  <si>
    <t>Aporte riesgos profesionales</t>
  </si>
  <si>
    <t>Libranzas</t>
  </si>
  <si>
    <t>Aportes a escuelas industriales, institutos tecnicos y ESAP</t>
  </si>
  <si>
    <t>Contratos de medicina prepagada</t>
  </si>
  <si>
    <t>Honorarios</t>
  </si>
  <si>
    <t>Servicios</t>
  </si>
  <si>
    <t>Otros acreedores</t>
  </si>
  <si>
    <t>RETENCION EN LA FUENTE E IMPUESTO DE TIMBRE</t>
  </si>
  <si>
    <t>Salarios y pagos laborales</t>
  </si>
  <si>
    <t>Compras</t>
  </si>
  <si>
    <t>Impuesto a las ventas retenido por consignar</t>
  </si>
  <si>
    <t>Retencion de impuesto de industria y comercio por compras</t>
  </si>
  <si>
    <t>Impuesto de timbre</t>
  </si>
  <si>
    <t>IMPUESTOS, CONTRIBUCIONES Y TASAS POR PAGAR</t>
  </si>
  <si>
    <t>Cuotas de fiscalizacion y auditaje</t>
  </si>
  <si>
    <t>CREDITOS JUDICIALES</t>
  </si>
  <si>
    <t>Sentencias</t>
  </si>
  <si>
    <t>OTRAS CUENTAS  POR PAGAR</t>
  </si>
  <si>
    <t>Obligaciones pagadas por terceros</t>
  </si>
  <si>
    <t>OBLIGACIONES LABORALES Y DE SEGURIDAD SOCIAL INTEGRAL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</si>
  <si>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</si>
  <si>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</si>
  <si>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</si>
  <si>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</si>
  <si>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</si>
  <si>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</si>
  <si>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</si>
  <si>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</si>
  <si>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PENSIONES Y PRESTACIONES ECONOMICAS POR PAGAR</t>
  </si>
  <si>
    <t>Pensiones de jubilacion patronales</t>
  </si>
  <si>
    <t>PASIVOS ESTIMADOS</t>
  </si>
  <si>
    <t>PROVISION PARA CONTINGENCIAS</t>
  </si>
  <si>
    <t>Litigios</t>
  </si>
  <si>
    <t>PROVISION PARA PRESTACIONES SOCIALES</t>
  </si>
  <si>
    <t>PROVISION PARA PENSIONES</t>
  </si>
  <si>
    <t>Calculo actuarial de pensiones actuales</t>
  </si>
  <si>
    <t>PATRIMONIO</t>
  </si>
  <si>
    <t>HACIENDA PUBLICA</t>
  </si>
  <si>
    <t>CAPITAL FISCAL</t>
  </si>
  <si>
    <t>Nacion</t>
  </si>
  <si>
    <t>RESULTADO DEL EJERCICIO</t>
  </si>
  <si>
    <t>Excedente del ejercicio</t>
  </si>
  <si>
    <t>Deficit del  ejercicio</t>
  </si>
  <si>
    <t>SUPERAVIT POR VALORIZACION</t>
  </si>
  <si>
    <t>SUPERAVIT POR DONACION</t>
  </si>
  <si>
    <t>En especie</t>
  </si>
  <si>
    <t>PATRIMONIO PUBLICO INCORPORADO</t>
  </si>
  <si>
    <t>Bienes</t>
  </si>
  <si>
    <t>Bienes pendientes de legalizar</t>
  </si>
  <si>
    <t>Bienes de uso permanente sin contraprestacion</t>
  </si>
  <si>
    <t>PROVISIONES, AGOTAMIENTO, DEPRECIACIONES Y AMORTIZACIONES (DB)</t>
  </si>
  <si>
    <t>Depreciacion de propiedades, planta y equipo</t>
  </si>
  <si>
    <t>Amortizacion de otros activos</t>
  </si>
  <si>
    <t>INGRESOS</t>
  </si>
  <si>
    <t>INGRESOS FISCALES</t>
  </si>
  <si>
    <t>NO TRIBUTARIOS</t>
  </si>
  <si>
    <t>APORTES Y COTIZACIONES</t>
  </si>
  <si>
    <t>OPERACIONES INTERINSTITUCIONALES</t>
  </si>
  <si>
    <t>FONDOS RECIBIDOS</t>
  </si>
  <si>
    <t>Funcionamiento</t>
  </si>
  <si>
    <t>Inversion</t>
  </si>
  <si>
    <t>OPERACIONES DE ENLACE</t>
  </si>
  <si>
    <t>Recaudos</t>
  </si>
  <si>
    <t>OTROS INGRESOS</t>
  </si>
  <si>
    <t>FINANCIEROS</t>
  </si>
  <si>
    <t>Intereses de mora</t>
  </si>
  <si>
    <t>Intereses sobre depositos en instituciones financieras</t>
  </si>
  <si>
    <t>Rendimientos sobre depositos en administracion</t>
  </si>
  <si>
    <t>Utilidad por valoracion de las inversiones de administracion de liquidez en titulos de deuda</t>
  </si>
  <si>
    <t>Utilidad por valoracion de las inversiones con fines de politica en titulos de deuda</t>
  </si>
  <si>
    <t>Utilidad en negociacion y venta de inversiones en titulos de deuda</t>
  </si>
  <si>
    <t>OTROS INGRESOS ORDINARIOS</t>
  </si>
  <si>
    <t>Fotocopias</t>
  </si>
  <si>
    <t>Donaciones</t>
  </si>
  <si>
    <t>EXTRAORDINARIOS</t>
  </si>
  <si>
    <t>Sobrantes</t>
  </si>
  <si>
    <t>Otros ingresos extraordinarios</t>
  </si>
  <si>
    <t>AJUSTE DE EJERCICIOS ANTERIORES</t>
  </si>
  <si>
    <t>Ingresos fiscales</t>
  </si>
  <si>
    <t>Otros ingresos</t>
  </si>
  <si>
    <t>GASTOS</t>
  </si>
  <si>
    <t>DE ADMINISTRACION</t>
  </si>
  <si>
    <t>SUELDOS Y SALARIOS</t>
  </si>
  <si>
    <t>Sueldos del personal</t>
  </si>
  <si>
    <t>Horas extras y festivos</t>
  </si>
  <si>
    <t>Gastos de representacion</t>
  </si>
  <si>
    <t>Remuneracion servicios tecnicos</t>
  </si>
  <si>
    <t>Bonificacion especial de recreacion</t>
  </si>
  <si>
    <t>Auxilio de transporte</t>
  </si>
  <si>
    <t>Capacitacion, bienestar social y estimulos</t>
  </si>
  <si>
    <t>Viaticos</t>
  </si>
  <si>
    <t>Bonificacion por servicios prestados</t>
  </si>
  <si>
    <t>Subsidio de alimentacion</t>
  </si>
  <si>
    <t>Otras primas</t>
  </si>
  <si>
    <t>CONTRIBUCIONES IMPUTADAS</t>
  </si>
  <si>
    <t>Incapacidades</t>
  </si>
  <si>
    <t>Otras contribuciones imputadas</t>
  </si>
  <si>
    <t>CONTRIBUCIONES EFECTIVAS</t>
  </si>
  <si>
    <t>Aportes a cajas de compensacion familiar</t>
  </si>
  <si>
    <t>Cotizaciones a seguridad social en salud</t>
  </si>
  <si>
    <t>Cotizaciones a riesgos profesionales</t>
  </si>
  <si>
    <t>Cotizaciones a entidades administradoras del regimen de prima media</t>
  </si>
  <si>
    <t>Cotizaciones a entidades administradoras del regimen de ahorro individual</t>
  </si>
  <si>
    <t>Aportes al ICBF</t>
  </si>
  <si>
    <t>Aportes al SENA</t>
  </si>
  <si>
    <t>Aportes ESAP</t>
  </si>
  <si>
    <t>Aportes a escuelas industriales e institutos tecnicos</t>
  </si>
  <si>
    <t>GENERALES</t>
  </si>
  <si>
    <t>Comisiones, honorarios y servicios</t>
  </si>
  <si>
    <t>Vigilancia y seguridad</t>
  </si>
  <si>
    <t>Mantenimiento</t>
  </si>
  <si>
    <t>Viaticos y gastos de viaje</t>
  </si>
  <si>
    <t>Impresos, publicaciones, suscripciones y afiliaciones</t>
  </si>
  <si>
    <t>Seguros generales</t>
  </si>
  <si>
    <t>Servicios de aseo, cafeteria, restaurante y lavanderia</t>
  </si>
  <si>
    <t>DE OPERACIoN</t>
  </si>
  <si>
    <t>Capacitacion docente</t>
  </si>
  <si>
    <t>PROVISIONES, DEPRECIACIONES Y AMORTIZACIONES</t>
  </si>
  <si>
    <t>TRANSFERENCIAS</t>
  </si>
  <si>
    <t>TRANSFERENCIAS AL SECTOR PRIVADO</t>
  </si>
  <si>
    <t>Programas con el sector financiero</t>
  </si>
  <si>
    <t>Programas con el sector no financiero bajo control nacional</t>
  </si>
  <si>
    <t>Otros programas</t>
  </si>
  <si>
    <t>SISTEMA GENERAL DE PARTICIPACIONES</t>
  </si>
  <si>
    <t>Participacion para educacion</t>
  </si>
  <si>
    <t>OTRAS TRANSFERENCIAS</t>
  </si>
  <si>
    <t>Para pago de pensiones y/o cesantias</t>
  </si>
  <si>
    <t>Para proyectos de inversion</t>
  </si>
  <si>
    <t>Para gastos de funcionamiento</t>
  </si>
  <si>
    <t>Para programas de educacion</t>
  </si>
  <si>
    <t>GASTO PUBLICO SOCIAL</t>
  </si>
  <si>
    <t>EDUCACION</t>
  </si>
  <si>
    <t>Generales</t>
  </si>
  <si>
    <t>SALUD</t>
  </si>
  <si>
    <t>FONDOS ENTREGADOS</t>
  </si>
  <si>
    <t>OTROS GASTOS</t>
  </si>
  <si>
    <t>COMISIONES</t>
  </si>
  <si>
    <t>Comisiones y otros gastos bancarios</t>
  </si>
  <si>
    <t>Perdida por valoracion de las inversiones con fines de politica en titulos de deuda</t>
  </si>
  <si>
    <t>Otros gastos financieros</t>
  </si>
  <si>
    <t>OTROS GASTOS ORDINARIOS</t>
  </si>
  <si>
    <t>Perdida en retiro de activos</t>
  </si>
  <si>
    <t>Bienes y derechos trasladados por las empresas a otras entidades contables publicas</t>
  </si>
  <si>
    <t>Ajustes o mermas sin responsabilidad</t>
  </si>
  <si>
    <t>Gastos de administracion</t>
  </si>
  <si>
    <t>Gasto publico social</t>
  </si>
  <si>
    <t>CUENTAS DE ORDEN DEUDORAS</t>
  </si>
  <si>
    <t>DEUDORAS DE CONTROL</t>
  </si>
  <si>
    <t>Propiedades, planta y equipo</t>
  </si>
  <si>
    <t>EJECUCION DE PROYECTOS DE INVERSION</t>
  </si>
  <si>
    <t>Activos</t>
  </si>
  <si>
    <t>Gastos</t>
  </si>
  <si>
    <t>RESPONSABILIDADES EN PROCESO</t>
  </si>
  <si>
    <t>Internas</t>
  </si>
  <si>
    <t>OTRAS CUENTAS DEUDORAS DE CONTROL</t>
  </si>
  <si>
    <t>Otras cuentas deudoras de control</t>
  </si>
  <si>
    <t>DEUDORAS POR CONTRA (CR)</t>
  </si>
  <si>
    <t>DEUDORAS DE CONTROL POR CONTRA (CR)</t>
  </si>
  <si>
    <t>Ejecucion de proyectos de inversion</t>
  </si>
  <si>
    <t>Bienes entregados a terceros</t>
  </si>
  <si>
    <t>Responsabilidades en proceso</t>
  </si>
  <si>
    <t>CUENTAS DE ORDEN ACREEDORAS</t>
  </si>
  <si>
    <t>RESPONSABILIDADES CONTINGENTES</t>
  </si>
  <si>
    <t>LITIGIOS Y MECANISMOS ALTERNATIVOS DE SOLUCIÓN DE CONFLICTOS</t>
  </si>
  <si>
    <t>Laborales</t>
  </si>
  <si>
    <t>RESERVAS PRESUPUESTALES</t>
  </si>
  <si>
    <t>Reservas presupuestales SIIF</t>
  </si>
  <si>
    <t>ACREEDORAS DE CONTROL</t>
  </si>
  <si>
    <t>BIENES RECIBIDOS DE TERCEROS</t>
  </si>
  <si>
    <t>EJECUCIÓN DE PROYECTOS DE INVERSIÓN</t>
  </si>
  <si>
    <t>Pasivos</t>
  </si>
  <si>
    <t>Ingresos</t>
  </si>
  <si>
    <t>OTRAS CUENTAS ACREEDORAS DE CONTROL</t>
  </si>
  <si>
    <t>Anticipos y fondos en administracion</t>
  </si>
  <si>
    <t>Otras cuentas acreedoras de control</t>
  </si>
  <si>
    <t>ACREEDORAS POR CONTRA (DB)</t>
  </si>
  <si>
    <t>RESPONSABILIDADES CONTINGENTES POR CONTRA (DB)</t>
  </si>
  <si>
    <t>Litigios y mecanismos alternativos de solución de conflictos</t>
  </si>
  <si>
    <t>Reservas presupuestales</t>
  </si>
  <si>
    <t>ACREEDORAS DE CONTROL POR CONTRA (DB)</t>
  </si>
  <si>
    <t>Bienes recibidos de terceros</t>
  </si>
  <si>
    <t>Ejecución de proyectos de inversión</t>
  </si>
  <si>
    <t>CUENTAS DE PRESUPUESTO Y TESORERIA</t>
  </si>
  <si>
    <t>PRESUPUESTO DE GASTOS DE FUNCIONAMIENTO</t>
  </si>
  <si>
    <t>GASTOS DE PERSONAL APROBADOS (CR)</t>
  </si>
  <si>
    <t>Servicios personales asociados a la nomina û Sueldos de personal de nomina</t>
  </si>
  <si>
    <t>Servicios personales asociados a la nomina û Prima Tecnica</t>
  </si>
  <si>
    <t>Servicios personales asociados a la nomina û Otros</t>
  </si>
  <si>
    <t>Servicios personales asociados a la nomina û Horas extras, dias festivos e indemnizacion por vacaciones</t>
  </si>
  <si>
    <t>Servicios personales Indirectos û Gastos de personal supernumerario</t>
  </si>
  <si>
    <t>Servicios personales Indirectos û Honorarios</t>
  </si>
  <si>
    <t>Servicios personales Indirectos û Remuneracion servicios tecnicos</t>
  </si>
  <si>
    <t>Contribuciones inherentes a la nomina -Administradas por el sector privado</t>
  </si>
  <si>
    <t>Contribuciones inherentes a la nomina û Aportes al ICBF</t>
  </si>
  <si>
    <t>Contribuciones inherentes a la nomina û Aportes al SENA</t>
  </si>
  <si>
    <t>Contribuciones inherentes a la nomina û Aportes a la ESAP</t>
  </si>
  <si>
    <t>Contribuciones inherentes a la nomina û Aportes a escuelas industriales e institutos tecnicos</t>
  </si>
  <si>
    <t>Contribuciones inherentes a la nomina û Otros aportes a entidades del sector publico</t>
  </si>
  <si>
    <t>GASTOS GENERALES APROBADOS (CR)</t>
  </si>
  <si>
    <t>Impuestos y contribuciones</t>
  </si>
  <si>
    <t>Adquisicion de bienes y servicios û Compra de equipo</t>
  </si>
  <si>
    <t>Adquisicion de bienes y servicios û Materiales y suministros</t>
  </si>
  <si>
    <t>Adquisicion de bienes y servicios û Mantenimiento</t>
  </si>
  <si>
    <t>Adquisicion de bienes y servicios û Comunicaciones y transporte</t>
  </si>
  <si>
    <t>Adquisicion de bienes y servicios û Impresos y publicaciones</t>
  </si>
  <si>
    <t>Adquisicion de bienes y servicios û Servicios publicos</t>
  </si>
  <si>
    <t>Adquisicion de bienes y servicios û Seguros</t>
  </si>
  <si>
    <t>Adquisicion de bienes y servicios û Viaticos y gastos de viaje</t>
  </si>
  <si>
    <t>Adquisicion de bienes y servicios û Gastos judiciales</t>
  </si>
  <si>
    <t>Adquisicion de bienes y servicios û Capacitacion, bienestar social y estimulos</t>
  </si>
  <si>
    <t>Adquisicion de bienes y servicios û Otros gastos por adquisicion de servicios</t>
  </si>
  <si>
    <t>TRANSFERENCIAS CORRIENTES APROBADAS (CR)</t>
  </si>
  <si>
    <t>Transferencias por convenios con el sector privado</t>
  </si>
  <si>
    <t>Transferencias al sector publico û Orden Nacional</t>
  </si>
  <si>
    <t>Transferencias al sector publico û Empresas Publicas No Financieras</t>
  </si>
  <si>
    <t>Transferencias al sector publico û Otras entidades descentralizadas del orden territorial</t>
  </si>
  <si>
    <t>Transferencias al exterior û Organismos internacionales</t>
  </si>
  <si>
    <t>Transferencias de prevision y seguridad social û Pensiones y jubilaciones</t>
  </si>
  <si>
    <t>Transferencias de prevision y seguridad social û Cesantias</t>
  </si>
  <si>
    <t>Transferencias de prevision y seguridad social û Otras</t>
  </si>
  <si>
    <t>Sistema General de Participaciones û Participacion para educacion</t>
  </si>
  <si>
    <t>Transferencias por sentencias y conciliaciones</t>
  </si>
  <si>
    <t>Vigencias expiradas transferencias corrientes</t>
  </si>
  <si>
    <t>GASTOS DE PERSONAL POR EJECUTAR (DB)</t>
  </si>
  <si>
    <t>GASTOS GENERALES POR EJECUTAR (DB)</t>
  </si>
  <si>
    <t>TRANSFERENCIAS CORRIENTES POR EJECUTAR (DB)</t>
  </si>
  <si>
    <t>GASTOS DE PERSONAL COMPROMETIDOS (DB)</t>
  </si>
  <si>
    <t>GASTOS GENERALES COMPROMETIDOS (DB)</t>
  </si>
  <si>
    <t>TRANSFERENCIAS CORRIENTES COMPROMETIDAS (DB)</t>
  </si>
  <si>
    <t>OBLIGACIONES EN GASTOS DE PERSONAL (DB)</t>
  </si>
  <si>
    <t>OBLIGACIONES EN GASTOS GENERALES (DB)</t>
  </si>
  <si>
    <t>OBLIGACIONES EN TRANSFERENCIAS CORRIENTES (DB)</t>
  </si>
  <si>
    <t>PAGOS EN EFECTIVO POR GASTOS DE PERSONAL (DB)</t>
  </si>
  <si>
    <t>PAGOS EN EFECTIVO POR GASTOS GENERALES (DB)</t>
  </si>
  <si>
    <t>PAGOS EN EFECTIVO POR TRANSFERENCIAS CORRIENTES (DB)</t>
  </si>
  <si>
    <t>PRESUPUESTO DE GASTOS DE INVERSION APROBADOS</t>
  </si>
  <si>
    <t>SECTOR EDUCACION û APROBADOS (CR)</t>
  </si>
  <si>
    <t>Construccion infraestructura propia del sector</t>
  </si>
  <si>
    <t>Mejoramiento y mantenimiento de infraestructura propia del sector</t>
  </si>
  <si>
    <t>Divulgacion, asistencia tecnica y capacitacion del recurso humano</t>
  </si>
  <si>
    <t>Administracion, atencion, control y organizacion institucional para la gestion del Estado</t>
  </si>
  <si>
    <t>Subsidios directos</t>
  </si>
  <si>
    <t>Transferencias</t>
  </si>
  <si>
    <t>Inversiones y aportes financieros</t>
  </si>
  <si>
    <t>SECTOR EDUCACION - POR EJECUTAR (DB)</t>
  </si>
  <si>
    <t>PRESUPUESTO DE GASTOS DE INVERSION EJECUTADOS</t>
  </si>
  <si>
    <t>SECTOR EDUCACION û COMPROMISOS (DB)</t>
  </si>
  <si>
    <t>SECTOR EDUCACION û OBLIGACIONES (DB)</t>
  </si>
  <si>
    <t>PRESUPUESTO DE GASTOS DE INVERSION PAGADOS</t>
  </si>
  <si>
    <t>SECTOR EDUCACION û PAGOS EN EFECTIVO (DB)</t>
  </si>
  <si>
    <t>RESERVAS PRESUPUESTALES Y CUENTAS POR PAGAR</t>
  </si>
  <si>
    <t>RESERVAS PRESUPUESTALES CONSTITUIDAS - PGN (CR)</t>
  </si>
  <si>
    <t>Gastos de personal</t>
  </si>
  <si>
    <t>Gastos generales</t>
  </si>
  <si>
    <t>Transferencias corrientes</t>
  </si>
  <si>
    <t>Gasto de inversion - Sector Educacion</t>
  </si>
  <si>
    <t>RESERVAS PRESUPUESTALES POR EJECUTAR- PGN (DB)</t>
  </si>
  <si>
    <t>OBLIGACIONES EN RESERVAS PRESUPUESTALES -PGN (DB)</t>
  </si>
  <si>
    <t>RESERVAS PRESUPUESTALES PAGADAS- PGN (DB)</t>
  </si>
  <si>
    <t>CUENTAS POR PAGAR CONSTITUIDAS (CR)</t>
  </si>
  <si>
    <t>CUENTAS POR PAGAR PENDIENTES DE CANCELAR (DB)</t>
  </si>
  <si>
    <t>CUENTAS POR PAGAR CANCELADAS (DB)</t>
  </si>
  <si>
    <t>VIGENCIAS FUTURAS</t>
  </si>
  <si>
    <t>VIGENCIAS FUTURAS APROBADAS (CR)</t>
  </si>
  <si>
    <t>Otros gastos de inversion</t>
  </si>
  <si>
    <t xml:space="preserve"> VIGENCIAS FUTURAS PENDIENTES DE INCORPORAR AL PRESUPUESTO (DB)</t>
  </si>
  <si>
    <t xml:space="preserve"> VIGENCIAS FUTURAS INCORPORADAS AL PRESUPUESTO (DB)</t>
  </si>
  <si>
    <t>CECILIA MARIA VELEZ WITHE</t>
  </si>
  <si>
    <t>NOHEMY ARIAS OTERO</t>
  </si>
  <si>
    <t>Ministra de Educación Nacional</t>
  </si>
  <si>
    <t>Secretaria General</t>
  </si>
  <si>
    <t>MAGDA MERCEDES ARÉVALO ROJAS</t>
  </si>
  <si>
    <t>Contador</t>
  </si>
  <si>
    <t>T - 92033</t>
  </si>
  <si>
    <t>T- 92033</t>
  </si>
  <si>
    <t>DEPARTAMENTO: CUNDINAMARCA</t>
  </si>
  <si>
    <t>Modelo: CGN -  2005 -  002</t>
  </si>
  <si>
    <t>MUNICIPIO BOGOTA</t>
  </si>
  <si>
    <t xml:space="preserve">ENTIDAD: MINISTERIO DE EDUCACION </t>
  </si>
  <si>
    <t>CODIGO: 011300000</t>
  </si>
  <si>
    <t>FECHA DE CORTE: 2009/03/31</t>
  </si>
  <si>
    <t>PERÍODO DE MOVIMIENTO: 01 de enero a 31 de marzo del 2009</t>
  </si>
  <si>
    <t>Cifras en miles de pesos</t>
  </si>
  <si>
    <t>CUENTA</t>
  </si>
  <si>
    <t>CONCEPTO</t>
  </si>
  <si>
    <t>CODIGO</t>
  </si>
  <si>
    <t>BENEFICIARIO</t>
  </si>
  <si>
    <t xml:space="preserve">CORRIENTE </t>
  </si>
  <si>
    <t>NO CORRIENTE</t>
  </si>
  <si>
    <t>Titulos de tesoreria -TES</t>
  </si>
  <si>
    <t>Escuelas industriales e institutos técnicos</t>
  </si>
  <si>
    <t>PARTICIPACION EDUCACION LA VICTORIA - BOYACA</t>
  </si>
  <si>
    <t>PARTICIPACION EDUCACION MANI - CASANARE</t>
  </si>
  <si>
    <t>PARTICIPACION EDUCACION HATO COROZAL - CASANARE</t>
  </si>
  <si>
    <t>PARTICIPACION EDUCACION GUATEQUE - BOYACA</t>
  </si>
  <si>
    <t>TENZA - BOYACA</t>
  </si>
  <si>
    <t>OICATA - BOYACA</t>
  </si>
  <si>
    <t>EL ZULIA - NORTE DE SANTANDER</t>
  </si>
  <si>
    <t>MUNICIPIO LA UNION SUCRE</t>
  </si>
  <si>
    <t>TIBU - NORTE DE SANTANDER</t>
  </si>
  <si>
    <t>PARTICIPACION EDUCACION PUERTO GAITAN - META</t>
  </si>
  <si>
    <t>PARTICIPACION EDUCACION CHAMEZA - CASANARE</t>
  </si>
  <si>
    <t>DEPARTAMENTO DEL CAQUETA</t>
  </si>
  <si>
    <t>DIRECCION SECCIONAL DE ADMINISTRACION JUDICIAL DE BOGOTA</t>
  </si>
  <si>
    <t>DEPARTAMENTO DE VICHADA</t>
  </si>
  <si>
    <t>DEPARTAMENTO DEL PUTUMAYO</t>
  </si>
  <si>
    <t>PARTICIPACION EDUCACION CANDELARIA - ATLANTICO</t>
  </si>
  <si>
    <t>BELTRAN CUNDINAMARCA</t>
  </si>
  <si>
    <t>PARTICIPACION EDUCACION JUNIN - CUNDINAMARCA</t>
  </si>
  <si>
    <t>PARTICIPACION EDUCACION TALAIGUA NUEVO - BOLIVAR</t>
  </si>
  <si>
    <t>PARTICIPACION EDUCACION UBAQUE - CUNDINAMARCA</t>
  </si>
  <si>
    <t>MUNICIPIO DE SAN JOSE DEL FRAGUA  CAQUETA</t>
  </si>
  <si>
    <t>PARTICIPACION EDUCACION ROSAS - CAUCA</t>
  </si>
  <si>
    <t>MUNICIPIO DE AYAPEL CORDOBA</t>
  </si>
  <si>
    <t>CERETE - CORDOBA</t>
  </si>
  <si>
    <t>LORICA - CORDOBA</t>
  </si>
  <si>
    <t>SAHAGUN - CORDOBA</t>
  </si>
  <si>
    <t>PARTICIPACION EDUCACION TIERRALTA - CORDOBA</t>
  </si>
  <si>
    <t>PARTICIPACION EDUCACION VALENCIA - CORDOBA</t>
  </si>
  <si>
    <t>PARTICIPACION EDUCACION CASTILLA LA NUEVA - META</t>
  </si>
  <si>
    <t>PARTICIPACION EDUCACION GUAMAL - META</t>
  </si>
  <si>
    <t>PARTICIPACION EDUCACION PUERTO RICO - META</t>
  </si>
  <si>
    <t>RESTREPO - META</t>
  </si>
  <si>
    <t>SAN CARLOS DE GUAROA META</t>
  </si>
  <si>
    <t>PARTICIPACION EDUCACION SAN JUAN DE ARAMA - META</t>
  </si>
  <si>
    <t>PARTICIPACION EDUCACION EL TABLON - NARIÐO</t>
  </si>
  <si>
    <t>MAGUI PAYAN</t>
  </si>
  <si>
    <t>RICAURTE - NARINO</t>
  </si>
  <si>
    <t>PARTICIPACION EDUCACION LABRANZAGRANDE - BOYACA</t>
  </si>
  <si>
    <t>RAGONVALIA NORTE DE SANTANDER</t>
  </si>
  <si>
    <t>PARTICIPACION EDUCACION PORE - CASANARE</t>
  </si>
  <si>
    <t>PARTICIPACION EDUCACION AMBALEMA - TOLIMA</t>
  </si>
  <si>
    <t>PARTICIPACION EDUCACION CARMEN DE APICALA - TOLIMA</t>
  </si>
  <si>
    <t>HONDA - TOLIMA</t>
  </si>
  <si>
    <t>PARTICIPACION EDUCACION VENADILLO - TOLIMA</t>
  </si>
  <si>
    <t>VILLARRICA  TOLIMA</t>
  </si>
  <si>
    <t>ANSERMANUEVO - VALLE DEL CAUCA</t>
  </si>
  <si>
    <t>EL CERRITO - VALLE DEL CAUCA</t>
  </si>
  <si>
    <t>PARTICIPACION EDUCACION OVEJAS - SUCRE</t>
  </si>
  <si>
    <t>SAN JOSE DEL GUAVIARE</t>
  </si>
  <si>
    <t>DEPARTAMENTO DEL HUILA</t>
  </si>
  <si>
    <t>DEPARTAMENTO DEL MAGDALENA</t>
  </si>
  <si>
    <t>DEPARTAMENTO DE NARIÑO</t>
  </si>
  <si>
    <t>DEPARTAMENTO DE NORTE DE SANTANDER</t>
  </si>
  <si>
    <t>DEPARTAMENTO DEL TOLIMA</t>
  </si>
  <si>
    <t>LA URIBE META</t>
  </si>
  <si>
    <t>SAN PEDRO DE CARTAGO - NARIÐO</t>
  </si>
  <si>
    <t>PARTICIPACION EDUCACION LA LLANADA - NARIÐO</t>
  </si>
  <si>
    <t>BARRANCA DE UPIA META</t>
  </si>
  <si>
    <t>PARTICIPACION EDUCACION CALAMAR - GUAVIARE</t>
  </si>
  <si>
    <t>PARTICIPACION EDUCACION SAN BERNARDO - NARIÐO</t>
  </si>
  <si>
    <t>PARTICIPACION EDUCACION CANTON DEL SAN PABLO - CHOCO</t>
  </si>
  <si>
    <t>PUERTO  SANTANDER NORTE DE SANTANDER</t>
  </si>
  <si>
    <t>PARTICIPACION EDUCACION CANTAGALLO - BOLIVAR</t>
  </si>
  <si>
    <t>PARTICIPACION EDUCACION HATILLO DE LOBA - BOLIVAR</t>
  </si>
  <si>
    <t>EL DORADO META</t>
  </si>
  <si>
    <t>AUDITORIA GENERAL DE LA REPUBLICA</t>
  </si>
  <si>
    <t>PARTICIPACION EDUCACION TARAIRA - VAUPES</t>
  </si>
  <si>
    <t>PARTICIPACION EDUCACION EL ROSAL - CUNDINAMARCA</t>
  </si>
  <si>
    <t>SAN ANTONIO DEL TEQUENDAMA CUNDINAMARCA</t>
  </si>
  <si>
    <t>LA TEBAIDA - QUINDIO</t>
  </si>
  <si>
    <t>DEPARTAMENTO DEL ATLANTICO</t>
  </si>
  <si>
    <t>DISTRITO TURISTICO Y CULTURAL DE BARRANQUILLA</t>
  </si>
  <si>
    <t>SOLEDAD - ATLANTICO</t>
  </si>
  <si>
    <t>SABANAGRANDE - ATLANTICO</t>
  </si>
  <si>
    <t>BARRANCABERMEJA SANTANDER</t>
  </si>
  <si>
    <t>PARTICIPACION EDUCACION CHIPATA - SANTANDER</t>
  </si>
  <si>
    <t>PARTICIPACION EDUCACION HATO - SANTANDER</t>
  </si>
  <si>
    <t>PARTICIPACION EDUCACION EL CARMEN - SANTANDER</t>
  </si>
  <si>
    <t>CALIMA-DARIEN - VALLE DEL CAUCA</t>
  </si>
  <si>
    <t>CALI - VALLE DEL CAUCA</t>
  </si>
  <si>
    <t>YUMBO  VALLE DEL CAUCA</t>
  </si>
  <si>
    <t>DEPARTAMENTO DEL VALLE</t>
  </si>
  <si>
    <t>DISTRITO TURISTICO DE CARTAGENA BOLIVAR</t>
  </si>
  <si>
    <t>GRAMALOTE - NORTE DE SANTANDER</t>
  </si>
  <si>
    <t>UNIDAD MUNICIPAL DE ASISTENCIA TECNICA AGROPECURARIA DE SALAZAR - NORTE DE SANTANDER</t>
  </si>
  <si>
    <t>SILOS NORTE DE SANTANDER</t>
  </si>
  <si>
    <t>PARTICIPACION EDUCACION APULO - CUNDINAMARCA</t>
  </si>
  <si>
    <t>PARTICIPACION EDUCACION CAJAMARCA - TOLIMA</t>
  </si>
  <si>
    <t>PARTICIPACION EDUCACION ORTEGA - TOLIMA</t>
  </si>
  <si>
    <t>PARTICIPACION EDUCACION ALVARADO - TOLIMA</t>
  </si>
  <si>
    <t>SUAREZ  TOLIMA</t>
  </si>
  <si>
    <t>PARTICIPACION EDUCACION MELGAR - TOLIMA</t>
  </si>
  <si>
    <t>DEPARTAMENTO DE CALDAS</t>
  </si>
  <si>
    <t>LA DORADA CALDAS</t>
  </si>
  <si>
    <t>PARTICIPACION EDUCACION MANZANARES - CALDAS</t>
  </si>
  <si>
    <t>PARTICIPACION EDUCACION TITIRIBI - ANTIOQUIA</t>
  </si>
  <si>
    <t>PARTICIPACION EDUCACION YALI - ANTIOQUIA</t>
  </si>
  <si>
    <t>TURBO - ANTIOQUIA</t>
  </si>
  <si>
    <t>PARTICIPACION EDUCACION LA CEJA - ANTIOQUIA</t>
  </si>
  <si>
    <t>PARTICIPACION EDUCACION SANTA ROSA DE OSOS - ANTIOQUIA</t>
  </si>
  <si>
    <t>PARTICIPACION EDUCACION BELMIRA - ANTIOQUIA</t>
  </si>
  <si>
    <t>ENTRERRIOS - ANTIOQUIA</t>
  </si>
  <si>
    <t>MUNICIPIO DE NEIVA</t>
  </si>
  <si>
    <t>PARTICIPACION EDUCACION PITALITO - HUILA</t>
  </si>
  <si>
    <t>PARTICIPACION EDUCACION PUERTO LEGUIZAMO - PUTUMAYO</t>
  </si>
  <si>
    <t>MUNICIPIO DE CALOTO - CAUCA</t>
  </si>
  <si>
    <t>QUIBDO - CHOCO</t>
  </si>
  <si>
    <t>EMPRESA DE SERVICIOS PUBLICOS DE SAN JOSE DEL PALMAR - CHOCO</t>
  </si>
  <si>
    <t>PARTICIPACION EDUCACION TADO - CHOCO</t>
  </si>
  <si>
    <t>PARTICIPACION EDUCACION BAHIA SOLANO - CHOCO</t>
  </si>
  <si>
    <t>PARTICIPACION EDUCACION EL PINON - MAGDALENA</t>
  </si>
  <si>
    <t>PARTICIPACION EDUCACION PUERTO BOYACA - BOYACA</t>
  </si>
  <si>
    <t>PARTICIPACION EDUCACION AGUAZUL - CASANARE</t>
  </si>
  <si>
    <t>PARTICIPACION EDUCACION CUITIVA - BOYACA</t>
  </si>
  <si>
    <t>PARTICIPACION EDUCACION SUSACON - BOYACA</t>
  </si>
  <si>
    <t>PARTICIPACION EDUCACION MONTERREY - CASANARE</t>
  </si>
  <si>
    <t>EL COCUY BOYACA</t>
  </si>
  <si>
    <t>BUGALAGRANDE - VALLE DEL CAUCA</t>
  </si>
  <si>
    <t>CAICEDONIA - VALLE DEL CAUCA</t>
  </si>
  <si>
    <t>TRUJILLO - VALLE DEL CAUCA</t>
  </si>
  <si>
    <t>DEPARTAMENTO DEL META</t>
  </si>
  <si>
    <t>ACACIAS META</t>
  </si>
  <si>
    <t>VISTAHERMOSA META</t>
  </si>
  <si>
    <t>PARTICIPACION EDUCACION FUENTE DE ORO - META</t>
  </si>
  <si>
    <t>CUMARAL - META</t>
  </si>
  <si>
    <t>CABUYARO - META</t>
  </si>
  <si>
    <t>PARTICIPACION EDUCACION GRANADA - META</t>
  </si>
  <si>
    <t>PARTICIPACION EDUCACION SAN JUANITO - META</t>
  </si>
  <si>
    <t>PARTICIPACION EDUCACION EL CASTILLO - META</t>
  </si>
  <si>
    <t>PUERTO LLERAS - META</t>
  </si>
  <si>
    <t>PARTICIPACION EDUCACION MESETAS - META</t>
  </si>
  <si>
    <t>VILLAVICENCIO - META</t>
  </si>
  <si>
    <t>PUERTO LOPEZ - META</t>
  </si>
  <si>
    <t>PARTICIPACION EDUCACION SAN MARTIN - META</t>
  </si>
  <si>
    <t>DEPARTAMENTO DE SUCRE</t>
  </si>
  <si>
    <t>PARTICIPACION EDUCACION COROZAL - SUCRE</t>
  </si>
  <si>
    <t>PARTICIPACION EDUCACION SAN BENITO ABAD - SUCRE</t>
  </si>
  <si>
    <t>PARTICIPACION EDUCACION SAMPUES - SUCRE</t>
  </si>
  <si>
    <t>MINISTERIO DE DEFENSA NACIONAL</t>
  </si>
  <si>
    <t>MINISTERIO DE RELACIONES EXTERIORES</t>
  </si>
  <si>
    <t>BOGOTA DISTRITO CAPITAL</t>
  </si>
  <si>
    <t>PARTICIPACION EDUCACION VILLETA - CUNDINAMARCA</t>
  </si>
  <si>
    <t>PARTICIPACION EDUCACION SUBACHOQUE - CUNDINAMARCA</t>
  </si>
  <si>
    <t>PARTICIPACION EDUCACION UBALA - CUNDINAMARCA</t>
  </si>
  <si>
    <t>SUPATA CUNDINAMARCA</t>
  </si>
  <si>
    <t>SAN JUAN DE RIOSECO - CUNDINAMARCA</t>
  </si>
  <si>
    <t>PARTICIPACION EDUCACION NILO - CUNDINAMARCA</t>
  </si>
  <si>
    <t>PARTICIPACION EDUCACION VIANI - CUNDINAMARCA</t>
  </si>
  <si>
    <t>UNIVERSIDAD FRANCISCO DE PAULA SANTANDER CUCUTA</t>
  </si>
  <si>
    <t>UNIVERSIDAD TECNOLOGICA DEL MAGDALENA</t>
  </si>
  <si>
    <t>Anticipo para adquisición de bienes y servicios</t>
  </si>
  <si>
    <t>UNIVERSIDAD MILITAR  NUEVA GRANADA</t>
  </si>
  <si>
    <t>Anticipos para proyectos de inversión</t>
  </si>
  <si>
    <t>UNIVERSIDAD DE NARIÑO</t>
  </si>
  <si>
    <t>UNIVERSIDAD TECNOLÓGICA DEL CHOCÓ DIEGO LUIS CÓRDOBA</t>
  </si>
  <si>
    <t>FINANCIERA DE DESARROLLO TERRITORIAL SA FINDETER</t>
  </si>
  <si>
    <t>INSTITUTO PARA EL FOMENTO DE LA EDUCACION SUPERIOR  ICFES</t>
  </si>
  <si>
    <t>FONDO FINANCIERO DE PROYECTOS DE DESARROLLO FONADE</t>
  </si>
  <si>
    <t>INSTITUTO COLOMBIANO DE CREDITO EDUCATIVO Y ESTUDIOS TECNICOS EN EL EXTERIOR</t>
  </si>
  <si>
    <t>Depósitos judiciales</t>
  </si>
  <si>
    <t>DEPARTAMENTO DE ARAUCA</t>
  </si>
  <si>
    <t>CAJANAL</t>
  </si>
  <si>
    <t>SOCIEDAD FIDUCIARIA LA PREVISORA S.A.</t>
  </si>
  <si>
    <t>GIRON SANTANDER</t>
  </si>
  <si>
    <t>DEPARTAMENTO DE BOLIVAR</t>
  </si>
  <si>
    <t>MANIZALES - CALDAS</t>
  </si>
  <si>
    <t>DEPARTAMENTO DE ANTIOQUIA</t>
  </si>
  <si>
    <t>PEREIRA RISARALDA</t>
  </si>
  <si>
    <t>DEPARTAMENTO DE RISARALDA</t>
  </si>
  <si>
    <t>INSTITUTO GEOGRAFICO AGUSTIN CODAZZI</t>
  </si>
  <si>
    <t>DEPARTAMENTO DE CUNDINAMARCA</t>
  </si>
  <si>
    <t>INSTITUTO COLOMBIANO PARA EL DESARROLLO DE LA CIENCIA Y LA TECNOLOGIA FRANCISCO JOSE DE CALDAS  COLCIENCIAS</t>
  </si>
  <si>
    <t>MACHETA - CUNDINAMARCA</t>
  </si>
  <si>
    <t>ADQUISICION DE BIENES Y SERVICIOS DEL EXTERIOR</t>
  </si>
  <si>
    <t>Proyectos de Inversión</t>
  </si>
  <si>
    <t>UNIVERSIDAD DE CARTAGENA</t>
  </si>
  <si>
    <t>DEPARTAMENTO DEL CHOCO</t>
  </si>
  <si>
    <t>DEPARTAMENTO DE BOYACA</t>
  </si>
  <si>
    <t>UNIVERSIDAD POPULAR DEL CESAR</t>
  </si>
  <si>
    <t>MAGANGUE - BOLIVAR</t>
  </si>
  <si>
    <t>SOACHA - CUNDINAMARCA</t>
  </si>
  <si>
    <t>FLORENCIA - CAQUETA</t>
  </si>
  <si>
    <t>MONTERIA - CORDOBA</t>
  </si>
  <si>
    <t>VALLEDUPAR CESAR</t>
  </si>
  <si>
    <t>DOSQUEBRADAS  RISARALDA</t>
  </si>
  <si>
    <t>DEPARTAMENTO DE GUAVIARE</t>
  </si>
  <si>
    <t>DEPARTAMENTO DE CORDOBA</t>
  </si>
  <si>
    <t>SINCELEJO SUCRE</t>
  </si>
  <si>
    <t>IBAGUE - TOLIMA</t>
  </si>
  <si>
    <t>DEPARTAMENTO DE VAUPES</t>
  </si>
  <si>
    <t>ARMENIA QUINDIO</t>
  </si>
  <si>
    <t>DEPARTAMENTO DEL QUINDIO</t>
  </si>
  <si>
    <t>BUCARAMANGA SANTANDER</t>
  </si>
  <si>
    <t>DEPARTAMENTO DE SANTANDER</t>
  </si>
  <si>
    <t>FLORIDABLANCA - SANTANDER</t>
  </si>
  <si>
    <t>BUENAVENTURA - VALLE DEL CAUCA</t>
  </si>
  <si>
    <t>UNIDAD MUNICIPAL DE ASISTENCIA TECNICA UMATA</t>
  </si>
  <si>
    <t>UNIDAD MUNICIPAL DE ASISTENCIA TECNICA AMBIENTAL FUSAGASUGA - CUNDINAMARCA</t>
  </si>
  <si>
    <t>GIRARDOT - CUNDINAMARCA</t>
  </si>
  <si>
    <t>MEDELLIN - ANTIOQUIA</t>
  </si>
  <si>
    <t>ENVIGADO - ANTIOQUIA</t>
  </si>
  <si>
    <t>ITAGUI - ANTIOQUIA</t>
  </si>
  <si>
    <t>BELLO - ANTIOQUIA</t>
  </si>
  <si>
    <t>TUMACO - NARINO</t>
  </si>
  <si>
    <t>PASTO NARINO</t>
  </si>
  <si>
    <t>PALMIRA - VALLE DEL CAUCA</t>
  </si>
  <si>
    <t>BUGA - VALLE DEL CAUCA</t>
  </si>
  <si>
    <t>POPAYAN - CAUCA</t>
  </si>
  <si>
    <t>DEPARTAMENTO DEL CAUCA</t>
  </si>
  <si>
    <t>DISTRITO TURISTICO DE SANTA MARTA MAGDALENA</t>
  </si>
  <si>
    <t>CIENAGA - MAGDALENA</t>
  </si>
  <si>
    <t>TUNJA BOYACA</t>
  </si>
  <si>
    <t>SOGAMOSO - BOYACA</t>
  </si>
  <si>
    <t>DUITAMA - BOYACA</t>
  </si>
  <si>
    <t>TULUA - VALLE DEL CAUCA</t>
  </si>
  <si>
    <t>CARTAGO - VALLE DEL CAUCA</t>
  </si>
  <si>
    <t>DEPARTAMENTO DE GUAINIA</t>
  </si>
  <si>
    <t>DEPARTAMENTO DE CASANARE</t>
  </si>
  <si>
    <t>DEPARTAMENTO DE LA GUAJIRA</t>
  </si>
  <si>
    <t>URIBIA - GUAJIRA</t>
  </si>
  <si>
    <t>MAICAO - GUAJIRA</t>
  </si>
  <si>
    <t>DEPARTAMENTO DEL CESAR</t>
  </si>
  <si>
    <t>DEPARTAMENTO DE SAN ANDRES Y PROVIDENCIA</t>
  </si>
  <si>
    <t>DEPARTAMENTO DEL AMAZONAS</t>
  </si>
  <si>
    <t>BOGOTA DISTRITO CAPITAL CUNDINAMARCA</t>
  </si>
  <si>
    <t>SAN JACINTO - BOLIVAR</t>
  </si>
  <si>
    <t>Aportes Riesgos profesionales</t>
  </si>
  <si>
    <t>LA PREVISORA VIDA</t>
  </si>
  <si>
    <t>SUPERINTENDENCIA DE INDUSTRIA Y COMERCIO</t>
  </si>
  <si>
    <t>INTITUTO NACIONAL DE CONCESIONES INCO</t>
  </si>
  <si>
    <t>TELEISLAS SAN ANDRES</t>
  </si>
  <si>
    <t>COMISION REGULADORA DE ENERGIA Y GAS</t>
  </si>
  <si>
    <t>FONDO NACIONAL DE ESTUPEFACIENTES</t>
  </si>
  <si>
    <t>COMCAJA</t>
  </si>
  <si>
    <t>EMPRESA DE SERVICIOS PUBLICOS DE ALTAMIRA</t>
  </si>
  <si>
    <t>JUNTA MUNICIPAL DE DEPORTES DE SESQUILE</t>
  </si>
  <si>
    <t>EMPRESA SOCIAL DEL ESTADO CENTRO DE SALUD DE SAN ANTONIO DE SOCOTA</t>
  </si>
  <si>
    <t>EMPRESA MUNICIPAL DE SERVICIOS PUBLICOS DE AGUAZUL</t>
  </si>
  <si>
    <t>INSTITUTO DEL DEPORTE, LA RECREACION Y EL TIEMPO LIBRE</t>
  </si>
  <si>
    <t>ASOCIACION DE MUNICIPIOS DEL ARIARI</t>
  </si>
  <si>
    <t>INDEPORTES BOYACA</t>
  </si>
  <si>
    <t>INDERPE EL PEÑOL</t>
  </si>
  <si>
    <t>ESE INES OCHOA PEREZ</t>
  </si>
  <si>
    <t>EMPRESA SOCIAL DEL ESTADO CENTRO DE SALUD DE SACHICA</t>
  </si>
  <si>
    <t>CENTRO DE SALUD SANTO DOMINGO</t>
  </si>
  <si>
    <t>EMPRESA SOCIAL DEL ESTADO CENTRO DE SALUD SANTA RITA DE CASIA</t>
  </si>
  <si>
    <t>EMPRESA SOCIAL DEL ESTADO GUSTAVO ROMERO HERNANDEZ</t>
  </si>
  <si>
    <t>INSTITUTO MUNICIPAL DE DEPORTE Y RECREACION IMDER</t>
  </si>
  <si>
    <t>FONDO DE VIVIENDA DE INTERES SOCIAL</t>
  </si>
  <si>
    <t>EMPRESA SOCIAL DEL ESTADO CENTRO DE SALUD BETEITIVA</t>
  </si>
  <si>
    <t>EMPRESA SOCIAL DEL ESTADO CENTRO DE SALUD SAN JOSE DE PARE</t>
  </si>
  <si>
    <t>INSTITUTO MUNICIPAL PARA LA CULTURA Y TURISMO DE MONIQUIRA</t>
  </si>
  <si>
    <t>CENTRO DE SALUD SANTO ECCEHOMO DE SUTAMARCHAN E S E</t>
  </si>
  <si>
    <t>INSTITUTO DE DESARROLLO URBANO Y RURAL DE YOPAL</t>
  </si>
  <si>
    <t>CENTRO CULTURAL BACATA</t>
  </si>
  <si>
    <t>COMERCIALIZADORA INTRODUCTORA LICORES DE RISARALDA</t>
  </si>
  <si>
    <t>INDERHUILA</t>
  </si>
  <si>
    <t>HOSPITAL LOCAL NTRA SENORA DEL SOCORRO ESE SINCE</t>
  </si>
  <si>
    <t>UNIDAD ADMINISTRATIVA ESPECIAL DE SALUD DE ARAUCA</t>
  </si>
  <si>
    <t>HOSPITAL SAN ROQUE DE COYAIMA</t>
  </si>
  <si>
    <t>HOSPITAL DE ORITO</t>
  </si>
  <si>
    <t>SERVICIO SECCIONAL DE SALUD NORTE DE SANTANDER</t>
  </si>
  <si>
    <t>INSTITUTO DEPARTAMENTAL DE DEPORTES Y RECREACION</t>
  </si>
  <si>
    <t>INSTITUTO DEPARTAMENTAL PARA LA RECREACION Y EL DEPORTE</t>
  </si>
  <si>
    <t>HOSPITAL CLARITA SANTOS</t>
  </si>
  <si>
    <t>HOSPITAL CARLOS TORRENTE</t>
  </si>
  <si>
    <t>INDEPORTES QUINDIO</t>
  </si>
  <si>
    <t>INDERCAS</t>
  </si>
  <si>
    <t>INSTITUTO DPTAL DEL DEPORTE Y RECREACION AMAZONAS</t>
  </si>
  <si>
    <t>LOTERIA DE RISARALDA</t>
  </si>
  <si>
    <t>INSTITUTO DE FOMENTO Y DESARROLLO ECONOMICO</t>
  </si>
  <si>
    <t>CASA DEL MENOR Y LA MUJER MARCO FIDEL SUAREZ</t>
  </si>
  <si>
    <t>INSTITUTO FINANCIERO PARA EL DESARROLLO DE RDA.INFIDER</t>
  </si>
  <si>
    <t>E.S.E HOSPITAL SAN ROQUE</t>
  </si>
  <si>
    <t>PARTICIPACION EDUCACION PALMAR - SANTANDER</t>
  </si>
  <si>
    <t>UMATA PARTICIPACION EDUCACION PATIA (EL BORDO) - CAUCA</t>
  </si>
  <si>
    <t>PARTICIPACION EDUCACION SAN JUAN DEL CESAR GUAJIRA</t>
  </si>
  <si>
    <t>ARCABUCO - BOYACA</t>
  </si>
  <si>
    <t>UNIDAD MUNICIPAL DE ASISTENCIA TECNICA AGROPECUARIA UMATA DE ENCINO</t>
  </si>
  <si>
    <t>PARTICIPACION EDUCACION SAN MARTIN - CESAR</t>
  </si>
  <si>
    <t>ENTE DEPORTIVO MUNICIPAL SAN CAYETANO - NORTE DE SANTANDER</t>
  </si>
  <si>
    <t>FONDO LOCAL DE SALUD VILLA ROSARIO - NORTE DE SANTANDER</t>
  </si>
  <si>
    <t>PARTICIPACION EDUCACION LA CAPILLA - BOYACA</t>
  </si>
  <si>
    <t>PARTICIPACION EDUCACION LA FLORIDA - NARIÐO</t>
  </si>
  <si>
    <t>CHITARAQUE - BOYACA</t>
  </si>
  <si>
    <t>PARTICIPACION EDUCACION SANTA MARIA - BOYACA</t>
  </si>
  <si>
    <t>INSTITUTO PARA EL DESARROLLO Y PRACTICA DEL DEPORTE</t>
  </si>
  <si>
    <t>INSTITUTO MUNICIPAL DE DEPORTE Y RECREACION DE LA ESTRELLA</t>
  </si>
  <si>
    <t>INSTITUTO PARA EL DEPORTE Y LA RECREACION DE SABANETA</t>
  </si>
  <si>
    <t>INSTITUTO MUNICIPAL DE DEPORTES DEL MUNICIPIO DE TURBO</t>
  </si>
  <si>
    <t>DEPARTARTAMENTO ADMINISTRATIVO DEL MEDIO AMBIENTE DAMAB</t>
  </si>
  <si>
    <t>E.S.E. HOSPITAL LOCAL LA CANDELARIA DE RIO VIEJO</t>
  </si>
  <si>
    <t>E.S.E. HOSPITAL LOCAL SAN MARTIN DE LOBA</t>
  </si>
  <si>
    <t>E.S.E. HOSPITAL LOCAL DE TURBANA</t>
  </si>
  <si>
    <t>E.S.E. CENTRO DE SALUD BRICEÑO</t>
  </si>
  <si>
    <t>EMPRESA SOCIAL DE ESTADO CENTRO DE SALUD DE CHITARAQUE</t>
  </si>
  <si>
    <t>EMPRESA SOCIAL DEL ESTADO CENTRO DE SALUD DE JERICO</t>
  </si>
  <si>
    <t>INSTITUTO DE TURISMO Y RECREACION - PAIPA</t>
  </si>
  <si>
    <t>EMPRESA SOCIAL DEL ESTADO SALUD DE PAZ DEL  RIO</t>
  </si>
  <si>
    <t>INSTITUTO MUNICIPAL DE DEPORTES Y RECREACION DE PUERTO BOYACA</t>
  </si>
  <si>
    <t>EMPRESA SOCIAL DEL ESTADO CENTRO DE SALUD SAN SEBASTIAN DE SOMONDOCO</t>
  </si>
  <si>
    <t>EMPRESA SOCIAL DEL ESTADO CENTRO DE SALUD MANUEL ALBERTO FONSECA SANDO</t>
  </si>
  <si>
    <t>FONDO DE VIVIENDA DE INTERES SOCIAL Y REFORMA URBANA DE TIBASOSA</t>
  </si>
  <si>
    <t>CENTRO DE SALUD DE TOGUI UNIDAD ADMINISTRATIVA ESPECIAL</t>
  </si>
  <si>
    <t>EMPRESA SOCIAL DEL ESTADO CENTRO DE SALUD DE VIRACACHA</t>
  </si>
  <si>
    <t>CENTRO DE SALUD DE ZETAQUIRA UAE</t>
  </si>
  <si>
    <t>INSTITUTO MUNICIPAL DE TRANSITO Y TRANSPORTE DE AGUACHICA</t>
  </si>
  <si>
    <t>INSTITUTO DEL DEPORTE Y LA RECREACION DE CHOCONTA</t>
  </si>
  <si>
    <t>INSTITUTO MUNICIPAL DE RECREACION Y DEPORTE DE COTA</t>
  </si>
  <si>
    <t>EMPRESA SOCIAL DEL ESTADO CENTRO</t>
  </si>
  <si>
    <t>INSTITUTO MUNICIPAL DE DEPORTES,  RECREACION, CULTURA Y TURISMO</t>
  </si>
  <si>
    <t>INSTITUTO MUNICIPAL DEL DEPORTE Y LA RECREACION DE PASCA</t>
  </si>
  <si>
    <t>INSTITUTO MUNICIPAL DEL DEPORTE Y LA RECREACION DE SILVANIA</t>
  </si>
  <si>
    <t>EMPRESA SOCIAL DEL ESTADO CENTRO DE SALUD DE SOACHA</t>
  </si>
  <si>
    <t>INSTITUTO MUNICIPAL DE DEPORTES DE TIBACUY</t>
  </si>
  <si>
    <t>INSTITUTO PARA EL DEPORTE Y LA RECREACION DE VILLAPINZON</t>
  </si>
  <si>
    <t>CENTRO DE SALUD SAN ROQUE</t>
  </si>
  <si>
    <t>ASOCIACION DE MUNICIPIOS DEL SUR DE LA GUAJIRA</t>
  </si>
  <si>
    <t>DIRECCION MUNICIPAL DE SEGURIDAD SOCIAL SALUD</t>
  </si>
  <si>
    <t>HOSPITAL MUNICIPAL DE GUAITIRILLA</t>
  </si>
  <si>
    <t>CENTRO DE SALUD PROVIDENCIA E.S.E.</t>
  </si>
  <si>
    <t>INSTITUTO MUNICIPAL DE DEPORTE DE BUCARASICSA</t>
  </si>
  <si>
    <t>HOSPIAL SAN VICENTE DE PAUL SALENTO</t>
  </si>
  <si>
    <t>EMPRESA DE SERVICIOS PUBLICOS DE BUCARAMANGA</t>
  </si>
  <si>
    <t>IPS CENTRO DE SALUD EL CARMEN DE CHUCURI</t>
  </si>
  <si>
    <t>DIRECCION DE TRANSITO Y TRANSPORTE DE FLORIDABLANCA</t>
  </si>
  <si>
    <t>INSTITUTO LIBANENSE PARA EL DEPORTE Y LA RECREACION DEL LIBANO TOLIMA</t>
  </si>
  <si>
    <t>INSTITUTO PURICENSE PARA LA RECREACION</t>
  </si>
  <si>
    <t>INSTITUTO MUNICIPAL DEPORTE Y RECREACION RESTREPO VALLE</t>
  </si>
  <si>
    <t>IMDEREZ</t>
  </si>
  <si>
    <t>INSTITUTO PARA EL DEPORTE Y LA RECREACION DE YOPA</t>
  </si>
  <si>
    <t>EMPRESA DE ALUMBRADO PUBLICO - MUNICIPIO DE SABANETA</t>
  </si>
  <si>
    <t>INSTITUTO DISTRITAL DE CULTURA Y TURISMO</t>
  </si>
  <si>
    <t>INSTITUTO MUNICIPAL DE CULTURA DE MALAMBO</t>
  </si>
  <si>
    <t>AREA METROPOLITANA DE BARRANQUILLA</t>
  </si>
  <si>
    <t>INSTITUTO DE DEPORTES Y RECREACION DE SAN JUAN NEPOMUCENO</t>
  </si>
  <si>
    <t>INSTITUTO DE VIVIENDA DE PAIPA</t>
  </si>
  <si>
    <t>FONDO ROTATORIO DE VALORIZACION MUNICIPAL</t>
  </si>
  <si>
    <t>ASOCIACION DE MUNICIPIOS DE UBATE</t>
  </si>
  <si>
    <t>EMPRESA DE VIVIENDA DE INTERES SOCIAL DE PITALITO</t>
  </si>
  <si>
    <t>JUNTA MUNICIPAL DE DEPORTES DE RIVERA</t>
  </si>
  <si>
    <t>EMPRESA VIAL Y DE TRANSPORTES DEL MUNICIPIO DE MISTRATO</t>
  </si>
  <si>
    <t>EMPRESAS PUBLICAS DE FLORIDA E.S.P.</t>
  </si>
  <si>
    <t>CENTRO REGIONAL DE EDUCACION DE PAZ DE ARIPORO</t>
  </si>
  <si>
    <t>INSTITUTO PARA EL DEPORTE Y LA RECREACION</t>
  </si>
  <si>
    <t>CASA DE LA CULTURA DE SAN JUAN NEPOMUCENO</t>
  </si>
  <si>
    <t>DISTRISEGURIDAD</t>
  </si>
  <si>
    <t>EMPRESA SOCIAL DEL ESTADO CENTRO DE SALUD SAN PEDRO DE IGUAQUE</t>
  </si>
  <si>
    <t>INSTITUTO PARA LA EDUCACION FISICA RECREACION Y EL DEPORTE</t>
  </si>
  <si>
    <t>EMPRESA SOCIAL DEL ESTADO CENTRO DE SALUD DE SAN ANTONIO DEL TEQUENDAMA</t>
  </si>
  <si>
    <t>INSTITUTO MUNICIPAL DE DEPORTE Y RECREACION DE PUERTO LOPEZ</t>
  </si>
  <si>
    <t>ASOCIACION MUNICIPIOS CGAE PROVINCIA DE OCANA</t>
  </si>
  <si>
    <t>AREA METROPOLITANA DEL CENTRO OCCIDENTE</t>
  </si>
  <si>
    <t>INSTITUTO MUNICIPAL DE RECREACION Y DEPORTE</t>
  </si>
  <si>
    <t>MUNICIPIOS ASOCIADOS DE LA SUBREGION DE EMBALSES</t>
  </si>
  <si>
    <t>CENTRO PROVINCIAL DE GESTION AGROEMPRESARIAL DE LA PROVINCIA COMUNERA CPGA COMUNERO</t>
  </si>
  <si>
    <t>ASOCIACION MUNICIPIOS ALTIPLANO ORIENTE ANTIOQUENO</t>
  </si>
  <si>
    <t>INSTITUTO MUNICIPAL DEL DEPORTE DE PALMIRA</t>
  </si>
  <si>
    <t>JUNTA MUNICIPAL DE DEPORTES Y RECREACION DE COPACABANA</t>
  </si>
  <si>
    <t>INSTITUTO DISTRITAL DE DEPORTE IDER</t>
  </si>
  <si>
    <t>ASOCIACION DE MUNICIPIOS SABANA DE OCCIDENTE AMSOC</t>
  </si>
  <si>
    <t>FONDO DE VIGILANCIA Y SEGURIDAD DE BOGOTA</t>
  </si>
  <si>
    <t>INSTITUTO DE CULTURA Y TURISMO DE DUITAMA</t>
  </si>
  <si>
    <t>INSTITUTO MUNICIPAL RECREACION Y DEPORTE CUCUTA</t>
  </si>
  <si>
    <t>EMPRESA SOCIAL DEL ESTADO IMSALUD DE  CUCUTA</t>
  </si>
  <si>
    <t>FONDO DE VIVIENDA MUNICIPAL DE ARMENIA</t>
  </si>
  <si>
    <t>INSTITUTO DE LA JUVENTUD EL DEPORTE Y LA RECREACION DE BUCARAMANGAS</t>
  </si>
  <si>
    <t>FONDO DE VIVIENDA DE INTERES SOCIAL FOVIS SINCELEJO</t>
  </si>
  <si>
    <t>FONVISOCIAL</t>
  </si>
  <si>
    <t>FONDO DE VALORIZACION MUNICIPAL</t>
  </si>
  <si>
    <t>INSTITUTO MUNICIPAL DE DEPORTES Y RECREACION DE VALLEDUPAR</t>
  </si>
  <si>
    <t>EMPRESA NUESTRO ASEO E S P</t>
  </si>
  <si>
    <t>EMPRESA DE SERVICIOS PUBLICOS DE COCORNA ESP</t>
  </si>
  <si>
    <t>EMPRESA DE SERVICIOS PUBLICOS DE EBEJICO</t>
  </si>
  <si>
    <t>EMPRESAS PUBLICAS DE EL BAGRE</t>
  </si>
  <si>
    <t>EMPRESA MUNICIPAL DE SERVICIOS PUBLICOS DE GRANADA</t>
  </si>
  <si>
    <t>EMPRESA AUTONOMA DEL MUNICIPIO DE GUATAPE</t>
  </si>
  <si>
    <t>EMPRESAS PUBLICAS DE JARDIN ESP EPJ</t>
  </si>
  <si>
    <t>EMPRESA DE SERVICIOS PUBLICOS DE ASEO SAN JOSE DE LA MARINILLA</t>
  </si>
  <si>
    <t>EMPRESAS PUBLICAS MUNICIPALES DE SOPETRAN</t>
  </si>
  <si>
    <t>ACUEDUCTO MUNICIPAL DE SUAN</t>
  </si>
  <si>
    <t>CENTRO DE DIAGNÓSTICO AUTOMOTOR CALDAS</t>
  </si>
  <si>
    <t>AGUAS DE LA MERCED ESP</t>
  </si>
  <si>
    <t>EMPRESAS PUBLICAS DE RIOSUCIO CALDAS</t>
  </si>
  <si>
    <t>EMPRESA MUNICIPAL DE SERVICIOS PUBLICOS DE EL PAUJIL</t>
  </si>
  <si>
    <t>EMPRESAS MUNICIPALES DE MIRANDA</t>
  </si>
  <si>
    <t>EMPRESA MUNICIPAL DE ACUEDUCTO ALCANTARILLADO Y ASEO DE PATIA</t>
  </si>
  <si>
    <t>EMPRESA MUNICIPAL DE SERVICIOS PÚBLICOS DE ROSAS (CAUCA)</t>
  </si>
  <si>
    <t>EMPRESA MUNICIPAL DE SERVICIOS PUBLICOS EMPOBOSCONIA</t>
  </si>
  <si>
    <t>EMPRESA DE SERVICIOS PUBLICOS ACUABIJAO ESP</t>
  </si>
  <si>
    <t>EMPRESA DE SERVICIOS PUBLICOS DE CHOACHI</t>
  </si>
  <si>
    <t>EMPRESA DE ACUEDUCTO Y ALCANTARILLADO DE PASCA</t>
  </si>
  <si>
    <t>SERVICIOS PUBLICOS EMSERAL ALGECIRAS</t>
  </si>
  <si>
    <t>EMPRESA DE SERVIOS PUBLICOS DE AGUA POTABLE  ALCANTARILLADO Y ASEO DE GUADALUPE HUILA</t>
  </si>
  <si>
    <t>EMPRESA DE SERVICIOS PUBLICOS DE SAN AGUSTIN</t>
  </si>
  <si>
    <t>EMPRESA DE AGUA POTABLE ALCANTARILLADO Y ASEO DEL MUNICIPIO DE YAGUARA</t>
  </si>
  <si>
    <t>EMPOOBANDO</t>
  </si>
  <si>
    <t>EMPRESA DE SERVICIOS PUBLICOS EMILIO GARTNER</t>
  </si>
  <si>
    <t>EMPESAS PUBLICAS MUNICIPALES DE LA CELIA</t>
  </si>
  <si>
    <t>EMPRESA DE SERVICIOS PUBLICOS DE MISTRATO</t>
  </si>
  <si>
    <t>EMPRESA DE SERVICIOS PUBLICOS DE PUEBLO RICO ESP</t>
  </si>
  <si>
    <t>EMPRESA DE SERVICIOS PUBLICOS DEL MUNICIPIO DE LEBRIJA</t>
  </si>
  <si>
    <t>EMPRESA DE SERVICIOS PUBLICOS DE COELLO TOLIMA ESP</t>
  </si>
  <si>
    <t>EMPRESA DE SERVICIOS PUBLICOS DE DOLORES (TOLIMA)</t>
  </si>
  <si>
    <t>EMPRESA DE SERVICIOS PUBLICOS DOMICILIARIOS DE PURIFICACION</t>
  </si>
  <si>
    <t>EMPRESA DE SERVICIOS PÚBLICOS DE SAN ANTONIO TOLIMA</t>
  </si>
  <si>
    <t>EMPRESAS DE SERVICIOS PUBLICOS DE VENADILLO</t>
  </si>
  <si>
    <t>EMPRESAS PUBLICAS MUNICIPALES DE CANDELARIA</t>
  </si>
  <si>
    <t>EMPRESA DE SERVICIOS PUBLICOS ESP DE TORO</t>
  </si>
  <si>
    <t>INSTITUTO MUNICIPAL DE REFORMA URBANA Y E VIVIENDA DE INTERES SOCIAL DE YUMBO</t>
  </si>
  <si>
    <t>EMPRESA DE SERVICIOS PUBLICOS DE MONTERREY</t>
  </si>
  <si>
    <t>EMPRESA DE SERVICIOS PUBLICOS DE PAZ DE ARIPORO</t>
  </si>
  <si>
    <t>EMPRESA MUNICIPAL DE SERVICIOS PUBLICOS SABANALARGA</t>
  </si>
  <si>
    <t>EMPRESA DE GAS Y ENERGIA ELECTRICA SIGLO XXI ESP</t>
  </si>
  <si>
    <t>EMPRESA DE SERVICIOS PUBLICOS DOMICILIARIOS DE SANTO DOMINGO E.S.P</t>
  </si>
  <si>
    <t>INTRACIÉNAGA</t>
  </si>
  <si>
    <t>INSTITUTO DE SERVICIOS VARIOS DE IPIALES</t>
  </si>
  <si>
    <t>EMPRESA DE SERVICIOS DE ACUEDUCTO Y ALCANTARILLADO DE LIBANO</t>
  </si>
  <si>
    <t>EMPRESA DE AGUA POTABLE Y SANEAMIENTO BASICO DEL MUNICIPIO DE ORITO EMPORITO E.S.P.</t>
  </si>
  <si>
    <t>EMPRESA DE SERVICIOS PUBLICOS DOMICILIARIOS DE ROVIRA EMSPUROVIRA</t>
  </si>
  <si>
    <t>EMPRESA DE SERVICIOS ADMINISTRATIVOS PLAZA DE MERCADO</t>
  </si>
  <si>
    <t>COMERCIALIZADORA MERCABASTO VALLEDUPAR</t>
  </si>
  <si>
    <t>EMPRESA DE SERVICIOS PUBLICOS DE FLANDES</t>
  </si>
  <si>
    <t>EMPRESA DE SERVICIOS PUBLICOS DOMICILIARIOS</t>
  </si>
  <si>
    <t>FONDO MUNICIPAL DE TRANSITO Y TRANSPORTE DE CARTAGENA</t>
  </si>
  <si>
    <t>CONSEJERIA ESPECIAL PARA ASUNTOS PORTUARIOS DISTRITO DE BARRANQUILLA CEAP</t>
  </si>
  <si>
    <t>EMPIENDAMO ESP</t>
  </si>
  <si>
    <t>METRO CALI SA</t>
  </si>
  <si>
    <t>EMPRESA DE SERVICIOS PUBLICOS DE VALLEDUPAR</t>
  </si>
  <si>
    <t>EMPRESA DE MERCADO PUBLICO DE TULUA</t>
  </si>
  <si>
    <t>CORPORACION FRESNENSE DE OBRAS SANITARIAS</t>
  </si>
  <si>
    <t>EMPRESAS PUBLICAS DE CALARCA</t>
  </si>
  <si>
    <t>FONDO DE VIVIENDA DE INTERES SOCIAL Y REFORMA URBANA SABANETA</t>
  </si>
  <si>
    <t>EMPRESA DE VIVIENDA MUNICIPAL DE ACACIAS</t>
  </si>
  <si>
    <t>EMPRESA DE DESARROLLO ECONOMICO SOCIAL DE GUAMAL</t>
  </si>
  <si>
    <t>INVIZA</t>
  </si>
  <si>
    <t>INDERPAZ</t>
  </si>
  <si>
    <t>INSTITUTO DISTRITAL DE URBANISMO Y CONTROL DE BARRANQUILLA</t>
  </si>
  <si>
    <t>E A A F ESP FUSAGASUGA</t>
  </si>
  <si>
    <t>EMPRESA SOCIAL DEL ESTADO HOSPITAL ANTONIO ROLDAN BETANCUR</t>
  </si>
  <si>
    <t>CENTRO DE SALUD RICARDO ACOSTA ESE DEL TOLIMA</t>
  </si>
  <si>
    <t>EMPRESA DE SERVICIOS PUBLICOS DE TIBASOSA</t>
  </si>
  <si>
    <t>EMPRESA MUNICIPAL DE SERVICIOS PUBLICOS DE TIMBIO CAUCA</t>
  </si>
  <si>
    <t>INDERTEN TENJO</t>
  </si>
  <si>
    <t>INSTITUTO MUNICIPAL PARA EL DEPORTE DE MADRID</t>
  </si>
  <si>
    <t>INSTITUTO MUNICIPAL DE VIVIENDA URBANA</t>
  </si>
  <si>
    <t>EMPRESAS PUBLICAS DE MELGAR</t>
  </si>
  <si>
    <t>INSTITUTO MUNICIPAL  PARA EL DEPORTE  DE SANTANDER DE QUILICHAO</t>
  </si>
  <si>
    <t>EMPRESA MUNICIPALES DE SERVICIOS PUBLICOS DOMICILIARIOS DE EMZILIA EL ZULIA</t>
  </si>
  <si>
    <t>EMPRESA COMERCIAL Y DE SERVICOS INTEGRALES</t>
  </si>
  <si>
    <t>INSTITUTO PARA EL FOMENTO DE LA RECREACION Y EL DEPORTE DE SOGAMOSO</t>
  </si>
  <si>
    <t>INSTITUTO MUNICIPAL PARA LA RECREACION Y EL DEPORTE COLDEPORTES FUNZA</t>
  </si>
  <si>
    <t>HOSPITAL COMUNAL LAS MALVINAS</t>
  </si>
  <si>
    <t>INSTITUTO MUNICIPAL DE DEPORTES Y RECREACION</t>
  </si>
  <si>
    <t>AGUAS DE CAJICA S.A. EMPRESAS DE SERVICIOS PUBLICOS</t>
  </si>
  <si>
    <t>ESE CENTRO DE SALUD NUESTRA SEÑORA DE BELEN</t>
  </si>
  <si>
    <t>ESE  CENTRO DE SALUD SAN JOSE</t>
  </si>
  <si>
    <t>EMPRESA SOCIAL DEL ESTADO CENTRO DE SALUD DE CAMPOHERMOSO</t>
  </si>
  <si>
    <t>EMPRESA SOCIAL DEL ESTADO CENTRO DE SALUD DE CUCAITA</t>
  </si>
  <si>
    <t>EMPRESA SOCIAL DEL ESTADO CENTRO DE SALUD DE FIRAVITOBA</t>
  </si>
  <si>
    <t>EMPRESA SOCIAL DEL ESTADO CENTRO DE SALUD DE LABRANZAGRANDE</t>
  </si>
  <si>
    <t>EMPRESA SOCIAL DEL ESTADO CENTRO DE SALUD DE LA UVITA</t>
  </si>
  <si>
    <t>EMPRESA SOCIAL DEL ESTADO CENTRO DE SALUD DE PAJARITO</t>
  </si>
  <si>
    <t>EMPRESA SOCIAL DEL ESTADO CENTRO DE SALUD DE PAYA</t>
  </si>
  <si>
    <t>EMPRESA SOCIAL DEL ESTADO CENTRO DE SALUD SAN RAFAEL DE RONDON</t>
  </si>
  <si>
    <t>EMPRESA SOCIAL DEL ESTADO CENTRO DE SALUD DE SAN PABLO DE BORBUR</t>
  </si>
  <si>
    <t>EMPRESA SOCIAL DEL ESTADO MANUEL ARTURO HIGUERA</t>
  </si>
  <si>
    <t>EMPRESA SOCIAL DEL ESTADO CENTRO DE SALUD DE SIACHOQUE</t>
  </si>
  <si>
    <t>E.S.E CENTRO DE SALUD TOTA</t>
  </si>
  <si>
    <t>EMPRESA SOCIAL DEL ESTADO CENTRO DE SALUD SAN MIGUEL DE TUTA</t>
  </si>
  <si>
    <t>ESE HOSPITAL DEL PERPETUO SOCORRO</t>
  </si>
  <si>
    <t>CENTRO DE SALUD HERMANA GERTRUDIS DE AGUADA</t>
  </si>
  <si>
    <t>I P S CENTRO DE SALUD DE CABRERA</t>
  </si>
  <si>
    <t>CENTRO DE SALUD SAN CAYETAN</t>
  </si>
  <si>
    <t>DEFENSORIA DEL PUEBLO BOYACA</t>
  </si>
  <si>
    <t>SUPERINTENDENCIA DE VIGILANCIA Y SEGURIDAD PRIVADA</t>
  </si>
  <si>
    <t>INFOTEP SAN JUAN DEL CESAR</t>
  </si>
  <si>
    <t>CORPORACION C. D. A.</t>
  </si>
  <si>
    <t>CORPORACION PARA EL DESARROLLO SOSTENIBLE DEL ARCHIPIELAGO DE SAN ANDRES</t>
  </si>
  <si>
    <t>SUPERINTENDENCIA DE SERVICIOS PUBLICOS DOMICILIARIOS</t>
  </si>
  <si>
    <t>SUPERINTENDENCIA DE PUERTOS Y TRANSPORTES DE BOLIVAR</t>
  </si>
  <si>
    <t>COMISION DE REGULACION DE AGUA POTABLE Y SANEAMIENTO BASICO</t>
  </si>
  <si>
    <t>COMISION DE REGULACIONES DE TELECOMUNICACIONES</t>
  </si>
  <si>
    <t>SUPERINTENDENCIA DEL SUBSIDIO FAMILIAR</t>
  </si>
  <si>
    <t>UNIDAD ADMINISTRATIVA ESPECIAL JUNTA CENTRAL</t>
  </si>
  <si>
    <t>ESE HOSPITAL REGIONAL DE GARCIA ROVIRA</t>
  </si>
  <si>
    <t>EMPRESA DE SERVICIOS PUBLICOS VARIOS DE  PUPIALES</t>
  </si>
  <si>
    <t>CORPORACION CENTRO PROVINCIAL DE GESTION AGROEMPRESARIAL VILLA AMAZONICA</t>
  </si>
  <si>
    <t>ESE SAN CAYETANO GUAPOTA</t>
  </si>
  <si>
    <t>EMPRESA DE ASEO MUNICIPAL DE CANDELARIA</t>
  </si>
  <si>
    <t>EMPRESA DE ACUEDUCTO Y ALCANTARILLADO DE SILVIA</t>
  </si>
  <si>
    <t>INSTITUTO DE TRANSITO Y TRANSPORTE DE ACACIAS</t>
  </si>
  <si>
    <t>INSTITUTO DE LAS ARTES Y CULTURA DEL MUNICIPIO DE OROCUE INARCO</t>
  </si>
  <si>
    <t>EMPRESA MUNICIPAL DE ACUEDUCTO ALCANTARILLADO Y ASEO DE LA UNION SUCRE SA ESP</t>
  </si>
  <si>
    <t>CENTRO DE SALUD DE TONA</t>
  </si>
  <si>
    <t>CENPROSURCA</t>
  </si>
  <si>
    <t>EMPRESA DE SERVICIOS PUBLICOS DE COTA - EMSERCOTA S A</t>
  </si>
  <si>
    <t>UNIDAD ADMINISTRATIVA ESPECIAL DE SERVICIOS PUBLICOS</t>
  </si>
  <si>
    <t>CENTRO DE SALUD DE YACUANQUER ESE</t>
  </si>
  <si>
    <t>IPS CENTRO DE SALUD SANTA BARBARA</t>
  </si>
  <si>
    <t>INSTITUTO DE CULTURA Y TURISMO DE ACACIAS</t>
  </si>
  <si>
    <t>INSTITUTO FINANCIERO PARA EL DESARROLLO DEL CAQUETA</t>
  </si>
  <si>
    <t>HOSPITAL LOCAL SAN RAFAEL</t>
  </si>
  <si>
    <t>EMPRESA SOCIAL DEL ESTADO CENTRO DE SALUD SAN JOSE DE ALBAN</t>
  </si>
  <si>
    <t>E.S.E. HOSPITAL SANTA ROSA DE LIMA</t>
  </si>
  <si>
    <t>INSTITUTO MUNICIPAL DE DEPORTES</t>
  </si>
  <si>
    <t>INSTITUTO  MUNICIPAL DE DEPORTE Y RECREACION DE CUMARIBO - IMDER</t>
  </si>
  <si>
    <t>INSTITUTO MUNICIPAL DE CULTURA Y TURISMO DE CAJICA</t>
  </si>
  <si>
    <t>ACUEDUCTO REGIONAL COSTERO SA ESP ARC</t>
  </si>
  <si>
    <t>EMPRESA SOCIAL DEL ESTADO CENTRO DE SALUD SAN BERNARDO</t>
  </si>
  <si>
    <t>HOSPITAL SAN VICENTE DE PAUL DE FOMEQUE</t>
  </si>
  <si>
    <t>CENTRO DE SALUD LA BUENA ESPERANZA</t>
  </si>
  <si>
    <t>EMPRESA DE ACUEDUCTO Y ALCANTARILLADO DE PADILLA CAUCA</t>
  </si>
  <si>
    <t>JUNTA MUNICIPAL DE DEPORTES DE MONIQUIRA</t>
  </si>
  <si>
    <t>CENTRO PROVINCIAL DE GESTION AGROEMPRESA</t>
  </si>
  <si>
    <t>EMPRESA SOCIAL DEL ESTADO CENTRO DE SALUD DE UNE</t>
  </si>
  <si>
    <t>EMSANPABLO E S P</t>
  </si>
  <si>
    <t>ASEO ROLDANILLO SA ESP</t>
  </si>
  <si>
    <t>EMPRESA DE SERVICIOS PUBLICOS DE VEGACHI</t>
  </si>
  <si>
    <t>INSTITUTO MUNICIPAL DE DEPORTE Y LA RECREACION DE YUMBO</t>
  </si>
  <si>
    <t>INSTITUTO MUNICIPAL DEL DEPORTE Y LA RECREACION FUNES</t>
  </si>
  <si>
    <t>EMPRESA DE SERVICIOS PUBLICOS DOMICILIARIOS  DE TENJO</t>
  </si>
  <si>
    <t>INSTITUTO MUNICIPAL DE CULTURA DE YUMBO</t>
  </si>
  <si>
    <t>EMPRESA DE SERVICIOS DE SAN ANTERO ACUESAN ESP</t>
  </si>
  <si>
    <t>EMPRESA DE SERVICIOS PUBLICOS DE POTOSI</t>
  </si>
  <si>
    <t>I P S INDIGENA SUPULA WAYUU</t>
  </si>
  <si>
    <t>EMPRESA SOCIAL DEL ESTADO DE SAN JUAN DE BETULIA</t>
  </si>
  <si>
    <t>EMPRESA DE SERVICIOS PUBLICOS DE ALBAN EMPOALBAN E.S.P.</t>
  </si>
  <si>
    <t>EMPRESA DE SERVICIOS PUBLICOS DOMICILIARIOS DE CISNEROS S.A ESP</t>
  </si>
  <si>
    <t>INSTITUTO DE DESARROLLO URBANO DE BELLO</t>
  </si>
  <si>
    <t>CASA DE LA TERCERA EDAD</t>
  </si>
  <si>
    <t>INSTITUTO DE CULTURA Y TURISMO DE PUERTO LOPEZ</t>
  </si>
  <si>
    <t>IPS SANTA CATALINA</t>
  </si>
  <si>
    <t>FONDESER</t>
  </si>
  <si>
    <t>EMPRESA SOCIAL DEL ESTADO HOSPITAL SAN ANTONIO DE PADUA</t>
  </si>
  <si>
    <t>ESE CENTRO SALUD NUESTRA SEÑORA DEL PILAR</t>
  </si>
  <si>
    <t>INSTITUTO MUNICIPAL DE DEPORTE Y RECREACION DE LA UNION VALLE</t>
  </si>
  <si>
    <t>EMPRESA DE VIVIENDA DEL GUAVIARE</t>
  </si>
  <si>
    <t>ASOCIACION DE MUNICIPIOS AGROPARQUES</t>
  </si>
  <si>
    <t>Empresa Departamental de Acueducto Alcantarillado y Aseo del Tolima EDAT S.A. E.S.P.</t>
  </si>
  <si>
    <t>EMPRESA DE SERVICIOS PUBLICOS DE PUERTO LOPEZ S.A. E.S.P</t>
  </si>
  <si>
    <t>INSTITUTO MUNICIPAL DE TRANSPORTE Y TRANSITO DE MAICAO</t>
  </si>
  <si>
    <t>EMPRESAS PUBLICAS DE CUNDINAMARCA S.A E.S.P</t>
  </si>
  <si>
    <t>ENTE DEPORTIVO DEL MUNICIPIO DE SANTA ROSA DE VITERBO</t>
  </si>
  <si>
    <t>AGUAS DEL CESAR S.A E.S.P</t>
  </si>
  <si>
    <t>DIAN</t>
  </si>
  <si>
    <t>Cuota de fiscalización y auditaje</t>
  </si>
  <si>
    <t>CONTRALORIA GENERAL DE LA REPUBLICA   CUOTA DE AUDITAJE</t>
  </si>
  <si>
    <t>INSTITUTO TECNOLOGICO AGRICOLA ITA DE BUGA</t>
  </si>
  <si>
    <t>UNIVERSIDAD COLEGIO MAYOR DE CUNDINAMARCA</t>
  </si>
  <si>
    <t>INSTITUTO TECNOLOGICO DEL PUTUMAYO</t>
  </si>
  <si>
    <t>COLEGIO INTEGRADO NACIONAL ORIENTE DE CALDAS</t>
  </si>
  <si>
    <t>COLEGIO MAYOR DE ANTIOQUIA</t>
  </si>
  <si>
    <t>UNIVERSIDAD DEL CAUCA</t>
  </si>
  <si>
    <t>COLEGIO MAYOR DEL CAUCA</t>
  </si>
  <si>
    <t>INSTITUTO NACIONAL DE FORMACION TECNICA PROFESIONAL HUMBERTO VELASQUEZ GARCIA</t>
  </si>
  <si>
    <t>UNIVERSIDAD NACIONAL DE COLOMBIA</t>
  </si>
  <si>
    <t>UNIVERSIDAD PEDAGAOGICA NACIONAL</t>
  </si>
  <si>
    <t>MINISTERIO DE EDUCACION NACIONAL</t>
  </si>
  <si>
    <t>CONTRALORIA GENERAL DE LA REPUBLICA</t>
  </si>
  <si>
    <t>DEPARTAMENTO ADMINISTRATIVO NACIONAL DE ESTADISTICA</t>
  </si>
  <si>
    <t>DEPARTAMENTO NACIONAL DE PLANEACION</t>
  </si>
  <si>
    <t>DEPARTAMENTO ADMINISTRATIVO DE LA PRESIDENCIA DE LA REPUBLICA</t>
  </si>
  <si>
    <t>DEPARTAMENTO ADMINISTRATIVO DE SEGURIDAD</t>
  </si>
  <si>
    <t>DEPARTAMENTO ADMINISTRATIVO DE LA FUNCION PUBLICA</t>
  </si>
  <si>
    <t>MINISTERIO DE AGRICULTURA Y DESARROLLO RURAL</t>
  </si>
  <si>
    <t>MINISTERIO DE COMUNICACIONES</t>
  </si>
  <si>
    <t>MINISTERIO DE MINAS Y ENERGIA</t>
  </si>
  <si>
    <t>MINISTERIO DE TRANSPORTE</t>
  </si>
  <si>
    <t>PROCURADURIA GENERAL DE LA NACION</t>
  </si>
  <si>
    <t>POLICIA NACIONAL</t>
  </si>
  <si>
    <t>CONSEJO SUPERIOR DE LA JUDICATURA</t>
  </si>
  <si>
    <t>DEPARTAMENTO ADMINISTRATIVO NACIONAL DE ECONOMIA SOLIDARIA</t>
  </si>
  <si>
    <t>REGISTRADURIA NACIONAL DEL ESTADO CIVIL</t>
  </si>
  <si>
    <t>FISCALIA GENERAL DE LA NACION</t>
  </si>
  <si>
    <t>CAMARA DE REPRESENTANTES</t>
  </si>
  <si>
    <t>SENADO DE LA REPUBLICA</t>
  </si>
  <si>
    <t>MINISTERIO DE LA CULTURA</t>
  </si>
  <si>
    <t>COVEÑAS</t>
  </si>
  <si>
    <t>MINISTERIO DE COMERCIO, INDUSTRIA Y TURISMO</t>
  </si>
  <si>
    <t>MINISTERIO DE LA PROTECCIÓN SOCIAL</t>
  </si>
  <si>
    <t>MINISTERIO DEL INTERIOR Y DE JUSTICIA</t>
  </si>
  <si>
    <t>MINISTERIO DE AMBIENTE, VIVIENDA Y DESARROLLO TERRITORIAL</t>
  </si>
  <si>
    <t>DEPARTAMENTO DE BOYACÁ</t>
  </si>
  <si>
    <t>DEPARTAMENTO DE CÓRDOBA</t>
  </si>
  <si>
    <t>DEPARTAMENTO DEL NORTE DE SANTANDER</t>
  </si>
  <si>
    <t>DEPARTAMENTO DEL VALLE DEL CAUCA</t>
  </si>
  <si>
    <t>DEPARTAMENTO DEL ARAUCA</t>
  </si>
  <si>
    <t>DEPARTAMENTO DEL CASANARE</t>
  </si>
  <si>
    <t>DEPARTAMENTO DEL ARCHIPIÉLAGO DE SAN ANDRÉS, PROVIDENCIA Y SANTA CATALINA</t>
  </si>
  <si>
    <t>DEPARTAMENTO DEL GUAINIA</t>
  </si>
  <si>
    <t>DEPARTAMENTO DEL GUAVIARE</t>
  </si>
  <si>
    <t>DEPARTAMENTO DEL VAUPES</t>
  </si>
  <si>
    <t>DEPARTAMENTO DEL VICHADA</t>
  </si>
  <si>
    <t>LA UNIÓN - ANTIOQUIA</t>
  </si>
  <si>
    <t>HATILLO DE LOBA</t>
  </si>
  <si>
    <t>RIOVIEJO</t>
  </si>
  <si>
    <t>OICATÁ</t>
  </si>
  <si>
    <t>RÁQUIRA</t>
  </si>
  <si>
    <t>BOLÍVAR - CAUCA</t>
  </si>
  <si>
    <t>LA JAGUA DE IBIRICO</t>
  </si>
  <si>
    <t>COTORRA</t>
  </si>
  <si>
    <t>MOÑITOS</t>
  </si>
  <si>
    <t>COGUA</t>
  </si>
  <si>
    <t>RIO QUITO</t>
  </si>
  <si>
    <t>UNGUÍA</t>
  </si>
  <si>
    <t>LEJANÍAS</t>
  </si>
  <si>
    <t>TEORAMA</t>
  </si>
  <si>
    <t>LA VIRGINIA</t>
  </si>
  <si>
    <t>OIBA</t>
  </si>
  <si>
    <t>LA UNIÓN DE SUCRE</t>
  </si>
  <si>
    <t>COELLO</t>
  </si>
  <si>
    <t>BOLÍVAR - VALLE DEL CAUCA</t>
  </si>
  <si>
    <t>LA UNIÓN - VALLE DEL CAUCA</t>
  </si>
  <si>
    <t>FORTUL</t>
  </si>
  <si>
    <t>SABANALARGA - CASANARE</t>
  </si>
  <si>
    <t>TÁMARA</t>
  </si>
  <si>
    <t>MIRAFLORES - GUAVIARE</t>
  </si>
  <si>
    <t>MEDELLÍN</t>
  </si>
  <si>
    <t>CIUDAD BOLIVAR</t>
  </si>
  <si>
    <t>OLAYA</t>
  </si>
  <si>
    <t>BARRANQUILLA, DISTRITO ESPECIAL, INDUSTRIAL Y PORTUARIO</t>
  </si>
  <si>
    <t>CARTAGENA DE INDIAS, DISTRITO TURISTICO Y CULTURAL</t>
  </si>
  <si>
    <t>TUNJA</t>
  </si>
  <si>
    <t>MANIZALES</t>
  </si>
  <si>
    <t>FLORENCIA - CAQUETÁ</t>
  </si>
  <si>
    <t>POPAYÁN</t>
  </si>
  <si>
    <t>SANTA ROSA - CAUCA</t>
  </si>
  <si>
    <t>VALLEDUPAR</t>
  </si>
  <si>
    <t>MONTERÍA</t>
  </si>
  <si>
    <t>AGUA DE DIOS</t>
  </si>
  <si>
    <t>QUIBDÓ</t>
  </si>
  <si>
    <t>NEIVA</t>
  </si>
  <si>
    <t>RIOHACHA</t>
  </si>
  <si>
    <t>SANTA MARTA, DISTRITO TURISTICO, CULTURAL E HISTORICO</t>
  </si>
  <si>
    <t>VILLAVICENCIO</t>
  </si>
  <si>
    <t>SAN JUAN DE PASTO</t>
  </si>
  <si>
    <t>SAN JOSÉ DE CUCUTA</t>
  </si>
  <si>
    <t>ARMENIA</t>
  </si>
  <si>
    <t>LA TEBAIDA</t>
  </si>
  <si>
    <t>PEREIRA</t>
  </si>
  <si>
    <t>BUCARAMANGA</t>
  </si>
  <si>
    <t>BOLÍVAR - SANTANDER</t>
  </si>
  <si>
    <t>SINCELEJO</t>
  </si>
  <si>
    <t>IBAGUE</t>
  </si>
  <si>
    <t>SANTIAGO DE CALI</t>
  </si>
  <si>
    <t>ARAUCA</t>
  </si>
  <si>
    <t>YOPAL</t>
  </si>
  <si>
    <t>LETICIA</t>
  </si>
  <si>
    <t>PUERTO INÍRIDA</t>
  </si>
  <si>
    <t>SAN JOSÉ DEL GUAVIARE</t>
  </si>
  <si>
    <t>MITU</t>
  </si>
  <si>
    <t>PUERTO CARREÑO</t>
  </si>
  <si>
    <t>ABEJORRAL</t>
  </si>
  <si>
    <t>LA VEGA - CUNDINAMARCA</t>
  </si>
  <si>
    <t>GÉNOVA</t>
  </si>
  <si>
    <t>ONZAGA</t>
  </si>
  <si>
    <t>SAN JUAN DE BETULIA</t>
  </si>
  <si>
    <t>LA UVITA</t>
  </si>
  <si>
    <t>COLÓN (GÉNOVA) - NARIÑO</t>
  </si>
  <si>
    <t>ÁBREGO</t>
  </si>
  <si>
    <t>LA VICTORIA - VALLE DEL CAUCA</t>
  </si>
  <si>
    <t>ABRIAQUÍ</t>
  </si>
  <si>
    <t>REMEDIOS</t>
  </si>
  <si>
    <t>CÓMBITA</t>
  </si>
  <si>
    <t>TIBANÁ</t>
  </si>
  <si>
    <t>COLOSÓ (RICAURTE)</t>
  </si>
  <si>
    <t>ORTEGA</t>
  </si>
  <si>
    <t>CURILLO</t>
  </si>
  <si>
    <t>TIBACUY</t>
  </si>
  <si>
    <t>CONDOTO</t>
  </si>
  <si>
    <t>CONCORDIA - MAGDALENA</t>
  </si>
  <si>
    <t>REMOLINO</t>
  </si>
  <si>
    <t>LEIVA</t>
  </si>
  <si>
    <t>LOS PATIOS</t>
  </si>
  <si>
    <t>SANTA BÁRBARA - SANTANDER</t>
  </si>
  <si>
    <t>CONCEPCIÓN - ANTIOQUIA</t>
  </si>
  <si>
    <t>GIRALDO</t>
  </si>
  <si>
    <t>REPELÓN</t>
  </si>
  <si>
    <t>ACHÍ</t>
  </si>
  <si>
    <t>BRICEÑO - BOYACA</t>
  </si>
  <si>
    <t>TIBASOSA</t>
  </si>
  <si>
    <t>VENECIA - CUNDINAMARCA</t>
  </si>
  <si>
    <t>ACANDÍ</t>
  </si>
  <si>
    <t>ACEVEDO</t>
  </si>
  <si>
    <t>COLOMBIA</t>
  </si>
  <si>
    <t>GIGANTE</t>
  </si>
  <si>
    <t>ACACÍAS</t>
  </si>
  <si>
    <t>OSPINA</t>
  </si>
  <si>
    <t>LEBRIJA</t>
  </si>
  <si>
    <t>GINEBRA</t>
  </si>
  <si>
    <t>RESTREPO - VALLE DEL CAUCA</t>
  </si>
  <si>
    <t>BRICEÑO - ANTIOQUIA</t>
  </si>
  <si>
    <t>EL RETIRO</t>
  </si>
  <si>
    <t>VILLA DE LEYVA</t>
  </si>
  <si>
    <t>OTANCHE</t>
  </si>
  <si>
    <t>TIMBÍO</t>
  </si>
  <si>
    <t>TIERRALTA</t>
  </si>
  <si>
    <t>GIRARDOT</t>
  </si>
  <si>
    <t>LENGUAZAQUE</t>
  </si>
  <si>
    <t>TIBIRITA</t>
  </si>
  <si>
    <t>TIMANÁ</t>
  </si>
  <si>
    <t>CONSACÁ</t>
  </si>
  <si>
    <t>CONCEPCIÓN - SANTANDER</t>
  </si>
  <si>
    <t>GIRÓN</t>
  </si>
  <si>
    <t>GIRARDOTA</t>
  </si>
  <si>
    <t>OVEJAS</t>
  </si>
  <si>
    <t>LÉRIDA</t>
  </si>
  <si>
    <t>CONCORDIA - ANTIOQUIA</t>
  </si>
  <si>
    <t>TITIRIBÍ</t>
  </si>
  <si>
    <t>BUENAVISTA - BOYACA</t>
  </si>
  <si>
    <t>BUCARASICA</t>
  </si>
  <si>
    <t>CONFINES</t>
  </si>
  <si>
    <t>BUENAVENTURA</t>
  </si>
  <si>
    <t>GÓMEZ PLATA</t>
  </si>
  <si>
    <t>TIPACOQUE</t>
  </si>
  <si>
    <t>LA MONTAÑITA</t>
  </si>
  <si>
    <t>SAN JOSÉ DE LA FRAGUA</t>
  </si>
  <si>
    <t>BUENOS AIRES</t>
  </si>
  <si>
    <t>GONZÁLEZ</t>
  </si>
  <si>
    <t>SAN ALBERTO</t>
  </si>
  <si>
    <t>EL MOLINO</t>
  </si>
  <si>
    <t>BARRANCA DE UPÍA</t>
  </si>
  <si>
    <t>BUESACO</t>
  </si>
  <si>
    <t>CONTADERO</t>
  </si>
  <si>
    <t>TIBÚ</t>
  </si>
  <si>
    <t>AGUAZUL</t>
  </si>
  <si>
    <t>TAURAMENA</t>
  </si>
  <si>
    <t>LIBORINA</t>
  </si>
  <si>
    <t>PACHAVITA</t>
  </si>
  <si>
    <t>AGUACHICA</t>
  </si>
  <si>
    <t>VISTA HERMOSA</t>
  </si>
  <si>
    <t>LINARES</t>
  </si>
  <si>
    <t>BUENAVISTA - QUINDIO</t>
  </si>
  <si>
    <t>CONTRATACIÓN</t>
  </si>
  <si>
    <t>LIBANO</t>
  </si>
  <si>
    <t>GUADALAJARA DE BUGA</t>
  </si>
  <si>
    <t>COPACABANA</t>
  </si>
  <si>
    <t>COPER</t>
  </si>
  <si>
    <t>CORINTO</t>
  </si>
  <si>
    <t>GRANADA - CUNDINAMARCA</t>
  </si>
  <si>
    <t>RICAURTE - CUNDINAMARCA</t>
  </si>
  <si>
    <t>RICAURTE - NARIÑO</t>
  </si>
  <si>
    <t>CÓRDOBA - QUINDIO</t>
  </si>
  <si>
    <t>BURITICÁ</t>
  </si>
  <si>
    <t>GRANADA - ANTIOQUIA</t>
  </si>
  <si>
    <t>AGUADAS - CALDAS</t>
  </si>
  <si>
    <t>PÁCORA</t>
  </si>
  <si>
    <t>PADILLA</t>
  </si>
  <si>
    <t>AGUSTÍN CODAZZI</t>
  </si>
  <si>
    <t>PACHO</t>
  </si>
  <si>
    <t>EL AGRADO</t>
  </si>
  <si>
    <t>GRANADA - META</t>
  </si>
  <si>
    <t>GRAMALOTE</t>
  </si>
  <si>
    <t>AGUADA - SANTANDER</t>
  </si>
  <si>
    <t>BUGALAGRANDE</t>
  </si>
  <si>
    <t>BUSBANZÁ</t>
  </si>
  <si>
    <t>PÁEZ - BOYACA</t>
  </si>
  <si>
    <t>TOCA</t>
  </si>
  <si>
    <t>RIOSUCIO - CALDAS</t>
  </si>
  <si>
    <t>RÍO DE ORO</t>
  </si>
  <si>
    <t>COTA</t>
  </si>
  <si>
    <t>GUADALUPE - ANTIOQUIA</t>
  </si>
  <si>
    <t>RIONEGRO - ANTIOQUIA</t>
  </si>
  <si>
    <t>CORRALES</t>
  </si>
  <si>
    <t>TOCAIMA</t>
  </si>
  <si>
    <t>RIVERA</t>
  </si>
  <si>
    <t>CÓRDOBA - NARIÑO</t>
  </si>
  <si>
    <t>RIONEGRO - SANTANDER</t>
  </si>
  <si>
    <t>CHÁMEZA</t>
  </si>
  <si>
    <t>CALAMAR - GUAVIARE</t>
  </si>
  <si>
    <t>PAIPA</t>
  </si>
  <si>
    <t>TOGÜÍ</t>
  </si>
  <si>
    <t>AIPE</t>
  </si>
  <si>
    <t>RIOBLANCO</t>
  </si>
  <si>
    <t>RIOFRÍO</t>
  </si>
  <si>
    <t>GUACAMAYAS</t>
  </si>
  <si>
    <t>PÁEZ (BELALCÁZAR) - CAUCA</t>
  </si>
  <si>
    <t>PAILITAS</t>
  </si>
  <si>
    <t>SANTA CRUZ DE LORICA</t>
  </si>
  <si>
    <t>GUACHETÁ</t>
  </si>
  <si>
    <t>TOCANCIPÁ</t>
  </si>
  <si>
    <t>GUACHUCAL</t>
  </si>
  <si>
    <t>COROMORO</t>
  </si>
  <si>
    <t>COYAIMA</t>
  </si>
  <si>
    <t>GUARNE</t>
  </si>
  <si>
    <t>COVARACHÍA</t>
  </si>
  <si>
    <t>PAJARITO</t>
  </si>
  <si>
    <t>GUAPI</t>
  </si>
  <si>
    <t>LÓPEZ DE MICAY</t>
  </si>
  <si>
    <t>SASAIMA</t>
  </si>
  <si>
    <t>PAICOL</t>
  </si>
  <si>
    <t>GUAMAL - MAGDALENA</t>
  </si>
  <si>
    <t>GUAMAL - META</t>
  </si>
  <si>
    <t>LOURDES</t>
  </si>
  <si>
    <t>PAMPLONA</t>
  </si>
  <si>
    <t>GUÁTICA</t>
  </si>
  <si>
    <t>GUACA</t>
  </si>
  <si>
    <t>LOS SANTOS</t>
  </si>
  <si>
    <t>LOS PALMITOS</t>
  </si>
  <si>
    <t>SAN JUAN BAUTISTA DE GUACARI</t>
  </si>
  <si>
    <t>TOLEDO - ANTIOQUIA</t>
  </si>
  <si>
    <t>LOS CÓRDOBAS</t>
  </si>
  <si>
    <t>ALBÁN</t>
  </si>
  <si>
    <t>GUADALUPE - HUILA</t>
  </si>
  <si>
    <t>ALBÁN (SAN JOSÉ)</t>
  </si>
  <si>
    <t>EL GUAMO - TOLIMA</t>
  </si>
  <si>
    <t>COLÓN - PUTUMAYO</t>
  </si>
  <si>
    <t>CÁCERES</t>
  </si>
  <si>
    <t>PALMAR DE VARELA</t>
  </si>
  <si>
    <t>SAN CRISTÓBAL</t>
  </si>
  <si>
    <t>SATIVANORTE</t>
  </si>
  <si>
    <t>TÓPAGA</t>
  </si>
  <si>
    <t>CABRERA - CUNDINAMARCA</t>
  </si>
  <si>
    <t>GUADUAS</t>
  </si>
  <si>
    <t>ALGECIRAS</t>
  </si>
  <si>
    <t>LA JAGUA DEL PILAR</t>
  </si>
  <si>
    <t>SANTA BÁRBARA DE PINTO</t>
  </si>
  <si>
    <t>GUAITARILLA</t>
  </si>
  <si>
    <t>SAPUYES</t>
  </si>
  <si>
    <t>PAMPLONITA</t>
  </si>
  <si>
    <t>SARDINATA</t>
  </si>
  <si>
    <t>TOLEDO - NORTE DE SANTANDER</t>
  </si>
  <si>
    <t>ALBANIA - SANTANDER</t>
  </si>
  <si>
    <t>GUADALUPE - SANTANDER</t>
  </si>
  <si>
    <t>SANTA HELENA DE OPÓN</t>
  </si>
  <si>
    <t>TONA</t>
  </si>
  <si>
    <t>SANTIAGO DE TOLÚ</t>
  </si>
  <si>
    <t>PALOCABILDO</t>
  </si>
  <si>
    <t>ALCALÁ</t>
  </si>
  <si>
    <t>PALMIRA</t>
  </si>
  <si>
    <t>CRAVO NORTE</t>
  </si>
  <si>
    <t>ORITO</t>
  </si>
  <si>
    <t>ALEJANDRÍA</t>
  </si>
  <si>
    <t>GUATAPÉ</t>
  </si>
  <si>
    <t>RONDÓN</t>
  </si>
  <si>
    <t>TORIBÍO</t>
  </si>
  <si>
    <t>LA PAZ (ROBLES) - CESAR</t>
  </si>
  <si>
    <t>ROBERTO PAYÁN (SAN JOSÉ)</t>
  </si>
  <si>
    <t>CABRERA - SANTANDER</t>
  </si>
  <si>
    <t>CLEMENCIA</t>
  </si>
  <si>
    <t>ALMEIDA</t>
  </si>
  <si>
    <t>GUATEQUE</t>
  </si>
  <si>
    <t>PANQUEBA</t>
  </si>
  <si>
    <t>TOTA</t>
  </si>
  <si>
    <t>ALMAGUER</t>
  </si>
  <si>
    <t>ROSAS</t>
  </si>
  <si>
    <t>GUASCA</t>
  </si>
  <si>
    <t>ALDANA</t>
  </si>
  <si>
    <t>GUAPOTÁ</t>
  </si>
  <si>
    <t>PALMAR</t>
  </si>
  <si>
    <t>RONCESVALLES</t>
  </si>
  <si>
    <t>CAICEDONIA</t>
  </si>
  <si>
    <t>ROLDANILLO</t>
  </si>
  <si>
    <t>SATIVASUR</t>
  </si>
  <si>
    <t>CACHIPAY</t>
  </si>
  <si>
    <t>TOPAIPÍ</t>
  </si>
  <si>
    <t>CUBARRAL</t>
  </si>
  <si>
    <t>GUALMATÁN</t>
  </si>
  <si>
    <t>CUCUTILLA</t>
  </si>
  <si>
    <t>SAN ANTONIO DE PALMITO</t>
  </si>
  <si>
    <t>TOLUVIEJO</t>
  </si>
  <si>
    <t>TORO</t>
  </si>
  <si>
    <t>CUCAITA</t>
  </si>
  <si>
    <t>PALESTINA - CALDAS</t>
  </si>
  <si>
    <t>TOTORÓ</t>
  </si>
  <si>
    <t>CUCUNUBÁ</t>
  </si>
  <si>
    <t>GUATAQUÍ</t>
  </si>
  <si>
    <t>PANDI</t>
  </si>
  <si>
    <t>PALERMO</t>
  </si>
  <si>
    <t>CABUYARO</t>
  </si>
  <si>
    <t>CUASPUD (CARLOSAMA)</t>
  </si>
  <si>
    <t>GUAVATÁ</t>
  </si>
  <si>
    <t>PALMAS DEL SOCORRO</t>
  </si>
  <si>
    <t>CAIMITO</t>
  </si>
  <si>
    <t>ALPUJARRA</t>
  </si>
  <si>
    <t>CAJAMARCA</t>
  </si>
  <si>
    <t>ROVIRA</t>
  </si>
  <si>
    <t>LA PRIMAVERA</t>
  </si>
  <si>
    <t>SANTA ROSALÍA</t>
  </si>
  <si>
    <t>CAICEDO</t>
  </si>
  <si>
    <t>MACEO</t>
  </si>
  <si>
    <t>GUAYATÁ</t>
  </si>
  <si>
    <t>MACANAL</t>
  </si>
  <si>
    <t>MAPIRIPÁN</t>
  </si>
  <si>
    <t>CÁCOTA</t>
  </si>
  <si>
    <t>MACARAVITA</t>
  </si>
  <si>
    <t>HATO COROZAL</t>
  </si>
  <si>
    <t>NUNCHÍA</t>
  </si>
  <si>
    <t>SAN LUIS DE PALENQUE</t>
  </si>
  <si>
    <t>EL RETORNO</t>
  </si>
  <si>
    <t>CUÍTIVA</t>
  </si>
  <si>
    <t>CAJICA</t>
  </si>
  <si>
    <t>GUATAVITA</t>
  </si>
  <si>
    <t>MACHETÁ</t>
  </si>
  <si>
    <t>CUMARAL</t>
  </si>
  <si>
    <t>ALVARADO</t>
  </si>
  <si>
    <t>CUNDAY</t>
  </si>
  <si>
    <t>CALIMA DEL DARIEN</t>
  </si>
  <si>
    <t>CUMBAL</t>
  </si>
  <si>
    <t>GÜEPSA</t>
  </si>
  <si>
    <t>SABANALARGA - ANTIOQUIA</t>
  </si>
  <si>
    <t>CURUMANÍ</t>
  </si>
  <si>
    <t>GUAYABAL DE SÍQUIMA</t>
  </si>
  <si>
    <t>CÁCHIRA</t>
  </si>
  <si>
    <t>TRUJILLO</t>
  </si>
  <si>
    <t>CALDAS - ANTIOQUIA</t>
  </si>
  <si>
    <t>ALBANIA - CAQUETA</t>
  </si>
  <si>
    <t>CURITÍ</t>
  </si>
  <si>
    <t>MAJAGUAL</t>
  </si>
  <si>
    <t>AMAGÁ</t>
  </si>
  <si>
    <t>MAGANGUÉ</t>
  </si>
  <si>
    <t>CAJIBÍO</t>
  </si>
  <si>
    <t>MADRID - CUNDINAMARCA</t>
  </si>
  <si>
    <t>PALESTINA - HUILA</t>
  </si>
  <si>
    <t>MAICAO</t>
  </si>
  <si>
    <t>ALGARROBO</t>
  </si>
  <si>
    <t>MESETAS</t>
  </si>
  <si>
    <t>CALARCÁ</t>
  </si>
  <si>
    <t>CHALÁN</t>
  </si>
  <si>
    <t>AMBALEMA</t>
  </si>
  <si>
    <t>CANDELARIA - VALLE DEL CAUCA</t>
  </si>
  <si>
    <t>OROCUÉ</t>
  </si>
  <si>
    <t>TRINIDAD</t>
  </si>
  <si>
    <t>AMALFI</t>
  </si>
  <si>
    <t>SABANETA</t>
  </si>
  <si>
    <t>PAUNA</t>
  </si>
  <si>
    <t>CHÍQUIZA (SAN PEDRO DE IGUAQUE)</t>
  </si>
  <si>
    <t>GÜICÁN</t>
  </si>
  <si>
    <t>SABOYÁ</t>
  </si>
  <si>
    <t>TUNUNGUÁ</t>
  </si>
  <si>
    <t>PATÍA (EL BORDO)</t>
  </si>
  <si>
    <t>ASTREA</t>
  </si>
  <si>
    <t>CAMPOALEGRE</t>
  </si>
  <si>
    <t>CALIFORNIA</t>
  </si>
  <si>
    <t>MÁLAGA</t>
  </si>
  <si>
    <t>MALAMBO</t>
  </si>
  <si>
    <t>MAHATES</t>
  </si>
  <si>
    <t>PAYA</t>
  </si>
  <si>
    <t>MANZANARES</t>
  </si>
  <si>
    <t>PIAMONTE</t>
  </si>
  <si>
    <t>CUMBITARA</t>
  </si>
  <si>
    <t>PÁRAMO</t>
  </si>
  <si>
    <t>EL ROBLE</t>
  </si>
  <si>
    <t>DAGUA</t>
  </si>
  <si>
    <t>ANDES</t>
  </si>
  <si>
    <t>CAMPAMENTO</t>
  </si>
  <si>
    <t>DABEIBA</t>
  </si>
  <si>
    <t>SABANAGRANDE</t>
  </si>
  <si>
    <t>TULUÁ</t>
  </si>
  <si>
    <t>CAMPOHERMOSO</t>
  </si>
  <si>
    <t>ANAPOIMA</t>
  </si>
  <si>
    <t>GUAYABETAL</t>
  </si>
  <si>
    <t>PASCA</t>
  </si>
  <si>
    <t>ALBANIA - GUAJIRA</t>
  </si>
  <si>
    <t>MALLAMA (PIEDRANCHA)</t>
  </si>
  <si>
    <t>TUMACO</t>
  </si>
  <si>
    <t>EL CARMEN DE CHUCURI</t>
  </si>
  <si>
    <t>ANGELÓPOLIS</t>
  </si>
  <si>
    <t>SEGOVIA</t>
  </si>
  <si>
    <t>TURBACO</t>
  </si>
  <si>
    <t>CHIVOR</t>
  </si>
  <si>
    <t>MANTA</t>
  </si>
  <si>
    <t>SESQUILÉ</t>
  </si>
  <si>
    <t>ANCUYA</t>
  </si>
  <si>
    <t>DOLORES</t>
  </si>
  <si>
    <t>ANDALUCÍA</t>
  </si>
  <si>
    <t>SEVILLA</t>
  </si>
  <si>
    <t>SARAVENA</t>
  </si>
  <si>
    <t>LA SALINA</t>
  </si>
  <si>
    <t>DON MATÍAS</t>
  </si>
  <si>
    <t>TURBO</t>
  </si>
  <si>
    <t>CAMPO DE LA CRUZ</t>
  </si>
  <si>
    <t>PAZ DEL RIO</t>
  </si>
  <si>
    <t>TUTA</t>
  </si>
  <si>
    <t>CALDONO</t>
  </si>
  <si>
    <t>ANGOSTURA</t>
  </si>
  <si>
    <t>CAÑASGORDAS</t>
  </si>
  <si>
    <t>TURBANA</t>
  </si>
  <si>
    <t>DUITAMA</t>
  </si>
  <si>
    <t>SÁCHICA</t>
  </si>
  <si>
    <t>EL COPEY</t>
  </si>
  <si>
    <t>MEDINA</t>
  </si>
  <si>
    <t>TUQUERRES</t>
  </si>
  <si>
    <t>TUTASÁ</t>
  </si>
  <si>
    <t>GUTIÉRREZ</t>
  </si>
  <si>
    <t>UBALÁ</t>
  </si>
  <si>
    <t>DURANIA</t>
  </si>
  <si>
    <t>MANÍ</t>
  </si>
  <si>
    <t>ANORÍ</t>
  </si>
  <si>
    <t>EBÉJICO</t>
  </si>
  <si>
    <t>SIACHOQUE</t>
  </si>
  <si>
    <t>ANOLAIMA</t>
  </si>
  <si>
    <t>SIBATÉ</t>
  </si>
  <si>
    <t>CHACHAGüÍ</t>
  </si>
  <si>
    <t>MARSELLA</t>
  </si>
  <si>
    <t>VILLANUEVA - CASANARE</t>
  </si>
  <si>
    <t>EL PEÑOL - ANTIOQUIA</t>
  </si>
  <si>
    <t>CANDELARIA - ATLÁNTICO</t>
  </si>
  <si>
    <t>PENSILVANIA</t>
  </si>
  <si>
    <t>UBAQUE</t>
  </si>
  <si>
    <t>PEDRAZA</t>
  </si>
  <si>
    <t>ANSERMANUEVO</t>
  </si>
  <si>
    <t>SANTAFE DE ANTIOQUIA</t>
  </si>
  <si>
    <t>CARACOLÍ</t>
  </si>
  <si>
    <t>SALGAR</t>
  </si>
  <si>
    <t>ARENAL</t>
  </si>
  <si>
    <t>MARIPÍ</t>
  </si>
  <si>
    <t>PESCA</t>
  </si>
  <si>
    <t>ÚMBITA</t>
  </si>
  <si>
    <t>ANSERMA DE LOS CABALLEROS</t>
  </si>
  <si>
    <t>MARMATO</t>
  </si>
  <si>
    <t>CALOTO</t>
  </si>
  <si>
    <t>SINCÉ</t>
  </si>
  <si>
    <t>PEQUE</t>
  </si>
  <si>
    <t>SILVIA</t>
  </si>
  <si>
    <t>MANAURE (BALCÓN DEL CESAR)</t>
  </si>
  <si>
    <t>SILVANIA</t>
  </si>
  <si>
    <t>UBATÉ</t>
  </si>
  <si>
    <t>ANZOÁTEGUI</t>
  </si>
  <si>
    <t>SAN SEBASTIAN DE MARIQUITA</t>
  </si>
  <si>
    <t>EL AGUILA</t>
  </si>
  <si>
    <t>ANZÁ</t>
  </si>
  <si>
    <t>EL CARMEN DE BOLIVAR</t>
  </si>
  <si>
    <t>EL COCUY</t>
  </si>
  <si>
    <t>MARQUETALIA</t>
  </si>
  <si>
    <t>ELÍAS</t>
  </si>
  <si>
    <t>HACARÍ</t>
  </si>
  <si>
    <t>HATO</t>
  </si>
  <si>
    <t>MATANZA</t>
  </si>
  <si>
    <t>APARTADÓ</t>
  </si>
  <si>
    <t>CARAMANTA</t>
  </si>
  <si>
    <t>VILLARRICA - CAUCA</t>
  </si>
  <si>
    <t>BECERRIL</t>
  </si>
  <si>
    <t>MESITAS DEL COLEGIO</t>
  </si>
  <si>
    <t>SAN ANTONIO DEL TEQUENDAMA</t>
  </si>
  <si>
    <t>SIMIJACA</t>
  </si>
  <si>
    <t>UNE</t>
  </si>
  <si>
    <t>EL CARMEN DE ATRATO</t>
  </si>
  <si>
    <t>SIPÍ</t>
  </si>
  <si>
    <t>EL BANCO</t>
  </si>
  <si>
    <t>PIJIÑO DEL CARMEN</t>
  </si>
  <si>
    <t>EL CALVARIO</t>
  </si>
  <si>
    <t>EL CARMEN</t>
  </si>
  <si>
    <t>APÍA</t>
  </si>
  <si>
    <t>EL GUACAMAYO</t>
  </si>
  <si>
    <t>SIMACOTA</t>
  </si>
  <si>
    <t>ULLOA</t>
  </si>
  <si>
    <t>SAMACÁ</t>
  </si>
  <si>
    <t>MARULANDA</t>
  </si>
  <si>
    <t>EL CAIRO</t>
  </si>
  <si>
    <t>CAREPA</t>
  </si>
  <si>
    <t>HELICONIA</t>
  </si>
  <si>
    <t>SAN ANDRÉS DE CUERQUIA</t>
  </si>
  <si>
    <t>URRAO</t>
  </si>
  <si>
    <t>SAN ESTANISLAO</t>
  </si>
  <si>
    <t>AQUITANIA</t>
  </si>
  <si>
    <t>EL DONCELLO</t>
  </si>
  <si>
    <t>URIBIA</t>
  </si>
  <si>
    <t>HERRÁN</t>
  </si>
  <si>
    <t>CAPITANEJO</t>
  </si>
  <si>
    <t>PIEDECUESTA</t>
  </si>
  <si>
    <t>HERVEO</t>
  </si>
  <si>
    <t>PIEDRAS</t>
  </si>
  <si>
    <t>CARTAGO</t>
  </si>
  <si>
    <t>EL CARMEN DE VIBORAL</t>
  </si>
  <si>
    <t>EL GUAMO - BOLIVAR</t>
  </si>
  <si>
    <t>EL ESPINO</t>
  </si>
  <si>
    <t>PIENDAMÓ</t>
  </si>
  <si>
    <t>CAPARRAPÍ</t>
  </si>
  <si>
    <t>EL PITAL</t>
  </si>
  <si>
    <t>CARMEN DE APICALA</t>
  </si>
  <si>
    <t>EL CERRITO</t>
  </si>
  <si>
    <t>SAN CARLOS - ANTIOQUIA</t>
  </si>
  <si>
    <t>PIOJÓ</t>
  </si>
  <si>
    <t>USIACURÍ</t>
  </si>
  <si>
    <t>SAN BERNARDO - CUNDINAMARCA</t>
  </si>
  <si>
    <t>HOBO</t>
  </si>
  <si>
    <t>PINCHOTE</t>
  </si>
  <si>
    <t>HONDA</t>
  </si>
  <si>
    <t>MELGAR</t>
  </si>
  <si>
    <t>SIBUNDOY</t>
  </si>
  <si>
    <t>EL BAGRE</t>
  </si>
  <si>
    <t>PISBA</t>
  </si>
  <si>
    <t>ARANZAZU</t>
  </si>
  <si>
    <t>CARTAGENA DEL CHAIRÁ</t>
  </si>
  <si>
    <t>ARGELIA - CAUCA</t>
  </si>
  <si>
    <t>MERCADERES</t>
  </si>
  <si>
    <t>EL PASO</t>
  </si>
  <si>
    <t>PELAYA</t>
  </si>
  <si>
    <t>SAN DIEGO</t>
  </si>
  <si>
    <t>LA APARTADA</t>
  </si>
  <si>
    <t>ATRATO</t>
  </si>
  <si>
    <t>CARMEN DEL DARIEN</t>
  </si>
  <si>
    <t>LITORAL DEL SAN JUAN  (SANTA GENOVEVA DE D.)</t>
  </si>
  <si>
    <t>SAN JUAN DEL CESAR</t>
  </si>
  <si>
    <t>CASTILLA LA NUEVA</t>
  </si>
  <si>
    <t>LA MACARENA</t>
  </si>
  <si>
    <t>PUERTO CONCORDIA</t>
  </si>
  <si>
    <t>EL TARRA</t>
  </si>
  <si>
    <t>EL PEÑÓN - SANTANDER</t>
  </si>
  <si>
    <t>EL DOVIO</t>
  </si>
  <si>
    <t>PAZ DE ARIPORO</t>
  </si>
  <si>
    <t>ARBOLETES</t>
  </si>
  <si>
    <t>ARCABUCO</t>
  </si>
  <si>
    <t>CÁQUEZA</t>
  </si>
  <si>
    <t>PITALITO</t>
  </si>
  <si>
    <t>PIVIJAY</t>
  </si>
  <si>
    <t>EL CASTILLO</t>
  </si>
  <si>
    <t>ARBOLEDA - BERRUECOS</t>
  </si>
  <si>
    <t>ARBOLEDAS</t>
  </si>
  <si>
    <t>ARATOCA</t>
  </si>
  <si>
    <t>SAN FRANCISCO - ANTIOQUIA</t>
  </si>
  <si>
    <t>ILES</t>
  </si>
  <si>
    <t>CARCASÍ</t>
  </si>
  <si>
    <t>CASABIANCA</t>
  </si>
  <si>
    <t>ICONONZO</t>
  </si>
  <si>
    <t>HISPANIA</t>
  </si>
  <si>
    <t>SOATÁ</t>
  </si>
  <si>
    <t>SALAMINA - CALDAS</t>
  </si>
  <si>
    <t>SAN VICENTE DEL CAGUÁN</t>
  </si>
  <si>
    <t>ARBELÁEZ</t>
  </si>
  <si>
    <t>SAN CAYETANO - CUNDINAMARCA</t>
  </si>
  <si>
    <t>PUERTO SANTANDER</t>
  </si>
  <si>
    <t>CAUCASIA</t>
  </si>
  <si>
    <t>VALDIVIA</t>
  </si>
  <si>
    <t>CARMEN DE CARUPA</t>
  </si>
  <si>
    <t>SOACHA</t>
  </si>
  <si>
    <t>EL PEÑOL - NARIÑO</t>
  </si>
  <si>
    <t>IMUÉS</t>
  </si>
  <si>
    <t>VALLE DE SAN JUAN</t>
  </si>
  <si>
    <t>ARGELIA - VALLE DEL CAUCA</t>
  </si>
  <si>
    <t>ARGELIA - ANTIOQUIA</t>
  </si>
  <si>
    <t>SAN JACINTO DEL CAUCA</t>
  </si>
  <si>
    <t>MIRAFLORES - BOYACÁ</t>
  </si>
  <si>
    <t>SOCOTÁ</t>
  </si>
  <si>
    <t>INZÁ</t>
  </si>
  <si>
    <t>MIRANDA</t>
  </si>
  <si>
    <t>PLANETA RICA</t>
  </si>
  <si>
    <t>VALENCIA</t>
  </si>
  <si>
    <t>URUMITA</t>
  </si>
  <si>
    <t>PLATO</t>
  </si>
  <si>
    <t>EL PLAYÓN</t>
  </si>
  <si>
    <t>SABANA DE TORRES</t>
  </si>
  <si>
    <t>SOCORRO</t>
  </si>
  <si>
    <t>VALLE DE SAN JOSÉ</t>
  </si>
  <si>
    <t>ARMERO - GUAYABAL</t>
  </si>
  <si>
    <t>PLANADAS</t>
  </si>
  <si>
    <t>SAN FRANCISCO - PUTUMAYO</t>
  </si>
  <si>
    <t>SAN JERÓNIMO</t>
  </si>
  <si>
    <t>SONSÓN</t>
  </si>
  <si>
    <t>VALPARAÍSO - ANTIOQUIA</t>
  </si>
  <si>
    <t>EL PAUJIL</t>
  </si>
  <si>
    <t>SOLANO</t>
  </si>
  <si>
    <t>EL TAMBO - CAUCA</t>
  </si>
  <si>
    <t>EL ROSARIO</t>
  </si>
  <si>
    <t>IPIALES</t>
  </si>
  <si>
    <t>MISTRATÓ</t>
  </si>
  <si>
    <t>SAN JUAN NEPOMUCENO</t>
  </si>
  <si>
    <t>SOCHA</t>
  </si>
  <si>
    <t>IQUIRA</t>
  </si>
  <si>
    <t>SAN MIGUEL - PUTUMAYO</t>
  </si>
  <si>
    <t>SAN JOSÉ DE LA MONTAÑA</t>
  </si>
  <si>
    <t>VEGACHÍ</t>
  </si>
  <si>
    <t>SOLEDAD</t>
  </si>
  <si>
    <t>EL PEÑÓN - CUNDINAMARCA</t>
  </si>
  <si>
    <t>SAN FRANCISCO - CUNDINAMARCA</t>
  </si>
  <si>
    <t>SOPÓ</t>
  </si>
  <si>
    <t>ARIGUANÍ</t>
  </si>
  <si>
    <t>EL PIÑÓN</t>
  </si>
  <si>
    <t>EL TABLÓN DE GÓMEZ</t>
  </si>
  <si>
    <t>ARMENIA - ANTIOQUIA</t>
  </si>
  <si>
    <t>SAN JUAN DE URABÁ</t>
  </si>
  <si>
    <t>SOGAMOSO</t>
  </si>
  <si>
    <t>ISNOS</t>
  </si>
  <si>
    <t>ITAGÜÍ</t>
  </si>
  <si>
    <t>SAN LUIS - ANTIOQUIA</t>
  </si>
  <si>
    <t>PONEDERA</t>
  </si>
  <si>
    <t>CANTAGALLO</t>
  </si>
  <si>
    <t>SOPLAVIENTO</t>
  </si>
  <si>
    <t>SAN EDUARDO</t>
  </si>
  <si>
    <t>MILÁN</t>
  </si>
  <si>
    <t>VALPARAÍSO - CAQUETÁ</t>
  </si>
  <si>
    <t>SOTARÁ (PAISPAMBA)</t>
  </si>
  <si>
    <t>BOSCONIA</t>
  </si>
  <si>
    <t>SAHAGÚN</t>
  </si>
  <si>
    <t>EL ROSAL</t>
  </si>
  <si>
    <t>SAN JOSÉ DEL PALMAR</t>
  </si>
  <si>
    <t>SALADOBLANCO</t>
  </si>
  <si>
    <t>MANAURE</t>
  </si>
  <si>
    <t>NUEVA GRANADA</t>
  </si>
  <si>
    <t>ZAPAYÁN</t>
  </si>
  <si>
    <t>EL TAMBO - NARIÑO</t>
  </si>
  <si>
    <t>POTOSÍ</t>
  </si>
  <si>
    <t>SALAZAR DE LAS PALMAS</t>
  </si>
  <si>
    <t>CEPITÁ</t>
  </si>
  <si>
    <t>ITUANGO</t>
  </si>
  <si>
    <t>SOPETRÁN</t>
  </si>
  <si>
    <t>VENECIA - ANTIOQUIA</t>
  </si>
  <si>
    <t>SOMONDOCO</t>
  </si>
  <si>
    <t>VENTAQUEMADA</t>
  </si>
  <si>
    <t>ISTMINA</t>
  </si>
  <si>
    <t>EL ZULIA</t>
  </si>
  <si>
    <t>VÉLEZ</t>
  </si>
  <si>
    <t>MURILLO</t>
  </si>
  <si>
    <t>VENADILLO</t>
  </si>
  <si>
    <t>CARURU</t>
  </si>
  <si>
    <t>CERINZA</t>
  </si>
  <si>
    <t>IZA</t>
  </si>
  <si>
    <t>SORA</t>
  </si>
  <si>
    <t>SAMANÁ</t>
  </si>
  <si>
    <t>CERETÉ</t>
  </si>
  <si>
    <t>SAN JUAN DE RIO SECO</t>
  </si>
  <si>
    <t>VERGARA</t>
  </si>
  <si>
    <t>CERRITO</t>
  </si>
  <si>
    <t>MONTERREY</t>
  </si>
  <si>
    <t>SOTAQUIRÁ</t>
  </si>
  <si>
    <t>PRADO</t>
  </si>
  <si>
    <t>PRADERA</t>
  </si>
  <si>
    <t>VERSALLES</t>
  </si>
  <si>
    <t>PORE</t>
  </si>
  <si>
    <t>ENTRERRIOS</t>
  </si>
  <si>
    <t>JARDÍN</t>
  </si>
  <si>
    <t>SAN PEDRO DE LOS MILAGROS</t>
  </si>
  <si>
    <t>MONGUA</t>
  </si>
  <si>
    <t>SAN JOSÉ DE PARE</t>
  </si>
  <si>
    <t>SORACÁ</t>
  </si>
  <si>
    <t>JAMBALÓ</t>
  </si>
  <si>
    <t>MOMÍL</t>
  </si>
  <si>
    <t>ENCINO</t>
  </si>
  <si>
    <t>MOGOTES</t>
  </si>
  <si>
    <t>JAMUNDÍ</t>
  </si>
  <si>
    <t>PROVIDENCIA</t>
  </si>
  <si>
    <t>SAN PEDRO DE URABA</t>
  </si>
  <si>
    <t>SAN JOSÉ - CALDAS</t>
  </si>
  <si>
    <t>PROVIDENCIA - NARIÑO</t>
  </si>
  <si>
    <t>ARAUQUITA</t>
  </si>
  <si>
    <t>VALLE DEL GUAMUEZ (LA HORMIGA)</t>
  </si>
  <si>
    <t>ENVIGADO</t>
  </si>
  <si>
    <t>MONGUÍ</t>
  </si>
  <si>
    <t>TARAIRA</t>
  </si>
  <si>
    <t>MONTEBELLO</t>
  </si>
  <si>
    <t>SAN RAFAEL</t>
  </si>
  <si>
    <t>SAN MARTÍN DE LOBA</t>
  </si>
  <si>
    <t>JENESANO</t>
  </si>
  <si>
    <t>SAN LUIS DE GACENO</t>
  </si>
  <si>
    <t>VICTORIA</t>
  </si>
  <si>
    <t>VIANÍ</t>
  </si>
  <si>
    <t>CHARALÁ</t>
  </si>
  <si>
    <t>VETAS</t>
  </si>
  <si>
    <t>ATACO</t>
  </si>
  <si>
    <t>JERICÓ - ANTIOQUIA</t>
  </si>
  <si>
    <t>JERICÓ - BOYACA</t>
  </si>
  <si>
    <t>AYAPEL</t>
  </si>
  <si>
    <t>CHAGUANÍ</t>
  </si>
  <si>
    <t>JERUSALÉN</t>
  </si>
  <si>
    <t>SAN AGUSTÍN</t>
  </si>
  <si>
    <t>PUERTO GAITÁN</t>
  </si>
  <si>
    <t>JESÚS MARÍA</t>
  </si>
  <si>
    <t>MOLAGAVITA</t>
  </si>
  <si>
    <t>CHAPARRAL</t>
  </si>
  <si>
    <t>EL ESPINAL</t>
  </si>
  <si>
    <t>PUERTO ASÍS</t>
  </si>
  <si>
    <t>MONIQUIRÁ</t>
  </si>
  <si>
    <t>FACATATIVÁ</t>
  </si>
  <si>
    <t>SUBACHOQUE</t>
  </si>
  <si>
    <t>SAN ANDRÉS - SANTANDER</t>
  </si>
  <si>
    <t>VIJES</t>
  </si>
  <si>
    <t>PUERTO CAICEDO</t>
  </si>
  <si>
    <t>SAN ROQUE</t>
  </si>
  <si>
    <t>SUAN</t>
  </si>
  <si>
    <t>SAN PABLO - BOLIVAR</t>
  </si>
  <si>
    <t>PUEBLO BELLO</t>
  </si>
  <si>
    <t>SAN MARTÍN - CESAR</t>
  </si>
  <si>
    <t>PUEBLO NUEVO</t>
  </si>
  <si>
    <t>SAN ANDRÉS DE SOTAVENTO</t>
  </si>
  <si>
    <t>SUAZA</t>
  </si>
  <si>
    <t>CHIVOLO</t>
  </si>
  <si>
    <t>PUEBLOVIEJO</t>
  </si>
  <si>
    <t>EL DORADO</t>
  </si>
  <si>
    <t>LA URIBE</t>
  </si>
  <si>
    <t>MONTENEGRO</t>
  </si>
  <si>
    <t>DOSQUEBRADAS</t>
  </si>
  <si>
    <t>JORDÁN</t>
  </si>
  <si>
    <t>SUAITA</t>
  </si>
  <si>
    <t>SAMPUÉS</t>
  </si>
  <si>
    <t>FALAN</t>
  </si>
  <si>
    <t>SUÁREZ - TOLIMA</t>
  </si>
  <si>
    <t>VILLAHERMOSA</t>
  </si>
  <si>
    <t>SAN PEDRO - VALLE DEL CAUCA</t>
  </si>
  <si>
    <t>VILLAGÓMEZ</t>
  </si>
  <si>
    <t>VILLACARO</t>
  </si>
  <si>
    <t>FLORIÁN</t>
  </si>
  <si>
    <t>SUCRE - SUCRE</t>
  </si>
  <si>
    <t>SALDAÑA</t>
  </si>
  <si>
    <t>PUERTO GUZMÁN</t>
  </si>
  <si>
    <t>CHIGORODÓ</t>
  </si>
  <si>
    <t>JUAN DE ACOSTA</t>
  </si>
  <si>
    <t>CHINAVITA</t>
  </si>
  <si>
    <t>FIRAVITOBA</t>
  </si>
  <si>
    <t>PUERTO BOYACÁ</t>
  </si>
  <si>
    <t>FILADELFIA</t>
  </si>
  <si>
    <t>SAN ANTERO</t>
  </si>
  <si>
    <t>JUNÍN</t>
  </si>
  <si>
    <t>PUERTO SALGAR</t>
  </si>
  <si>
    <t>SUESCA</t>
  </si>
  <si>
    <t>VILLAVIEJA</t>
  </si>
  <si>
    <t>CHINÁCOTA</t>
  </si>
  <si>
    <t>FILANDIA</t>
  </si>
  <si>
    <t>PUENTE NACIONAL</t>
  </si>
  <si>
    <t>VILLANUEVA - SANTANDER</t>
  </si>
  <si>
    <t>PUERTO COLOMBIA</t>
  </si>
  <si>
    <t>VILLANUEVA - BOLIVAR</t>
  </si>
  <si>
    <t>SAN MATEO</t>
  </si>
  <si>
    <t>VILLAMARÍA</t>
  </si>
  <si>
    <t>MORALES - CAUCA</t>
  </si>
  <si>
    <t>PUERTO TEJADA</t>
  </si>
  <si>
    <t>MOSQUERA - CUNDINAMARCA</t>
  </si>
  <si>
    <t>VILLAPINZÓN</t>
  </si>
  <si>
    <t>MOSQUERA - NARIÑO</t>
  </si>
  <si>
    <t>PUERRES</t>
  </si>
  <si>
    <t>SAN CAYETANO - NORTE DE SANTANDER</t>
  </si>
  <si>
    <t>PUERTO PARRA</t>
  </si>
  <si>
    <t>SUCRE - SANTANDER</t>
  </si>
  <si>
    <t>MORROA</t>
  </si>
  <si>
    <t>VILLARRICA - TOLIMA</t>
  </si>
  <si>
    <t>PUERTO LEGUÍZAMO</t>
  </si>
  <si>
    <t>CUMARIBO</t>
  </si>
  <si>
    <t>SAN VICENTE</t>
  </si>
  <si>
    <t>BARRANCO DE LOBA</t>
  </si>
  <si>
    <t>SUSACÓN</t>
  </si>
  <si>
    <t>CHINCHINÁ</t>
  </si>
  <si>
    <t>PUERTO ESCONDIDO</t>
  </si>
  <si>
    <t>VILLANUEVA - GUAJIRA</t>
  </si>
  <si>
    <t>CHITAGÁ</t>
  </si>
  <si>
    <t>VILLA DEL ROSARIO</t>
  </si>
  <si>
    <t>MURINDÓ</t>
  </si>
  <si>
    <t>BALBOA - CAUCA</t>
  </si>
  <si>
    <t>CHIMICHAGUA</t>
  </si>
  <si>
    <t>CHIA</t>
  </si>
  <si>
    <t>VILLETA</t>
  </si>
  <si>
    <t>SALAMINA - MAGDALENA</t>
  </si>
  <si>
    <t>BALBOA - RISARALDA</t>
  </si>
  <si>
    <t>PUERTO WILCHES</t>
  </si>
  <si>
    <t>FLANDES</t>
  </si>
  <si>
    <t>SAN ANTONIO</t>
  </si>
  <si>
    <t>FLORIDA</t>
  </si>
  <si>
    <t>LA CEJA DEL TAMBO</t>
  </si>
  <si>
    <t>PUEBLORRICO - ANTIOQUIA</t>
  </si>
  <si>
    <t>CHIQUINQUIRÁ</t>
  </si>
  <si>
    <t>FLORESTA</t>
  </si>
  <si>
    <t>MOTAVITA</t>
  </si>
  <si>
    <t>SAN MIGUEL DE SEMA</t>
  </si>
  <si>
    <t>SUTAMARCHÁN</t>
  </si>
  <si>
    <t>SANTA MARÍA - HUILA</t>
  </si>
  <si>
    <t>CHIMA - SANTANDER</t>
  </si>
  <si>
    <t>FLORIDABLANCA</t>
  </si>
  <si>
    <t>LABRANZAGRANDE</t>
  </si>
  <si>
    <t>SUPÍA</t>
  </si>
  <si>
    <t>VITERBO</t>
  </si>
  <si>
    <t>LA CALERA</t>
  </si>
  <si>
    <t>SUPATÁ</t>
  </si>
  <si>
    <t>PUERTO LLERAS</t>
  </si>
  <si>
    <t>LABATECA</t>
  </si>
  <si>
    <t>BARBOSA - SANTANDER</t>
  </si>
  <si>
    <t>LA BELLEZA</t>
  </si>
  <si>
    <t>LA CUMBRE</t>
  </si>
  <si>
    <t>CHIRIGUANÁ</t>
  </si>
  <si>
    <t>CHIPAQUE</t>
  </si>
  <si>
    <t>VIOTÁ</t>
  </si>
  <si>
    <t>BARAYA</t>
  </si>
  <si>
    <t>LA ARGENTINA</t>
  </si>
  <si>
    <t>BARRANCAS</t>
  </si>
  <si>
    <t>HATO NUEVO</t>
  </si>
  <si>
    <t>LA CRUZ</t>
  </si>
  <si>
    <t>SAMANIEGO</t>
  </si>
  <si>
    <t>SAN BENITO ABAD</t>
  </si>
  <si>
    <t>SAN LUIS - TOLIMA</t>
  </si>
  <si>
    <t>BARBOSA - ANTIOQUIA</t>
  </si>
  <si>
    <t>PUERTO BERRÍO</t>
  </si>
  <si>
    <t>SANTA BÁRBARA - ANTIOQUIA</t>
  </si>
  <si>
    <t>VIRACACHÁ</t>
  </si>
  <si>
    <t>MORELIA</t>
  </si>
  <si>
    <t>FÓMEQUE</t>
  </si>
  <si>
    <t>SUSA</t>
  </si>
  <si>
    <t>FONSECA</t>
  </si>
  <si>
    <t>BARICHARA</t>
  </si>
  <si>
    <t>CHIPATÁ</t>
  </si>
  <si>
    <t>SAN GIL</t>
  </si>
  <si>
    <t>RECETOR</t>
  </si>
  <si>
    <t>LA ESTRELLA</t>
  </si>
  <si>
    <t>MUTATÁ</t>
  </si>
  <si>
    <t>TALAIGUA NUEVO</t>
  </si>
  <si>
    <t>CHISCAS</t>
  </si>
  <si>
    <t>MUZO</t>
  </si>
  <si>
    <t>QUÍPAMA</t>
  </si>
  <si>
    <t>LA DORADA</t>
  </si>
  <si>
    <t>SUÁREZ - CAUCA</t>
  </si>
  <si>
    <t>PUERTO LIBERTADOR</t>
  </si>
  <si>
    <t>PULÍ</t>
  </si>
  <si>
    <t>SAN CARLOS DE GUAROA</t>
  </si>
  <si>
    <t>NARIÑO - NARIÑO</t>
  </si>
  <si>
    <t>MUTISCUA</t>
  </si>
  <si>
    <t>SANTIAGO - NORTE DE SANTANDER</t>
  </si>
  <si>
    <t>SURATÁ</t>
  </si>
  <si>
    <t>SAN PABLO DE BORBUR</t>
  </si>
  <si>
    <t>CHOACHÍ</t>
  </si>
  <si>
    <t>FOSCA</t>
  </si>
  <si>
    <t>SUTATAUSA</t>
  </si>
  <si>
    <t>LA FLORIDA</t>
  </si>
  <si>
    <t>BARRANCABERMEJA</t>
  </si>
  <si>
    <t>FREDONIA</t>
  </si>
  <si>
    <t>CHINÚ</t>
  </si>
  <si>
    <t>SANTA ROSA DE CABAL</t>
  </si>
  <si>
    <t>SAN JOAQUÍN</t>
  </si>
  <si>
    <t>NARIÑO - ANTIOQUIA</t>
  </si>
  <si>
    <t>SANTA ROSA NORTE</t>
  </si>
  <si>
    <t>CHITA</t>
  </si>
  <si>
    <t>LA GLORIA</t>
  </si>
  <si>
    <t>CHOCONTÁ</t>
  </si>
  <si>
    <t>NARIÑO - CUNDINAMARCA</t>
  </si>
  <si>
    <t>NÁTAGA</t>
  </si>
  <si>
    <t>SAN JUAN DE ARAMA</t>
  </si>
  <si>
    <t>BELÉN - NARIÑO</t>
  </si>
  <si>
    <t>SANDONÁ</t>
  </si>
  <si>
    <t>LA CELIA</t>
  </si>
  <si>
    <t>FRESNO</t>
  </si>
  <si>
    <t>NATAGAIMA</t>
  </si>
  <si>
    <t>FRONTINO</t>
  </si>
  <si>
    <t>SAN JOSÉ DE MIRANDA</t>
  </si>
  <si>
    <t>PUERTO NARE (LA MAGDALENA)</t>
  </si>
  <si>
    <t>YALÍ</t>
  </si>
  <si>
    <t>SANTO TOMAS</t>
  </si>
  <si>
    <t>CHITARAQUE</t>
  </si>
  <si>
    <t>SOLITA</t>
  </si>
  <si>
    <t>PURACÉ (COCONUCO)</t>
  </si>
  <si>
    <t>TABIO</t>
  </si>
  <si>
    <t>YACOPÍ</t>
  </si>
  <si>
    <t>YAGUARA</t>
  </si>
  <si>
    <t>LA LLANADA</t>
  </si>
  <si>
    <t>PUPIALES</t>
  </si>
  <si>
    <t>SAN BERNARDO - NARIÑO</t>
  </si>
  <si>
    <t>YACUANQUER</t>
  </si>
  <si>
    <t>LA ESPERANZA</t>
  </si>
  <si>
    <t>LANDÁZURI</t>
  </si>
  <si>
    <t>PURIFICACIÓN</t>
  </si>
  <si>
    <t>VILLAGARZÓN (VILLA AMAZONICA)</t>
  </si>
  <si>
    <t>BELMIRA</t>
  </si>
  <si>
    <t>SANTA ROSA DE OSOS</t>
  </si>
  <si>
    <t>SANTANA</t>
  </si>
  <si>
    <t>NEIRA</t>
  </si>
  <si>
    <t>PURÍSIMA</t>
  </si>
  <si>
    <t>BELTRÁN</t>
  </si>
  <si>
    <t>FUNZA</t>
  </si>
  <si>
    <t>LA MESA</t>
  </si>
  <si>
    <t>NEMOCÓN</t>
  </si>
  <si>
    <t>SAN JUANITO</t>
  </si>
  <si>
    <t>TAMINANGO</t>
  </si>
  <si>
    <t>SAN MIGUEL - SANTANDER</t>
  </si>
  <si>
    <t>SANTA ISABEL</t>
  </si>
  <si>
    <t>YARUMAL</t>
  </si>
  <si>
    <t>BELÉN - BOYACA</t>
  </si>
  <si>
    <t>CHIVATÁ</t>
  </si>
  <si>
    <t>TAMALAMEQUE</t>
  </si>
  <si>
    <t>FUENTE DE ORO</t>
  </si>
  <si>
    <t>FUNES</t>
  </si>
  <si>
    <t>SAN LORENZO</t>
  </si>
  <si>
    <t>SANTUARIO - RISARALDA</t>
  </si>
  <si>
    <t>BELLO</t>
  </si>
  <si>
    <t>SANTA ROSA DEL SUR</t>
  </si>
  <si>
    <t>BELALCÁZAR</t>
  </si>
  <si>
    <t>LA MERCED</t>
  </si>
  <si>
    <t>FÚQUENE</t>
  </si>
  <si>
    <t>NILO</t>
  </si>
  <si>
    <t>FUNDACIÓN</t>
  </si>
  <si>
    <t>TANGUA</t>
  </si>
  <si>
    <t>BELÉN DE UMBRÍA</t>
  </si>
  <si>
    <t>TÁMESIS</t>
  </si>
  <si>
    <t>CIÉNEGA - BOYACA</t>
  </si>
  <si>
    <t>CIÉNAGA DE ORO</t>
  </si>
  <si>
    <t>NIMAIMA</t>
  </si>
  <si>
    <t>CIÉNAGA</t>
  </si>
  <si>
    <t>SAN MARTÍN - META</t>
  </si>
  <si>
    <t>SAN VICENTE DE CHUCURÍ</t>
  </si>
  <si>
    <t>CISNEROS</t>
  </si>
  <si>
    <t>LA PINTADA</t>
  </si>
  <si>
    <t>NECOCLÍ</t>
  </si>
  <si>
    <t>SANTO DOMINGO</t>
  </si>
  <si>
    <t>BERBEO</t>
  </si>
  <si>
    <t>SANTA MARÍA - BOYACÁ</t>
  </si>
  <si>
    <t>TASCO</t>
  </si>
  <si>
    <t>FLORENCIA - CAUCA</t>
  </si>
  <si>
    <t>FUSAGASUGÁ</t>
  </si>
  <si>
    <t>PUERTO RICO - META</t>
  </si>
  <si>
    <t>OLAYA HERRERA (BOCAS DE SATINGA)</t>
  </si>
  <si>
    <t>CIRCASIA</t>
  </si>
  <si>
    <t>SALENTO</t>
  </si>
  <si>
    <t>CIMITARRA</t>
  </si>
  <si>
    <t>YOTOCO</t>
  </si>
  <si>
    <t>BETANIA</t>
  </si>
  <si>
    <t>PUERTO TRIUNFO</t>
  </si>
  <si>
    <t>NOBSA</t>
  </si>
  <si>
    <t>NOCAIMA</t>
  </si>
  <si>
    <t>NÓVITA</t>
  </si>
  <si>
    <t>TÁRQUI</t>
  </si>
  <si>
    <t>PUERTO RONDÓN</t>
  </si>
  <si>
    <t>TARSO</t>
  </si>
  <si>
    <t>BETÉITIVA</t>
  </si>
  <si>
    <t>PUERTO RICO - CAQUETA</t>
  </si>
  <si>
    <t>LA SIERRA</t>
  </si>
  <si>
    <t>QUEBRADANEGRA</t>
  </si>
  <si>
    <t>SAN SEBASTIAN DE BUENAVISTA</t>
  </si>
  <si>
    <t>BETULIA - SANTANDER</t>
  </si>
  <si>
    <t>YUMBO</t>
  </si>
  <si>
    <t>BETULIA - ANTIOQUIA</t>
  </si>
  <si>
    <t>YONDÓ (CASABE)</t>
  </si>
  <si>
    <t>GACHANTIVÁ</t>
  </si>
  <si>
    <t>SANTA ROSA DE VITERBO</t>
  </si>
  <si>
    <t>SAN SEBASTIÁN</t>
  </si>
  <si>
    <t>GACHALÁ</t>
  </si>
  <si>
    <t>TAUSA</t>
  </si>
  <si>
    <t>SAN PABLO - NARIÑO</t>
  </si>
  <si>
    <t>NUEVO COLÓN</t>
  </si>
  <si>
    <t>BELÉN DE LOS ANDAQUÍES</t>
  </si>
  <si>
    <t>LA PALMA</t>
  </si>
  <si>
    <t>QUETAME</t>
  </si>
  <si>
    <t>SAN PEDRO DE CARTAGO</t>
  </si>
  <si>
    <t>QUIMBAYA</t>
  </si>
  <si>
    <t>QUINCHÍA</t>
  </si>
  <si>
    <t>TAME</t>
  </si>
  <si>
    <t>NECHÍ</t>
  </si>
  <si>
    <t>NORCASIA</t>
  </si>
  <si>
    <t>GAMARRA</t>
  </si>
  <si>
    <t>BITUIMA</t>
  </si>
  <si>
    <t>GACHANCIPÁ</t>
  </si>
  <si>
    <t>NUQUÍ</t>
  </si>
  <si>
    <t>ZAPATOCA</t>
  </si>
  <si>
    <t>ZARZAL</t>
  </si>
  <si>
    <t>GALAPA</t>
  </si>
  <si>
    <t>SANTA SOFÍA</t>
  </si>
  <si>
    <t>QUIPILE</t>
  </si>
  <si>
    <t>LA PLATA</t>
  </si>
  <si>
    <t>SANTA BÁRBARA  (ISCUANDÉ)</t>
  </si>
  <si>
    <t>GALÁN</t>
  </si>
  <si>
    <t>COCORNÁ</t>
  </si>
  <si>
    <t>SANTUARIO - ANTIOQUIA</t>
  </si>
  <si>
    <t>BOAVITA</t>
  </si>
  <si>
    <t>ZETAQUIRA</t>
  </si>
  <si>
    <t>LA VEGA - CAUCA</t>
  </si>
  <si>
    <t>GACHETÁ</t>
  </si>
  <si>
    <t>TENA</t>
  </si>
  <si>
    <t>TESALIA</t>
  </si>
  <si>
    <t>LA PAZ - SANTANDER</t>
  </si>
  <si>
    <t>OBANDO</t>
  </si>
  <si>
    <t>TENZA</t>
  </si>
  <si>
    <t>SANTANDER DE QUILICHAO</t>
  </si>
  <si>
    <t>LA PEÑA</t>
  </si>
  <si>
    <t>ZIPACÓN</t>
  </si>
  <si>
    <t>GARZÓN</t>
  </si>
  <si>
    <t>DISTRACCIÓN</t>
  </si>
  <si>
    <t>TENERIFE</t>
  </si>
  <si>
    <t>LA PLAYA DE BELEN</t>
  </si>
  <si>
    <t>OCAÑA</t>
  </si>
  <si>
    <t>GÁMBITA</t>
  </si>
  <si>
    <t>OCAMONTE</t>
  </si>
  <si>
    <t>GARAGOA</t>
  </si>
  <si>
    <t>RAMIRIQUÍ</t>
  </si>
  <si>
    <t>BOJACÁ</t>
  </si>
  <si>
    <t>GAMA</t>
  </si>
  <si>
    <t>APULO - RAFAEL REYES</t>
  </si>
  <si>
    <t>TENJO</t>
  </si>
  <si>
    <t>ZIPAQUIRÁ</t>
  </si>
  <si>
    <t>TELLO</t>
  </si>
  <si>
    <t>LA UNIÓN - NARIÑO</t>
  </si>
  <si>
    <t>BOCHALEMA</t>
  </si>
  <si>
    <t>RAGONVALIA</t>
  </si>
  <si>
    <t>DIRECCION MUNICIPAL DE SEGURIDAD SOCIAL</t>
  </si>
  <si>
    <t>GUACHENÉ</t>
  </si>
  <si>
    <t>E.S.E. CENTRO DE SALUD EL PEÑON</t>
  </si>
  <si>
    <t>FIDUCIARIA LA PREVISORA S. A.</t>
  </si>
  <si>
    <t>Rendimientos sobre depósitos entregados en administración</t>
  </si>
  <si>
    <t>INSTITUTO COLOMBIANO DE BIENESTAR FAMILIAR</t>
  </si>
  <si>
    <t>SERVICIO NACIONAL DE APRENDIZAJE SENA</t>
  </si>
  <si>
    <t>ESAP</t>
  </si>
  <si>
    <t>Servicios Públicos</t>
  </si>
  <si>
    <t>EMPRESA DE ACUEDUCTO Y ALCANTARILLADO DE BOGOTA - ESP</t>
  </si>
  <si>
    <t>EMPRESA DE TELECOMUNICACIONES DE SANTAFE DE BOGOTA</t>
  </si>
  <si>
    <t xml:space="preserve">IMPRENTA NACIONAL DE COLOMBIA </t>
  </si>
  <si>
    <t>DE OPERACIÓN</t>
  </si>
  <si>
    <t>Capacitación docente</t>
  </si>
  <si>
    <t>COVEÑAS-SUCRE</t>
  </si>
  <si>
    <t>LA UNION-ANTIOQUIA</t>
  </si>
  <si>
    <t>HATILLO DE LOBA-BOLIVAR</t>
  </si>
  <si>
    <t>RIO VIEJO-BOLIVAR</t>
  </si>
  <si>
    <t>OICATA-BOYACA</t>
  </si>
  <si>
    <t>RAQUIRA-BOYACA</t>
  </si>
  <si>
    <t>BOLIVAR-CAUCA</t>
  </si>
  <si>
    <t>LA JAGUA DE IBIRICO-CESAR</t>
  </si>
  <si>
    <t>COTORRA-CORDOBA</t>
  </si>
  <si>
    <t>MOÑITOS-CORDOBA</t>
  </si>
  <si>
    <t>COGUA-CUNDINAMARCA</t>
  </si>
  <si>
    <t>RIO QUITO-CHOCO</t>
  </si>
  <si>
    <t>UNGUIA-CHOCO</t>
  </si>
  <si>
    <t>LEJANIAS-META</t>
  </si>
  <si>
    <t>TEORAMA-NORTE DE SANTANDER</t>
  </si>
  <si>
    <t>LA VIRGINIA-RISARALDA</t>
  </si>
  <si>
    <t>OIBA-SANTANDER</t>
  </si>
  <si>
    <t>LA UNION-SUCRE</t>
  </si>
  <si>
    <t xml:space="preserve">COELLO-TOLIMA </t>
  </si>
  <si>
    <t>BOLIVAR-VALLE DEL CAUCA</t>
  </si>
  <si>
    <t>LA UNION-VALLE DEL CAUCA</t>
  </si>
  <si>
    <t>FORTUL-ARAUCA</t>
  </si>
  <si>
    <t>SABANALARGA-CASANARE</t>
  </si>
  <si>
    <t>TAMARA-CASANARE</t>
  </si>
  <si>
    <t>MIRAFLORES-GUAVIARE</t>
  </si>
  <si>
    <t>BOLIVAR-ANTIOQUIA</t>
  </si>
  <si>
    <t>OLAYA-ANTIOQUIA</t>
  </si>
  <si>
    <t>LA VICTORIA-BOYACA</t>
  </si>
  <si>
    <t>SANTA ROSA-CAUCA</t>
  </si>
  <si>
    <t>AGUA DE DIOS-CUNDINAMARCA</t>
  </si>
  <si>
    <t>TERUEL-HUILA</t>
  </si>
  <si>
    <t>RIOHACHA-GUAJIRA</t>
  </si>
  <si>
    <t>LA TEBAIDA-QUINDIO</t>
  </si>
  <si>
    <t>BOLIVAR-SANTANDER</t>
  </si>
  <si>
    <t>ARAUCA-ARAUCA</t>
  </si>
  <si>
    <t>YOPAL-CASANARE</t>
  </si>
  <si>
    <t>MOCOA-PUTUMAYO</t>
  </si>
  <si>
    <t>LETICIA-AMAZONAS</t>
  </si>
  <si>
    <t>INIRIDA-GUAINIA</t>
  </si>
  <si>
    <t>SAN JOSE DEL GUAVIAR-GUAVIARE</t>
  </si>
  <si>
    <t>MITU-VAUPES</t>
  </si>
  <si>
    <t>PUERTO CARRENO-VICHADA</t>
  </si>
  <si>
    <t>ABEJORRAL-ANTIOQUIA</t>
  </si>
  <si>
    <t>LA VEGA-CUNDINAMARCA</t>
  </si>
  <si>
    <t>GENOVA-QUINDIO</t>
  </si>
  <si>
    <t>ONZAGA-SANTANDER</t>
  </si>
  <si>
    <t>SAN JUAN BETULIA-SUCRE</t>
  </si>
  <si>
    <t>LA UVITA-BOYACA</t>
  </si>
  <si>
    <t>OPORAPA-HUILA</t>
  </si>
  <si>
    <t>SAN ZENON-MAGDALENA</t>
  </si>
  <si>
    <t>COLON-GENOVA-NARIÑO</t>
  </si>
  <si>
    <t>ABREGO-NORTE DE SANTANDER</t>
  </si>
  <si>
    <t>LA VICTORIA-VALLE DEL CAUCA</t>
  </si>
  <si>
    <t>ABRIAQUI-ANTIOQUIA</t>
  </si>
  <si>
    <t>REMEDIOS-ANTIOQUIA</t>
  </si>
  <si>
    <t>BOYACA-BOYACA</t>
  </si>
  <si>
    <t>COMBITA-BOYACA</t>
  </si>
  <si>
    <t>TIBANA-BOYACA</t>
  </si>
  <si>
    <t>COLOSO-SUCRE</t>
  </si>
  <si>
    <t xml:space="preserve">ORTEGA-TOLIMA </t>
  </si>
  <si>
    <t>CURILLO-CAQUETA</t>
  </si>
  <si>
    <t>TIBACUY-CUNDINAMARCA</t>
  </si>
  <si>
    <t>CONDOTO-CHOCO</t>
  </si>
  <si>
    <t>CONCORDIA-MAGDALENA</t>
  </si>
  <si>
    <t>REMOLINO-MAGDALENA</t>
  </si>
  <si>
    <t>LEIVA-NARIÑO</t>
  </si>
  <si>
    <t>LOS PATIOS-NORTE DE SANTANDER</t>
  </si>
  <si>
    <t>SANTA BARBARA-SANTANDER</t>
  </si>
  <si>
    <t>CONCEPCION-ANTIOQUIA</t>
  </si>
  <si>
    <t>GIRALDO-ANTIOQUIA</t>
  </si>
  <si>
    <t>REPELON-ATLANTICO</t>
  </si>
  <si>
    <t>ACHI-BOLIVAR</t>
  </si>
  <si>
    <t>BRICEÐO-BOYACA</t>
  </si>
  <si>
    <t>TIBASOSA-BOYACA</t>
  </si>
  <si>
    <t>OSPINA PEREZ-CUNDINAMARCA</t>
  </si>
  <si>
    <t>ACANDI-CHOCO</t>
  </si>
  <si>
    <t>ACEVEDO-HUILA</t>
  </si>
  <si>
    <t>COLOMBIA-HUILA</t>
  </si>
  <si>
    <t>GIGANTE-HUILA</t>
  </si>
  <si>
    <t>ACACIAS-META</t>
  </si>
  <si>
    <t>RESTREPO-META</t>
  </si>
  <si>
    <t>OSPINA-NARIÑO</t>
  </si>
  <si>
    <t>CONVENCION-NORTE DE SANTANDER</t>
  </si>
  <si>
    <t>LEBRIJA-SANTANDER</t>
  </si>
  <si>
    <t>GINEBRA-VALLE DEL CAUCA</t>
  </si>
  <si>
    <t>RESTREPO-VALLE DEL CAUCA</t>
  </si>
  <si>
    <t>BRICENO-ANTIOQUIA</t>
  </si>
  <si>
    <t>RETIRO-ANTIOQUIA</t>
  </si>
  <si>
    <t>VILLA DE LEYVA-BOYACA</t>
  </si>
  <si>
    <t>OTANCHE-BOYACA</t>
  </si>
  <si>
    <t>TIMBIO-CAUCA</t>
  </si>
  <si>
    <t>TIERRALTA-CORDOBA</t>
  </si>
  <si>
    <t>LENGUAZAQUE-CUNDINAMARCA</t>
  </si>
  <si>
    <t>TIBIRITA-CUNDINAMARCA</t>
  </si>
  <si>
    <t>TIMANA-HUILA</t>
  </si>
  <si>
    <t>SANTA ANA-MAGDALENA</t>
  </si>
  <si>
    <t>CONSACA-NARIÑO</t>
  </si>
  <si>
    <t>CONCEPCION-SANTANDER</t>
  </si>
  <si>
    <t>GIRARDOTA-ANTIOQUIA</t>
  </si>
  <si>
    <t>TINJACA-BOYACA</t>
  </si>
  <si>
    <t>OVEJAS-SUCRE</t>
  </si>
  <si>
    <t>SAN MARCOS-SUCRE</t>
  </si>
  <si>
    <t xml:space="preserve">LERIDA-TOLIMA </t>
  </si>
  <si>
    <t>CONCORDIA-ANTIOQUIA</t>
  </si>
  <si>
    <t>TITIRIBI-ANTIOQUIA</t>
  </si>
  <si>
    <t>BUENAVISTA-BOYACA</t>
  </si>
  <si>
    <t>TIMBIQUI-CAUCA</t>
  </si>
  <si>
    <t>BUCARASICA-NORTE DE SANTANDER</t>
  </si>
  <si>
    <t>CONFINES-SANTANDER</t>
  </si>
  <si>
    <t>GOMEZ PLATA-ANTIOQUIA</t>
  </si>
  <si>
    <t>TIQUISIO-BOLIVAR</t>
  </si>
  <si>
    <t>TIPACOQUE-BOYACA</t>
  </si>
  <si>
    <t>LA MONTANITA-CAQUETA</t>
  </si>
  <si>
    <t>SAN JOSE FRAGUA-CAQUETA</t>
  </si>
  <si>
    <t>BUENOS AIRES-CAUCA</t>
  </si>
  <si>
    <t>GONZALEZ-CESAR</t>
  </si>
  <si>
    <t>SAN ALBERTO-CESAR</t>
  </si>
  <si>
    <t>UNION PANAMERICANA-CHOCO</t>
  </si>
  <si>
    <t>EL MOLINO-GUAJIRA</t>
  </si>
  <si>
    <t>BARRANCA DE UPIA-META</t>
  </si>
  <si>
    <t>BUESACO-NARIÑO</t>
  </si>
  <si>
    <t>CONTADERO-NARIÑO</t>
  </si>
  <si>
    <t>TIBU-NORTE DE SANTANDER</t>
  </si>
  <si>
    <t>BUENAVISTA-SUCRE</t>
  </si>
  <si>
    <t>AGUAZUL-CASANARE</t>
  </si>
  <si>
    <t>TAURAMENA-CASANARE</t>
  </si>
  <si>
    <t>LIBORINA-ANTIOQUIA</t>
  </si>
  <si>
    <t>PACHAVITA-BOYACA</t>
  </si>
  <si>
    <t>AGUACHICA-CESAR</t>
  </si>
  <si>
    <t>VISTA HERMOSA-META</t>
  </si>
  <si>
    <t>LINARES-NARIÑO</t>
  </si>
  <si>
    <t>BUENAVISTA-QUINDIO</t>
  </si>
  <si>
    <t>CONTRATACION-SANTANDER</t>
  </si>
  <si>
    <t xml:space="preserve">LIBANO-TOLIMA </t>
  </si>
  <si>
    <t>COPACABANA-ANTIOQUIA</t>
  </si>
  <si>
    <t>CORDOBA-BOLIVAR</t>
  </si>
  <si>
    <t>COPER-BOYACA</t>
  </si>
  <si>
    <t>CORINTO-CAUCA</t>
  </si>
  <si>
    <t>GRANADA-CUNDINAMARCA</t>
  </si>
  <si>
    <t>RICAURTE-CUNDINAMARCA</t>
  </si>
  <si>
    <t>RICAURTE-NARIÑO</t>
  </si>
  <si>
    <t>CORDOBA-QUINDIO</t>
  </si>
  <si>
    <t>BURITICA-ANTIOQUIA</t>
  </si>
  <si>
    <t>GRANADA-ANTIOQUIA</t>
  </si>
  <si>
    <t>AGUADAS-CALDAS</t>
  </si>
  <si>
    <t>PACORA-CALDAS</t>
  </si>
  <si>
    <t>PADILLA-CAUCA</t>
  </si>
  <si>
    <t>AGUSTIN CODAZZI-CESAR</t>
  </si>
  <si>
    <t>PACHO-CUNDINAMARCA</t>
  </si>
  <si>
    <t>LLORO-CHOCO</t>
  </si>
  <si>
    <t>AGRADO-HUILA</t>
  </si>
  <si>
    <t>GRANADA-META</t>
  </si>
  <si>
    <t>GRAMALOTE-NORTE DE SANTANDER</t>
  </si>
  <si>
    <t>AGUADA-SANTANDER</t>
  </si>
  <si>
    <t>SAN ONOFRE-SUCRE</t>
  </si>
  <si>
    <t>BUGALAGRANDE-VALLE DEL CAUCA</t>
  </si>
  <si>
    <t>BUSBANZA-BOYACA</t>
  </si>
  <si>
    <t>PAEZ-BOYACA</t>
  </si>
  <si>
    <t>TOCA-BOYACA</t>
  </si>
  <si>
    <t>RIOSUCIO-CALDAS</t>
  </si>
  <si>
    <t>RIO DE ORO-CESAR</t>
  </si>
  <si>
    <t>COTA-CUNDINAMARCA</t>
  </si>
  <si>
    <t>GUADALUPE-ANTIOQUIA</t>
  </si>
  <si>
    <t>RIONEGRO-ANTIOQUIA</t>
  </si>
  <si>
    <t>CORRALES-BOYACA</t>
  </si>
  <si>
    <t>TOCAIMA-CUNDINAMARCA</t>
  </si>
  <si>
    <t>RIO SUCIO-CHOCO</t>
  </si>
  <si>
    <t>RIVERA-HUILA</t>
  </si>
  <si>
    <t>CORDOBA-NARIÑO</t>
  </si>
  <si>
    <t>RIONEGRO-SANTANDER</t>
  </si>
  <si>
    <t>COROZAL-SUCRE</t>
  </si>
  <si>
    <t>CHAMEZA-CASANARE</t>
  </si>
  <si>
    <t>SACAMA-CASANARE</t>
  </si>
  <si>
    <t>CALAMAR-GUAVIARE</t>
  </si>
  <si>
    <t>PAIPA-BOYACA</t>
  </si>
  <si>
    <t>TOGUI-BOYACA</t>
  </si>
  <si>
    <t>RISARALDA-CALDAS</t>
  </si>
  <si>
    <t>AIPE-HUILA</t>
  </si>
  <si>
    <t xml:space="preserve">RIOBLANCO-TOLIMA </t>
  </si>
  <si>
    <t>RIOFRIO-VALLE DEL CAUCA</t>
  </si>
  <si>
    <t>GUACAMAYAS-BOYACA</t>
  </si>
  <si>
    <t>PAEZ-CAUCA</t>
  </si>
  <si>
    <t>PAILITAS-CESAR</t>
  </si>
  <si>
    <t>GUACHETA-CUNDINAMARCA</t>
  </si>
  <si>
    <t>TOCANCIPA-CUNDINAMARCA</t>
  </si>
  <si>
    <t>GUACHUCAL-NARIÑO</t>
  </si>
  <si>
    <t>COROMORO-SANTANDER</t>
  </si>
  <si>
    <t>SAN PEDRO-SUCRE</t>
  </si>
  <si>
    <t xml:space="preserve">COYAIMA-TOLIMA </t>
  </si>
  <si>
    <t>GUARNE-ANTIOQUIA</t>
  </si>
  <si>
    <t>COVARACHIA-BOYACA</t>
  </si>
  <si>
    <t>PAJARITO-BOYACA</t>
  </si>
  <si>
    <t>GUAPI-CAUCA</t>
  </si>
  <si>
    <t>LOPEZ DE MICAY-CAUCA</t>
  </si>
  <si>
    <t>PAIME-CUNDINAMARCA</t>
  </si>
  <si>
    <t>SASAIMA-CUNDINAMARCA</t>
  </si>
  <si>
    <t>PAICOL-HUILA</t>
  </si>
  <si>
    <t>GUAMAL-MAGDALENA</t>
  </si>
  <si>
    <t>GUAMAL-META</t>
  </si>
  <si>
    <t>LOS ANDES-NARIÑO</t>
  </si>
  <si>
    <t>LOURDES-NORTE DE SANTANDER</t>
  </si>
  <si>
    <t>PAMPLONA-NORTE DE SANTANDER</t>
  </si>
  <si>
    <t>GUATICA-RISARALDA</t>
  </si>
  <si>
    <t>GUACA-SANTANDER</t>
  </si>
  <si>
    <t>LOS SANTOS-SANTANDER</t>
  </si>
  <si>
    <t>LOS PALMITOS-SUCRE</t>
  </si>
  <si>
    <t>GUACARI-VALLE DEL CAUCA</t>
  </si>
  <si>
    <t>TOLEDO-ANTIOQUIA</t>
  </si>
  <si>
    <t>LOS CORDOBAS-CORDOBA</t>
  </si>
  <si>
    <t>ALBAN-CUNDINAMARCA</t>
  </si>
  <si>
    <t>GUADALUPE-HUILA</t>
  </si>
  <si>
    <t>ALBAN-NARIÑO</t>
  </si>
  <si>
    <t xml:space="preserve">GUAMO-TOLIMA </t>
  </si>
  <si>
    <t>COLON-PUTUMAYO</t>
  </si>
  <si>
    <t>CACERES-ANTIOQUIA</t>
  </si>
  <si>
    <t>PALMAR D VARELA-ATLANTICO</t>
  </si>
  <si>
    <t>SAN CRISTOBAL-BOLIVAR</t>
  </si>
  <si>
    <t>SATIVANORTE-BOYACA</t>
  </si>
  <si>
    <t>TOPAGA-BOYACA</t>
  </si>
  <si>
    <t>CABRERA-CUNDINAMARCA</t>
  </si>
  <si>
    <t>GUADUAS-CUNDINAMARCA</t>
  </si>
  <si>
    <t>ALGECIRAS-HUILA</t>
  </si>
  <si>
    <t>LA JAGUA DEL MPILAR-GUAJIRA</t>
  </si>
  <si>
    <t>SANTA BARBARA DE PINTO-MAGDALENA</t>
  </si>
  <si>
    <t>GUAITARILLA-NARIÑO</t>
  </si>
  <si>
    <t>FRANCISCO PIZARRO-NARIÑO</t>
  </si>
  <si>
    <t>SAPUYES-NARIÑO</t>
  </si>
  <si>
    <t>PAMPLONITA-NORTE DE SANTANDER</t>
  </si>
  <si>
    <t>SARDINATA-NORTE DE SANTANDER</t>
  </si>
  <si>
    <t>TOLEDO-NORTE DE SANTANDER</t>
  </si>
  <si>
    <t>ALBANIA-SANTANDER</t>
  </si>
  <si>
    <t>GUADALUPE-SANTANDER</t>
  </si>
  <si>
    <t>SANTA HELENA-SANTANDER</t>
  </si>
  <si>
    <t>TONA-SANTANDER</t>
  </si>
  <si>
    <t>TOLU-SUCRE</t>
  </si>
  <si>
    <t xml:space="preserve">PALOCABILDO-TOLIMA </t>
  </si>
  <si>
    <t>ALCALA-VALLE DEL CAUCA</t>
  </si>
  <si>
    <t>CRAVO NORTE-ARAUCA</t>
  </si>
  <si>
    <t>ORITO-PUTUMAYO</t>
  </si>
  <si>
    <t>ALEJANDRIA-ANTIOQUIA</t>
  </si>
  <si>
    <t>GUATAPE-ANTIOQUIA</t>
  </si>
  <si>
    <t>LURUACO-ATLANTICO</t>
  </si>
  <si>
    <t>RONDON-BOYACA</t>
  </si>
  <si>
    <t>TORIBIO-CAUCA</t>
  </si>
  <si>
    <t>LA PAZ-CESAR</t>
  </si>
  <si>
    <t>ROBERTO PAYAN-NARIÑO</t>
  </si>
  <si>
    <t>CABRERA-SANTANDER</t>
  </si>
  <si>
    <t>CLEMENCIA-BOLIVAR</t>
  </si>
  <si>
    <t>ALMEIDA-BOYACA</t>
  </si>
  <si>
    <t>GUATEQUE-BOYACA</t>
  </si>
  <si>
    <t>PANQUEBA-BOYACA</t>
  </si>
  <si>
    <t>TOTA-BOYACA</t>
  </si>
  <si>
    <t>ALMAGUER-CAUCA</t>
  </si>
  <si>
    <t>ROSAS-CAUCA</t>
  </si>
  <si>
    <t>GUASCA-CUNDINAMARCA</t>
  </si>
  <si>
    <t>ALDANA-NARIÑO</t>
  </si>
  <si>
    <t>GUAPOTA-SANTANDER</t>
  </si>
  <si>
    <t>PALMAR-SANTANDER</t>
  </si>
  <si>
    <t xml:space="preserve">RONCESVALLES-TOLIMA </t>
  </si>
  <si>
    <t>CAICEDONIA-VALLE DEL CAUCA</t>
  </si>
  <si>
    <t>ROLDANILLO-VALLE DEL CAUCA</t>
  </si>
  <si>
    <t>CUBARA-BOYACA</t>
  </si>
  <si>
    <t>SATIVASUR-BOYACA</t>
  </si>
  <si>
    <t>CACHIPAY-CUNDINAMARCA</t>
  </si>
  <si>
    <t>TOPAIPI-CUNDINAMARCA</t>
  </si>
  <si>
    <t>CUBARRAL-META</t>
  </si>
  <si>
    <t>GUALMATAN-NARIÑO</t>
  </si>
  <si>
    <t>CUCUTILLA-NORTE DE SANTANDER</t>
  </si>
  <si>
    <t>PALMITO-SUCRE</t>
  </si>
  <si>
    <t>TOLUVIEJO-SUCRE</t>
  </si>
  <si>
    <t>TORO-VALLE DEL CAUCA</t>
  </si>
  <si>
    <t>CUCAITA-BOYACA</t>
  </si>
  <si>
    <t>PALESTINA-CALDAS</t>
  </si>
  <si>
    <t>TOTORO-CAUCA</t>
  </si>
  <si>
    <t>CUCUNUBA-CUNDINAMARCA</t>
  </si>
  <si>
    <t>GUATAQUI-CUNDINAMARCA</t>
  </si>
  <si>
    <t>PANDI-CUNDINAMARCA</t>
  </si>
  <si>
    <t>PALERMO-HUILA</t>
  </si>
  <si>
    <t>CABUYARO-META</t>
  </si>
  <si>
    <t>CUASPUD-CARLOSAMA-NARIÑO</t>
  </si>
  <si>
    <t>GUAVATA-SANTANDER</t>
  </si>
  <si>
    <t>PALMAS DEL SOCORRO-SANTANDER</t>
  </si>
  <si>
    <t>CAIMITO-SUCRE</t>
  </si>
  <si>
    <t xml:space="preserve">ALPUJARRA-TOLIMA </t>
  </si>
  <si>
    <t xml:space="preserve">CAJAMARCA-TOLIMA </t>
  </si>
  <si>
    <t xml:space="preserve">ROVIRA-TOLIMA </t>
  </si>
  <si>
    <t>LA PRIMAVERA-VICHADA</t>
  </si>
  <si>
    <t>SANTA ROSALIA-VICHADA</t>
  </si>
  <si>
    <t>CAICEDO-ANTIOQUIA</t>
  </si>
  <si>
    <t>MACEO-ANTIOQUIA</t>
  </si>
  <si>
    <t>GUAYATA-BOYACA</t>
  </si>
  <si>
    <t>MACANAL-BOYACA</t>
  </si>
  <si>
    <t>ALTO BAUDO-CHOCO</t>
  </si>
  <si>
    <t>MEDIO ATRATO-CHOCO</t>
  </si>
  <si>
    <t>MAPIRIPAN-META</t>
  </si>
  <si>
    <t>CACOTA-NORTE DE SANTANDER</t>
  </si>
  <si>
    <t>MACARAVITA-SANTANDER</t>
  </si>
  <si>
    <t>HATO COROZAL-CASANARE</t>
  </si>
  <si>
    <t>NUNCHIA-CASANARE</t>
  </si>
  <si>
    <t>SAN LUIS DE PALENQUE-CASANARE</t>
  </si>
  <si>
    <t>EL RETORNO-GUAVIARE</t>
  </si>
  <si>
    <t>CUITIVA-BOYACA</t>
  </si>
  <si>
    <t>CAJICA-CUNDINAMARCA</t>
  </si>
  <si>
    <t>GUATAVITA-CUNDINAMARCA</t>
  </si>
  <si>
    <t>MACHETA-CUNDINAMARCA</t>
  </si>
  <si>
    <t>ALTAMIRA-HUILA</t>
  </si>
  <si>
    <t>CUMARAL-META</t>
  </si>
  <si>
    <t xml:space="preserve">ALVARADO-TOLIMA </t>
  </si>
  <si>
    <t xml:space="preserve">CUNDAY-TOLIMA </t>
  </si>
  <si>
    <t>CALIMA-DARIEN-VALLE DEL CAUCA</t>
  </si>
  <si>
    <t>CUMBAL-NARIÑO</t>
  </si>
  <si>
    <t>MAGUI-PAYAN-NARIÑO</t>
  </si>
  <si>
    <t>GUEPSA-SANTANDER</t>
  </si>
  <si>
    <t>SABANALARGA-ANTIOQUIA</t>
  </si>
  <si>
    <t>CURUMANI-CESAR</t>
  </si>
  <si>
    <t>GUAYABAL DE SIQUIMA-CUNDINAMARCA</t>
  </si>
  <si>
    <t>CACHIRA-NORTE DE SANTANDER</t>
  </si>
  <si>
    <t>TRUJILLO-VALLE DEL CAUCA</t>
  </si>
  <si>
    <t>CALDAS-ANTIOQUIA</t>
  </si>
  <si>
    <t>ALBANIA-CAQUETA</t>
  </si>
  <si>
    <t>CURITI-SANTANDER</t>
  </si>
  <si>
    <t>MAJAGUAL-SUCRE</t>
  </si>
  <si>
    <t>AMAGA-ANTIOQUIA</t>
  </si>
  <si>
    <t>ALTOS DEL ROSARIO-BOLIVAR</t>
  </si>
  <si>
    <t>CAJIBIO-CAUCA</t>
  </si>
  <si>
    <t>MADRID-CUNDINAMARCA</t>
  </si>
  <si>
    <t>PARATEBUENO-CUNDINAMARCA</t>
  </si>
  <si>
    <t>MEDIO BAUDO-CHOCO</t>
  </si>
  <si>
    <t>PALESTINA-HUILA</t>
  </si>
  <si>
    <t>ALGARROBO-MAGDALENA</t>
  </si>
  <si>
    <t>MESETAS-META</t>
  </si>
  <si>
    <t>CALARCA-QUINDIO</t>
  </si>
  <si>
    <t>CHALAN-SUCRE</t>
  </si>
  <si>
    <t xml:space="preserve">AMBALEMA-TOLIMA </t>
  </si>
  <si>
    <t>CANDELARIA-VALLE DEL CAUCA</t>
  </si>
  <si>
    <t>OROCUE-CASANARE</t>
  </si>
  <si>
    <t>TRINIDAD-CASANARE</t>
  </si>
  <si>
    <t>AMALFI-ANTIOQUIA</t>
  </si>
  <si>
    <t>SABANETA-ANTIOQUIA</t>
  </si>
  <si>
    <t>CALDAS-BOYACA</t>
  </si>
  <si>
    <t>PAUNA-BOYACA</t>
  </si>
  <si>
    <t>TUBARA-ATLANTICO</t>
  </si>
  <si>
    <t>CHIQUIZA-BOYACA</t>
  </si>
  <si>
    <t>GUICAN-BOYACA</t>
  </si>
  <si>
    <t>SABOYA-BOYACA</t>
  </si>
  <si>
    <t>TUNUNGUA-BOYACA</t>
  </si>
  <si>
    <t>PATIA (EL BORDO)-CAUCA</t>
  </si>
  <si>
    <t>ASTREA-CESAR</t>
  </si>
  <si>
    <t>CAMPOALEGRE-HUILA</t>
  </si>
  <si>
    <t>CALIFORNIA-SANTANDER</t>
  </si>
  <si>
    <t>MALAGA-SANTANDER</t>
  </si>
  <si>
    <t>MALAMBO-ATLANTICO</t>
  </si>
  <si>
    <t>MAHATES-BOLIVAR</t>
  </si>
  <si>
    <t>PAYA-BOYACA</t>
  </si>
  <si>
    <t>MANZANARES-CALDAS</t>
  </si>
  <si>
    <t>PIAMONTE-CAUCA</t>
  </si>
  <si>
    <t>CUMBITARA-NARIÑO</t>
  </si>
  <si>
    <t>PARAMO-SANTANDER</t>
  </si>
  <si>
    <t>EL ROBLE-SUCRE</t>
  </si>
  <si>
    <t>DAGUA-VALLE DEL CAUCA</t>
  </si>
  <si>
    <t>ANDES-ANTIOQUIA</t>
  </si>
  <si>
    <t>CAMPAMENTO-ANTIOQUIA</t>
  </si>
  <si>
    <t>DABEIBA-ANTIOQUIA</t>
  </si>
  <si>
    <t>SABANAGRANDE-ATLANTICO</t>
  </si>
  <si>
    <t>CAMPOHERMOSO-BOYACA</t>
  </si>
  <si>
    <t>TURMEQUE-BOYACA</t>
  </si>
  <si>
    <t>ANAPOIMA-CUNDINAMARCA</t>
  </si>
  <si>
    <t>GUAYABETAL-CUNDINAMARCA</t>
  </si>
  <si>
    <t>PASCA-CUNDINAMARCA</t>
  </si>
  <si>
    <t>CANTON DEL SAN PABLO-CHOCO</t>
  </si>
  <si>
    <t>ALBANIA-GUAJIRA</t>
  </si>
  <si>
    <t>MALLAMA-NARIÑO</t>
  </si>
  <si>
    <t>EL CARMEN-SANTANDER</t>
  </si>
  <si>
    <t>GALERAS-SUCRE</t>
  </si>
  <si>
    <t>ANGELOPOLIS-ANTIOQUIA</t>
  </si>
  <si>
    <t>SEGOVIA-ANTIOQUIA</t>
  </si>
  <si>
    <t>MANATI-ATLANTICO</t>
  </si>
  <si>
    <t>TURBACO-BOLIVAR</t>
  </si>
  <si>
    <t>CHIVOR-BOYACA</t>
  </si>
  <si>
    <t>MANTA-CUNDINAMARCA</t>
  </si>
  <si>
    <t>SESQUILE-CUNDINAMARCA</t>
  </si>
  <si>
    <t>ANCUYA-NARIÑO</t>
  </si>
  <si>
    <t xml:space="preserve">DOLORES-TOLIMA </t>
  </si>
  <si>
    <t>ANDALUCIA-VALLE DEL CAUCA</t>
  </si>
  <si>
    <t>SEVILLA-VALLE DEL CAUCA</t>
  </si>
  <si>
    <t>SARAVENA-ARAUCA</t>
  </si>
  <si>
    <t>LA SALINA-CASANARE</t>
  </si>
  <si>
    <t>DON MATIAS-ANTIOQUIA</t>
  </si>
  <si>
    <t>CAMPO DE LA CRUZ-ATLANTICO</t>
  </si>
  <si>
    <t>PAZ DE RIO-BOYACA</t>
  </si>
  <si>
    <t>TUTA-BOYACA</t>
  </si>
  <si>
    <t>CALDONO-CAUCA</t>
  </si>
  <si>
    <t>ANGOSTURA-ANTIOQUIA</t>
  </si>
  <si>
    <t>CANASGORDAS-ANTIOQUIA</t>
  </si>
  <si>
    <t>SABANALARGA-ATLANTICO</t>
  </si>
  <si>
    <t>TURBANA-BOLIVAR</t>
  </si>
  <si>
    <t>SACHICA-BOYACA</t>
  </si>
  <si>
    <t>EL COPEY-CESAR</t>
  </si>
  <si>
    <t>MEDINA-CUNDINAMARCA</t>
  </si>
  <si>
    <t>TUQUERRES-NARIÑO</t>
  </si>
  <si>
    <t>TUTASA-BOYACA</t>
  </si>
  <si>
    <t>GUTIERREZ-CUNDINAMARCA</t>
  </si>
  <si>
    <t>UBALA-CUNDINAMARCA</t>
  </si>
  <si>
    <t>DURANIA-NORTE DE SANTANDER</t>
  </si>
  <si>
    <t>MANI-CASANARE</t>
  </si>
  <si>
    <t>ANORI-ANTIOQUIA</t>
  </si>
  <si>
    <t>EBEJICO-ANTIOQUIA</t>
  </si>
  <si>
    <t>MARINILLA-ANTIOQUIA</t>
  </si>
  <si>
    <t>CALAMAR-BOLIVAR</t>
  </si>
  <si>
    <t>MARGARITA-BOLIVAR</t>
  </si>
  <si>
    <t>SIACHOQUE-BOYACA</t>
  </si>
  <si>
    <t>ANOLAIMA-CUNDINAMARCA</t>
  </si>
  <si>
    <t>SIBATE-CUNDINAMARCA</t>
  </si>
  <si>
    <t>CHACHAGUI-NARIÑO</t>
  </si>
  <si>
    <t>POLICARPA-NARIÑO</t>
  </si>
  <si>
    <t>MARSELLA-RISARALDA</t>
  </si>
  <si>
    <t>VILLANUEVA-CASANARE</t>
  </si>
  <si>
    <t>PUERTO NARINO-AMAZONAS</t>
  </si>
  <si>
    <t>PENOL-ANTIOQUIA</t>
  </si>
  <si>
    <t>CANDELARIA-ATLANTICO</t>
  </si>
  <si>
    <t>PENSILVANIA-CALDAS</t>
  </si>
  <si>
    <t>UBAQUE-CUNDINAMARCA</t>
  </si>
  <si>
    <t>PEDRAZA-MAGDALENA</t>
  </si>
  <si>
    <t>ANSERMANUEVO-VALLE DEL CAUCA</t>
  </si>
  <si>
    <t>ANTIOQUIA-ANTIOQUIA</t>
  </si>
  <si>
    <t>CARACOLI-ANTIOQUIA</t>
  </si>
  <si>
    <t>SALGAR-ANTIOQUIA</t>
  </si>
  <si>
    <t>URAMITA-ANTIOQUIA</t>
  </si>
  <si>
    <t>ARENAL-BOLIVAR</t>
  </si>
  <si>
    <t>MARIA LA BAJA-BOLIVAR</t>
  </si>
  <si>
    <t>MARIPI-BOYACA</t>
  </si>
  <si>
    <t>PESCA-BOYACA</t>
  </si>
  <si>
    <t>UMBITA-BOYACA</t>
  </si>
  <si>
    <t>ANSERMA-CALDAS</t>
  </si>
  <si>
    <t>MARMATO-CALDAS</t>
  </si>
  <si>
    <t>CALOTO-CAUCA</t>
  </si>
  <si>
    <t>SINCE-SUCRE</t>
  </si>
  <si>
    <t>PEQUE-ANTIOQUIA</t>
  </si>
  <si>
    <t>SILVIA-CAUCA</t>
  </si>
  <si>
    <t>MANAURE-CESAR</t>
  </si>
  <si>
    <t>SILVANIA-CUNDINAMARCA</t>
  </si>
  <si>
    <t>UBATE-CUNDINAMARCA</t>
  </si>
  <si>
    <t>SILOS-NORTE DE SANTANDER</t>
  </si>
  <si>
    <t xml:space="preserve">ANZOATEGUI-TOLIMA </t>
  </si>
  <si>
    <t xml:space="preserve">MARIQUITA-TOLIMA </t>
  </si>
  <si>
    <t>EL AGUILA-VALLE DEL CAUCA</t>
  </si>
  <si>
    <t>ANZA-ANTIOQUIA</t>
  </si>
  <si>
    <t>EL CARMEN DE BOLIVAR-BOLIVAR</t>
  </si>
  <si>
    <t>SIMITI-BOLIVAR</t>
  </si>
  <si>
    <t>EL COCUY-BOYACA</t>
  </si>
  <si>
    <t>MARQUETALIA-CALDAS</t>
  </si>
  <si>
    <t>ELIAS-HUILA</t>
  </si>
  <si>
    <t>HACARI-NORTE DE SANTANDER</t>
  </si>
  <si>
    <t>HATO-SANTANDER</t>
  </si>
  <si>
    <t>MATANZA-SANTANDER</t>
  </si>
  <si>
    <t>APARTADO-ANTIOQUIA</t>
  </si>
  <si>
    <t>CARAMANTA-ANTIOQUIA</t>
  </si>
  <si>
    <t>VILLA RICA-CAUCA</t>
  </si>
  <si>
    <t>BECERRIL-CESAR</t>
  </si>
  <si>
    <t>EL COLEGIO-CUNDINAMARCA</t>
  </si>
  <si>
    <t>SAN ANTONIO D TEQUEN-CUNDINAMARCA</t>
  </si>
  <si>
    <t>SIMIJACA-CUNDINAMARCA</t>
  </si>
  <si>
    <t>UNE-CUNDINAMARCA</t>
  </si>
  <si>
    <t>EL CARMEN-CHOCO</t>
  </si>
  <si>
    <t>SIPI-CHOCO</t>
  </si>
  <si>
    <t>EL BANCO-MAGDALENA</t>
  </si>
  <si>
    <t>PIJIÐO DEL CARMEN-MAGDALENA</t>
  </si>
  <si>
    <t>SITIONUEVO-MAGDALENA</t>
  </si>
  <si>
    <t>EL CALVARIO-META</t>
  </si>
  <si>
    <t>EL CARMEN-NORTE DE SANTANDER</t>
  </si>
  <si>
    <t>APIA-RISARALDA</t>
  </si>
  <si>
    <t>GUACAMAYO-SANTANDER</t>
  </si>
  <si>
    <t>SIMACOTA-SANTANDER</t>
  </si>
  <si>
    <t>ULLOA-VALLE DEL CAUCA</t>
  </si>
  <si>
    <t>SAMACA-BOYACA</t>
  </si>
  <si>
    <t>MARULANDA-CALDAS</t>
  </si>
  <si>
    <t>EL CAIRO-VALLE DEL CAUCA</t>
  </si>
  <si>
    <t>CAREPA-ANTIOQUIA</t>
  </si>
  <si>
    <t>HELICONIA-ANTIOQUIA</t>
  </si>
  <si>
    <t>SAN ANDRES-ANTIOQUIA</t>
  </si>
  <si>
    <t>URRAO-ANTIOQUIA</t>
  </si>
  <si>
    <t>SAN ESTANISLAO-BOLIVAR</t>
  </si>
  <si>
    <t>AQUITANIA-BOYACA</t>
  </si>
  <si>
    <t>EL DONCELLO-CAQUETA</t>
  </si>
  <si>
    <t>HERRAN-NORTE DE SANTANDER</t>
  </si>
  <si>
    <t>CAPITANEJO-SANTANDER</t>
  </si>
  <si>
    <t>PIEDECUESTA-SANTANDER</t>
  </si>
  <si>
    <t xml:space="preserve">HERVEO-TOLIMA </t>
  </si>
  <si>
    <t xml:space="preserve">PIEDRAS-TOLIMA </t>
  </si>
  <si>
    <t>CARMEN DE VIBORAL-ANTIOQUIA</t>
  </si>
  <si>
    <t>EL GUAMO-BOLIVAR</t>
  </si>
  <si>
    <t>EL ESPINO-BOYACA</t>
  </si>
  <si>
    <t>PIENDAMO-CAUCA</t>
  </si>
  <si>
    <t>CAPARRAPI-CUNDINAMARCA</t>
  </si>
  <si>
    <t>PITAL-HUILA</t>
  </si>
  <si>
    <t>PIJAO-QUINDIO</t>
  </si>
  <si>
    <t xml:space="preserve">CARMEN DE APICALA-TOLIMA </t>
  </si>
  <si>
    <t>EL CERRITO-VALLE DEL CAUCA</t>
  </si>
  <si>
    <t>SAN CARLOS-ANTIOQUIA</t>
  </si>
  <si>
    <t>PIOJO-ATLANTICO</t>
  </si>
  <si>
    <t>USIACURI-ATLANTICO</t>
  </si>
  <si>
    <t>PINILLOS-BOLIVAR</t>
  </si>
  <si>
    <t>SAN BERNARDO-CUNDINAMARCA</t>
  </si>
  <si>
    <t>HOBO-HUILA</t>
  </si>
  <si>
    <t>PINCHOTE-SANTANDER</t>
  </si>
  <si>
    <t xml:space="preserve">HONDA-TOLIMA </t>
  </si>
  <si>
    <t xml:space="preserve">MELGAR-TOLIMA </t>
  </si>
  <si>
    <t>SIBUNDOY-PUTUMAYO</t>
  </si>
  <si>
    <t>CAROLINA-ANTIOQUIA</t>
  </si>
  <si>
    <t>EL BAGRE-ANTIOQUIA</t>
  </si>
  <si>
    <t>SAN FERNANDO-BOLIVAR</t>
  </si>
  <si>
    <t>PISVA-BOYACA</t>
  </si>
  <si>
    <t>ARANZAZU-CALDAS</t>
  </si>
  <si>
    <t>CARTAGENA DEL CHAIRA-CAQUETA</t>
  </si>
  <si>
    <t>ARGELIA-CAUCA</t>
  </si>
  <si>
    <t>MERCADERES-CAUCA</t>
  </si>
  <si>
    <t>EL PASO-CESAR</t>
  </si>
  <si>
    <t>PELAYA-CESAR</t>
  </si>
  <si>
    <t>SAN DIEGO-CESAR</t>
  </si>
  <si>
    <t>LA APARTADA-CORDOBA</t>
  </si>
  <si>
    <t>ATRATO-CHOCO</t>
  </si>
  <si>
    <t>CARMEN DEL DARIEN-CHOCO</t>
  </si>
  <si>
    <t>LITORAL DEL SAN JUAN-CHOCO</t>
  </si>
  <si>
    <t>MEDIO SAN JUAN-CHOCO</t>
  </si>
  <si>
    <t>SAN JUAN DEL C.-GUAJIRA</t>
  </si>
  <si>
    <t>CASTILLA NUEVA-META</t>
  </si>
  <si>
    <t>LA MACARENA-META</t>
  </si>
  <si>
    <t>PUERTO CONCORDIA-META</t>
  </si>
  <si>
    <t>EL CHARCO-NARIÑO</t>
  </si>
  <si>
    <t>EL TARRA-NORTE DE SANTANDER</t>
  </si>
  <si>
    <t>EL PENON-SANTANDER</t>
  </si>
  <si>
    <t>EL DOVIO-VALLE DEL CAUCA</t>
  </si>
  <si>
    <t>PAZ DE ARIPORO-CASANARE</t>
  </si>
  <si>
    <t>ARBOLETES-ANTIOQUIA</t>
  </si>
  <si>
    <t>ARCABUCO-BOYACA</t>
  </si>
  <si>
    <t>CAQUEZA-CUNDINAMARCA</t>
  </si>
  <si>
    <t>UTICA-CUNDINAMARCA</t>
  </si>
  <si>
    <t>PITALITO-HUILA</t>
  </si>
  <si>
    <t>PIVIJAY-MAGDALENA</t>
  </si>
  <si>
    <t>EL CASTILLO-META</t>
  </si>
  <si>
    <t>ARBOLEDA-NARIÑO</t>
  </si>
  <si>
    <t>ARBOLEDAS-NORTE DE SANTANDER</t>
  </si>
  <si>
    <t>ARATOCA-SANTANDER</t>
  </si>
  <si>
    <t>SAN FRANCISCO-ANTIOQUIA</t>
  </si>
  <si>
    <t>ARJONA-BOLIVAR</t>
  </si>
  <si>
    <t>ILES-NARIÑO</t>
  </si>
  <si>
    <t>CARCASI-SANTANDER</t>
  </si>
  <si>
    <t xml:space="preserve">CASABIANCA-TOLIMA </t>
  </si>
  <si>
    <t xml:space="preserve">ICONONZO-TOLIMA </t>
  </si>
  <si>
    <t>HISPANIA-ANTIOQUIA</t>
  </si>
  <si>
    <t>SOATA-BOYACA</t>
  </si>
  <si>
    <t>SALAMINA-CALDAS</t>
  </si>
  <si>
    <t>SAN VICENTE CAGUAN-CAQUETA</t>
  </si>
  <si>
    <t>ARBELAEZ-CUNDINAMARCA</t>
  </si>
  <si>
    <t>SAN CAYETANO-CUNDINAMARCA</t>
  </si>
  <si>
    <t>ARACATACA-MAGDALENA</t>
  </si>
  <si>
    <t>PUERTO SANTANDER-NORTE DE SANTANDER</t>
  </si>
  <si>
    <t>CAUCASIA-ANTIOQUIA</t>
  </si>
  <si>
    <t>VALDIVIA-ANTIOQUIA</t>
  </si>
  <si>
    <t>CARMEN DE CARUPA-CUNDINAMARCA</t>
  </si>
  <si>
    <t>EL PEÐOL-NARIÑO</t>
  </si>
  <si>
    <t>IMUES-NARIÑO</t>
  </si>
  <si>
    <t xml:space="preserve">VALLE DE S.JUAN-TOLIMA </t>
  </si>
  <si>
    <t>ARGELIA-VALLE DEL CAUCA</t>
  </si>
  <si>
    <t>ARGELIA-ANTIOQUIA</t>
  </si>
  <si>
    <t>SAN JACINTO DEL CAUCA-BOLIVAR</t>
  </si>
  <si>
    <t>MIRAFLORES-BOYACA</t>
  </si>
  <si>
    <t>SOCOTA-BOYACA</t>
  </si>
  <si>
    <t>INZA-CAUCA</t>
  </si>
  <si>
    <t>MIRANDA-CAUCA</t>
  </si>
  <si>
    <t>PLANETA RICA-CORDOBA</t>
  </si>
  <si>
    <t>VALENCIA-CORDOBA</t>
  </si>
  <si>
    <t>URUMITA-GUAJIRA</t>
  </si>
  <si>
    <t>PLATO-MAGDALENA</t>
  </si>
  <si>
    <t>EL PLAYON-SANTANDER</t>
  </si>
  <si>
    <t>SABANA DE TORRES-SANTANDER</t>
  </si>
  <si>
    <t>SOCORRO-SANTANDER</t>
  </si>
  <si>
    <t>VALLE SAN JOSE-SANTANDER</t>
  </si>
  <si>
    <t xml:space="preserve">GUAYABAL-TOLIMA </t>
  </si>
  <si>
    <t xml:space="preserve">PLANADAS-TOLIMA </t>
  </si>
  <si>
    <t>SAN FRANCISCO-PUTUMAYO</t>
  </si>
  <si>
    <t>SAN JERONIMO-ANTIOQUIA</t>
  </si>
  <si>
    <t>SONSON-ANTIOQUIA</t>
  </si>
  <si>
    <t>VALPARAISO-ANTIOQUIA</t>
  </si>
  <si>
    <t>EL PAUJIL-CAQUETA</t>
  </si>
  <si>
    <t>SOLANO-CAQUETA</t>
  </si>
  <si>
    <t>EL TAMBO-CAUCA</t>
  </si>
  <si>
    <t>EL ROSARIO-NARIÑO</t>
  </si>
  <si>
    <t>IPIALES-NARIÑO</t>
  </si>
  <si>
    <t>MISTRATO-RISARALDA</t>
  </si>
  <si>
    <t>S.JUAN NEPOMUCENO-BOLIVAR</t>
  </si>
  <si>
    <t>SOCHA-BOYACA</t>
  </si>
  <si>
    <t>IQUIRA-HUILA</t>
  </si>
  <si>
    <t>SAN MIGUEL-PUTUMAYO</t>
  </si>
  <si>
    <t>SN JOSE D LA MONTANA-ANTIOQUIA</t>
  </si>
  <si>
    <t>VEGACHI-ANTIOQUIA</t>
  </si>
  <si>
    <t>POLONUEVO-ATLANTICO</t>
  </si>
  <si>
    <t>MONTECRISTO-BOLIVAR</t>
  </si>
  <si>
    <t>EL PEÐON-CUNDINAMARCA</t>
  </si>
  <si>
    <t>SAN FRANCISCO-CUNDINAMARCA</t>
  </si>
  <si>
    <t>SOPO-CUNDINAMARCA</t>
  </si>
  <si>
    <t>ARIGUANI-MAGDALENA</t>
  </si>
  <si>
    <t>EL PIÑON-MAGDALENA</t>
  </si>
  <si>
    <t>EL TABLON-NARIÑO</t>
  </si>
  <si>
    <t>ARMENIA-ANTIOQUIA</t>
  </si>
  <si>
    <t>SAN JUAN URABA-ANTIOQUIA</t>
  </si>
  <si>
    <t>ISNOS-HUILA</t>
  </si>
  <si>
    <t>SAN LUIS-ANTIOQUIA</t>
  </si>
  <si>
    <t>PONEDERA-ATLANTICO</t>
  </si>
  <si>
    <t>CANTAGALLO-BOLIVAR</t>
  </si>
  <si>
    <t>SOPLAVIENTO-BOLIVAR</t>
  </si>
  <si>
    <t>SAN EDUARDO-BOYACA</t>
  </si>
  <si>
    <t>MILAN-CAQUETA</t>
  </si>
  <si>
    <t>VALPARAISO-CAQUETA</t>
  </si>
  <si>
    <t>SOTARA-CAUCA</t>
  </si>
  <si>
    <t>BOSCONIA-CESAR</t>
  </si>
  <si>
    <t>EL ROSAL-CUNDINAMARCA</t>
  </si>
  <si>
    <t>CERTEGUI-CHOCO</t>
  </si>
  <si>
    <t>SAN JOSE DE PALMAR-CHOCO</t>
  </si>
  <si>
    <t>SALADOBLANCO-HUILA</t>
  </si>
  <si>
    <t>MANAURE-GUAJIRA</t>
  </si>
  <si>
    <t>NUEVA GRANADA-MAGDALENA</t>
  </si>
  <si>
    <t>SABANAS DE SAN ANGEL-MAGDALENA</t>
  </si>
  <si>
    <t>ZAPAYAN-MAGDALENA</t>
  </si>
  <si>
    <t>EL TAMBO-NARIÑO</t>
  </si>
  <si>
    <t>POTOSI-NARIÑO</t>
  </si>
  <si>
    <t>SALAZAR-NORTE DE SANTANDER</t>
  </si>
  <si>
    <t>CEPITA-SANTANDER</t>
  </si>
  <si>
    <t>SANTIAGO-PUTUMAYO</t>
  </si>
  <si>
    <t>ITUANGO-ANTIOQUIA</t>
  </si>
  <si>
    <t>SOPETRAN-ANTIOQUIA</t>
  </si>
  <si>
    <t>VENECIA-ANTIOQUIA</t>
  </si>
  <si>
    <t>SOMONDOCO-BOYACA</t>
  </si>
  <si>
    <t>VENTAQUEMADA-BOYACA</t>
  </si>
  <si>
    <t>ITSMINA-CHOCO</t>
  </si>
  <si>
    <t>CERRO S.ANTONIO-MAGDALENA</t>
  </si>
  <si>
    <t>EL ZULIA-NORTE DE SANTANDER</t>
  </si>
  <si>
    <t>VELEZ-SANTANDER</t>
  </si>
  <si>
    <t xml:space="preserve">MURILLO-TOLIMA </t>
  </si>
  <si>
    <t xml:space="preserve">VENADILLO-TOLIMA </t>
  </si>
  <si>
    <t>CARURU-VAUPES</t>
  </si>
  <si>
    <t>ARROYO HONDO-BOLIVAR</t>
  </si>
  <si>
    <t>CERINZA-BOYACA</t>
  </si>
  <si>
    <t>IZA-BOYACA</t>
  </si>
  <si>
    <t>SORA-BOYACA</t>
  </si>
  <si>
    <t>SAMANA-CALDAS</t>
  </si>
  <si>
    <t>CERETE-CORDOBA</t>
  </si>
  <si>
    <t>SAN JUAN DE RIOSECO-CUNDINAMARCA</t>
  </si>
  <si>
    <t>VERGARA-CUNDINAMARCA</t>
  </si>
  <si>
    <t>CERRITO-SANTANDER</t>
  </si>
  <si>
    <t>MONTERREY-CASANARE</t>
  </si>
  <si>
    <t>SOTAQUIRA-BOYACA</t>
  </si>
  <si>
    <t xml:space="preserve">PRADO-TOLIMA </t>
  </si>
  <si>
    <t>PRADERA-VALLE DEL CAUCA</t>
  </si>
  <si>
    <t>VERSALLES-VALLE DEL CAUCA</t>
  </si>
  <si>
    <t>PORE-CASANARE</t>
  </si>
  <si>
    <t>ENTRERRIOS-ANTIOQUIA</t>
  </si>
  <si>
    <t>JARDIN-ANTIOQUIA</t>
  </si>
  <si>
    <t>SAN PEDRO-ANTIOQUIA</t>
  </si>
  <si>
    <t>MONGUA-BOYACA</t>
  </si>
  <si>
    <t>SAN JOSE DE PARE-BOYACA</t>
  </si>
  <si>
    <t>SORACA-BOYACA</t>
  </si>
  <si>
    <t>JAMBALO-CAUCA</t>
  </si>
  <si>
    <t>MOMIL-CORDOBA</t>
  </si>
  <si>
    <t>ENCINO-SANTANDER</t>
  </si>
  <si>
    <t>MOGOTES-SANTANDER</t>
  </si>
  <si>
    <t>JAMUNDI-VALLE DEL CAUCA</t>
  </si>
  <si>
    <t>PROVIDENCIA Y SANTA CATALINA-SAN ANDRES</t>
  </si>
  <si>
    <t>SAN PEDRO URABA-ANTIOQUIA</t>
  </si>
  <si>
    <t>SAN JOSE-CALDAS</t>
  </si>
  <si>
    <t>PROVIDENCIA-NARIÑO</t>
  </si>
  <si>
    <t>GUARANDA-SUCRE</t>
  </si>
  <si>
    <t>ARAUQUITA-ARAUCA</t>
  </si>
  <si>
    <t>VALLE GUAMUEZ-PUTUMAYO</t>
  </si>
  <si>
    <t>MONGUI-BOYACA</t>
  </si>
  <si>
    <t>MONTELIBANO-CORDOBA</t>
  </si>
  <si>
    <t>ENCISO-SANTANDER</t>
  </si>
  <si>
    <t>TARAIRA-VAUPES</t>
  </si>
  <si>
    <t>MONTEBELLO-ANTIOQUIA</t>
  </si>
  <si>
    <t>SAN RAFAEL-ANTIOQUIA</t>
  </si>
  <si>
    <t>S.MARTIN DE LOBA-BOLIVAR</t>
  </si>
  <si>
    <t>JENESANO-BOYACA</t>
  </si>
  <si>
    <t>SAN LUIS DE GACENO-BOYACA</t>
  </si>
  <si>
    <t>VICTORIA-CALDAS</t>
  </si>
  <si>
    <t>VIANI-CUNDINAMARCA</t>
  </si>
  <si>
    <t>CHARALA-SANTANDER</t>
  </si>
  <si>
    <t>VETAS-SANTANDER</t>
  </si>
  <si>
    <t xml:space="preserve">ATACO-TOLIMA </t>
  </si>
  <si>
    <t>JERICO-ANTIOQUIA</t>
  </si>
  <si>
    <t>EL PEÐON-BOLIVAR</t>
  </si>
  <si>
    <t>MOMPOS-BOLIVAR</t>
  </si>
  <si>
    <t>JERICO-BOYACA</t>
  </si>
  <si>
    <t>AYAPEL-CORDOBA</t>
  </si>
  <si>
    <t>CHIMA-CORDOBA</t>
  </si>
  <si>
    <t>CHAGUANI-CUNDINAMARCA</t>
  </si>
  <si>
    <t>JERUSALEN-CUNDINAMARCA</t>
  </si>
  <si>
    <t>SAN AGUSTIN-HUILA</t>
  </si>
  <si>
    <t>EL RETEN-MAGDALENA</t>
  </si>
  <si>
    <t>PUERTO GAITAN-META</t>
  </si>
  <si>
    <t>JESUS MARIA-SANTANDER</t>
  </si>
  <si>
    <t>MOLAGAVITA-SANTANDER</t>
  </si>
  <si>
    <t xml:space="preserve">CHAPARRAL-TOLIMA </t>
  </si>
  <si>
    <t xml:space="preserve">ESPINAL-TOLIMA </t>
  </si>
  <si>
    <t>PUERTO ASIS-PUTUMAYO</t>
  </si>
  <si>
    <t>MONIQUIRA-BOYACA</t>
  </si>
  <si>
    <t>FACATATIVA-CUNDINAMARCA</t>
  </si>
  <si>
    <t>SUBACHOQUE-CUNDINAMARCA</t>
  </si>
  <si>
    <t>CHARTA-SANTANDER</t>
  </si>
  <si>
    <t>SAN ANDRES-SANTANDER</t>
  </si>
  <si>
    <t>VIJES-VALLE DEL CAUCA</t>
  </si>
  <si>
    <t>PUERTO CAICEDO-PUTUMAYO</t>
  </si>
  <si>
    <t>SAN ROQUE-ANTIOQUIA</t>
  </si>
  <si>
    <t>SUAN-ATLANTICO</t>
  </si>
  <si>
    <t>SAN PABLO-BOLIVAR</t>
  </si>
  <si>
    <t>PUEBLO BELLO-CESAR</t>
  </si>
  <si>
    <t>SAN MARTIN-CESAR</t>
  </si>
  <si>
    <t>PUEBLO NUEVO-CORDOBA</t>
  </si>
  <si>
    <t>SAN ANDRES D SOTAVEN-CORDOBA</t>
  </si>
  <si>
    <t>SUAZA-HUILA</t>
  </si>
  <si>
    <t>CHIBOLO-MAGDALENA</t>
  </si>
  <si>
    <t>PUEBLO VIEJO-MAGDALENA</t>
  </si>
  <si>
    <t>EL DORADO-META</t>
  </si>
  <si>
    <t>LA URIBE-META</t>
  </si>
  <si>
    <t>SAN CALIXTO-NORTE DE SANTANDER</t>
  </si>
  <si>
    <t>MONTENEGRO-QUINDIO</t>
  </si>
  <si>
    <t>JORDAN-SANTANDER</t>
  </si>
  <si>
    <t>SUAITA-SANTANDER</t>
  </si>
  <si>
    <t>SAMPUES-SUCRE</t>
  </si>
  <si>
    <t xml:space="preserve">FALAN-TOLIMA </t>
  </si>
  <si>
    <t xml:space="preserve">SUAREZ-TOLIMA </t>
  </si>
  <si>
    <t xml:space="preserve">VILLA HERMOSA-TOLIMA </t>
  </si>
  <si>
    <t>SAN PEDRO-VALLE DEL CAUCA</t>
  </si>
  <si>
    <t>VILLAGOMEZ-CUNDINAMARCA</t>
  </si>
  <si>
    <t>VILLA CARO-NORTE DE SANTANDER</t>
  </si>
  <si>
    <t>FLORIAN-SANTANDER</t>
  </si>
  <si>
    <t>SUCRE-SUCRE</t>
  </si>
  <si>
    <t xml:space="preserve">SALDAÐA-TOLIMA </t>
  </si>
  <si>
    <t>PUERTO GUZMAN-PUTUMAYO</t>
  </si>
  <si>
    <t>CHIGORODO-ANTIOQUIA</t>
  </si>
  <si>
    <t>JUAN DE ACOSTA-ATLANTICO</t>
  </si>
  <si>
    <t>CHINAVITA-BOYACA</t>
  </si>
  <si>
    <t>FIRAVITOBA-BOYACA</t>
  </si>
  <si>
    <t>PUERTO BOYACA-BOYACA</t>
  </si>
  <si>
    <t>FILADELFIA-CALDAS</t>
  </si>
  <si>
    <t>SAN ANTERO-CORDOBA</t>
  </si>
  <si>
    <t>JUNIN-CUNDINAMARCA</t>
  </si>
  <si>
    <t>PUERTO SALGAR-CUNDINAMARCA</t>
  </si>
  <si>
    <t>SUESCA-CUNDINAMARCA</t>
  </si>
  <si>
    <t>JURADO-CHOCO</t>
  </si>
  <si>
    <t>VILLA VIEJA-HUILA</t>
  </si>
  <si>
    <t>CHINACOTA-NORTE DE SANTANDER</t>
  </si>
  <si>
    <t>FILANDIA-QUINDIO</t>
  </si>
  <si>
    <t>PUEBLO RICO-RISARALDA</t>
  </si>
  <si>
    <t>PUENTE NACIONAL-SANTANDER</t>
  </si>
  <si>
    <t>VILLANUEVA-SANTANDER</t>
  </si>
  <si>
    <t>VIGIA DEL FUERTE-ANTIOQUIA</t>
  </si>
  <si>
    <t>PUERTO COLOMBIA-ATLANTICO</t>
  </si>
  <si>
    <t>MORALES-BOLIVAR</t>
  </si>
  <si>
    <t>SANTA CATALINA-BOLIVAR</t>
  </si>
  <si>
    <t>VILLANUEVA-BOLIVAR</t>
  </si>
  <si>
    <t>SAN MATEO-BOYACA</t>
  </si>
  <si>
    <t>VILLAMARIA-CALDAS</t>
  </si>
  <si>
    <t>MORALES-CAUCA</t>
  </si>
  <si>
    <t>PUERTO TEJADA-CAUCA</t>
  </si>
  <si>
    <t>MOSQUERA-CUNDINAMARCA</t>
  </si>
  <si>
    <t>VILLAPINZON-CUNDINAMARCA</t>
  </si>
  <si>
    <t>BAGADO-CHOCO</t>
  </si>
  <si>
    <t>PUERTO LOPEZ-META</t>
  </si>
  <si>
    <t>MOSQUERA-NARIÑO</t>
  </si>
  <si>
    <t>PUERRES-NARIÑO</t>
  </si>
  <si>
    <t>SAN CAYETANO-NORTE DE SANTANDER</t>
  </si>
  <si>
    <t>PUERTO PARRA-SANTANDER</t>
  </si>
  <si>
    <t>SAN BENITO-SANTANDER</t>
  </si>
  <si>
    <t>SUCRE-SANTANDER</t>
  </si>
  <si>
    <t>MORROA-SUCRE</t>
  </si>
  <si>
    <t xml:space="preserve">VILLARRICA-TOLIMA </t>
  </si>
  <si>
    <t>PUERTO LEGUIZAMO-PUTUMAYO</t>
  </si>
  <si>
    <t>CUMARIBO-VICHADA</t>
  </si>
  <si>
    <t>SAN VICENTE-ANTIOQUIA</t>
  </si>
  <si>
    <t>BARRANCO DE LOBA-BOLIVAR</t>
  </si>
  <si>
    <t>SUSACON-BOYACA</t>
  </si>
  <si>
    <t>CHINCHINA-CALDAS</t>
  </si>
  <si>
    <t>PUERTO ESCONDIDO-CORDOBA</t>
  </si>
  <si>
    <t>VILLANUEVA-GUAJIRA</t>
  </si>
  <si>
    <t>CHITAGA-NORTE DE SANTANDER</t>
  </si>
  <si>
    <t>VILLA ROSARIO-NORTE DE SANTANDER</t>
  </si>
  <si>
    <t>MURINDO-ANTIOQUIA</t>
  </si>
  <si>
    <t>SANTA LUCIA-ATLANTICO</t>
  </si>
  <si>
    <t>BALBOA-CAUCA</t>
  </si>
  <si>
    <t>CHIMICHAGUA-CESAR</t>
  </si>
  <si>
    <t>SAN BERNARDO V.-CORDOBA</t>
  </si>
  <si>
    <t>CHIA-CUNDINAMARCA</t>
  </si>
  <si>
    <t>VILLETA-CUNDINAMARCA</t>
  </si>
  <si>
    <t>BAHIA SOLANO-CHOCO</t>
  </si>
  <si>
    <t>SALAMINA-MAGDALENA</t>
  </si>
  <si>
    <t>BALBOA-RISARALDA</t>
  </si>
  <si>
    <t>PUERTO WILCHES-SANTANDER</t>
  </si>
  <si>
    <t xml:space="preserve">FLANDES-TOLIMA </t>
  </si>
  <si>
    <t xml:space="preserve">SAN ANTONIO-TOLIMA </t>
  </si>
  <si>
    <t>FLORIDA-VALLE DEL CAUCA</t>
  </si>
  <si>
    <t>LA CEJA-ANTIOQUIA</t>
  </si>
  <si>
    <t>PUEBLORRICO-ANTIOQUIA</t>
  </si>
  <si>
    <t>CHIQUINQUIRA-BOYACA</t>
  </si>
  <si>
    <t>FLORESTA-BOYACA</t>
  </si>
  <si>
    <t>MOTAVITA-BOYACA</t>
  </si>
  <si>
    <t>SAN MIGUEL DE SEMA-BOYACA</t>
  </si>
  <si>
    <t>SUTAMARCHAN-BOYACA</t>
  </si>
  <si>
    <t>SANTA MARIA-HUILA</t>
  </si>
  <si>
    <t>CHIMA-SANTANDER</t>
  </si>
  <si>
    <t>LABRANZAGRANDE-BOYACA</t>
  </si>
  <si>
    <t>SUPIA-CALDAS</t>
  </si>
  <si>
    <t>VITERBO-CALDAS</t>
  </si>
  <si>
    <t>LA CALERA-CUNDINAMARCA</t>
  </si>
  <si>
    <t>SUPATA-CUNDINAMARCA</t>
  </si>
  <si>
    <t>BAJO BAUDO-PIZA-CHOCO</t>
  </si>
  <si>
    <t>PUERTO LLERAS-META</t>
  </si>
  <si>
    <t>LABATECA-NORTE DE SANTANDER</t>
  </si>
  <si>
    <t>BARBOSA-SANTANDER</t>
  </si>
  <si>
    <t>LA BELLEZA-SANTANDER</t>
  </si>
  <si>
    <t>LA CUMBRE-VALLE DEL CAUCA</t>
  </si>
  <si>
    <t>BARANOA-ATLANTICO</t>
  </si>
  <si>
    <t>SUTATENZA-BOYACA</t>
  </si>
  <si>
    <t>CHIRIGUANA-CESAR</t>
  </si>
  <si>
    <t>SAN CARLOS-CORDOBA</t>
  </si>
  <si>
    <t>CHIPAQUE-CUNDINAMARCA</t>
  </si>
  <si>
    <t>VIOTA-CUNDINAMARCA</t>
  </si>
  <si>
    <t>BARAYA-HUILA</t>
  </si>
  <si>
    <t>LA ARGENTINA-HUILA</t>
  </si>
  <si>
    <t>BARRANCAS-GUAJIRA</t>
  </si>
  <si>
    <t>HATONUEVO-GUAJIRA</t>
  </si>
  <si>
    <t>LA CRUZ-NARIÑO</t>
  </si>
  <si>
    <t>SAMANIEGO-NARIÑO</t>
  </si>
  <si>
    <t>SAN BENITO ABAD-SUCRE</t>
  </si>
  <si>
    <t xml:space="preserve">SAN LUIS-TOLIMA </t>
  </si>
  <si>
    <t>BARBOSA-ANTIOQUIA</t>
  </si>
  <si>
    <t>PUERTO BERRIO-ANTIOQUIA</t>
  </si>
  <si>
    <t>SANTA BARBARA-ANTIOQUIA</t>
  </si>
  <si>
    <t>VIRACACHA-BOYACA</t>
  </si>
  <si>
    <t>MORELIA-CAQUETA</t>
  </si>
  <si>
    <t>BUENAVISTA-CORDOBA</t>
  </si>
  <si>
    <t>FOMEQUE-CUNDINAMARCA</t>
  </si>
  <si>
    <t>SUSA-CUNDINAMARCA</t>
  </si>
  <si>
    <t>FONSECA-GUAJIRA</t>
  </si>
  <si>
    <t>BARBACOAS-NARIÑO</t>
  </si>
  <si>
    <t>BARICHARA-SANTANDER</t>
  </si>
  <si>
    <t>CHIPATA-SANTANDER</t>
  </si>
  <si>
    <t>SAN GIL-SANTANDER</t>
  </si>
  <si>
    <t>RECETOR-CASANARE</t>
  </si>
  <si>
    <t>LA ESTRELLA-ANTIOQUIA</t>
  </si>
  <si>
    <t>MUTATA-ANTIOQUIA</t>
  </si>
  <si>
    <t>REGIDOR-BOLIVAR</t>
  </si>
  <si>
    <t>TALAIGUA NUEVO-BOLIVAR</t>
  </si>
  <si>
    <t>CHISCAS-BOYACA</t>
  </si>
  <si>
    <t>LA CAPILLA-BOYACA</t>
  </si>
  <si>
    <t>MUZO-BOYACA</t>
  </si>
  <si>
    <t>QUIPAMA-BOYACA</t>
  </si>
  <si>
    <t>LA DORADA-CALDAS</t>
  </si>
  <si>
    <t>SUAREZ-CAUCA</t>
  </si>
  <si>
    <t>PUERTO LIBERTADOR-CORDOBA</t>
  </si>
  <si>
    <t>PULI-CUNDINAMARCA</t>
  </si>
  <si>
    <t>RIO IRO-CHOCO</t>
  </si>
  <si>
    <t>ZONA BANANERA-MAGDALENA</t>
  </si>
  <si>
    <t>SAN CARLOS DE G-META</t>
  </si>
  <si>
    <t>NARIÐO-NARIÑO</t>
  </si>
  <si>
    <t>MUTISCUA-NORTE DE SANTANDER</t>
  </si>
  <si>
    <t>SANTIAGO-NORTE DE SANTANDER</t>
  </si>
  <si>
    <t>SURATA-SANTANDER</t>
  </si>
  <si>
    <t>SAN PABLO DE BORBUR-BOYACA</t>
  </si>
  <si>
    <t>CHOACHI-CUNDINAMARCA</t>
  </si>
  <si>
    <t>FOSCA-CUNDINAMARCA</t>
  </si>
  <si>
    <t>SUTATAUSA-CUNDINAMARCA</t>
  </si>
  <si>
    <t>LA FLORIDA-NARIÑO</t>
  </si>
  <si>
    <t>FREDONIA-ANTIOQUIA</t>
  </si>
  <si>
    <t>CHINU-CORDOBA</t>
  </si>
  <si>
    <t>SANTA ROSA DE CABAL-RISARALDA</t>
  </si>
  <si>
    <t>SAN JOAQUIN-SANTANDER</t>
  </si>
  <si>
    <t>NARINO-ANTIOQUIA</t>
  </si>
  <si>
    <t>SANTA ROSA-BOLIVAR</t>
  </si>
  <si>
    <t>CHITA-BOYACA</t>
  </si>
  <si>
    <t>LA GLORIA-CESAR</t>
  </si>
  <si>
    <t>CHOCONTA-CUNDINAMARCA</t>
  </si>
  <si>
    <t>NARIÐO-CUNDINAMARCA</t>
  </si>
  <si>
    <t>NATAGA-HUILA</t>
  </si>
  <si>
    <t>SAN JUAN DE ARAMA-META</t>
  </si>
  <si>
    <t>BELEN-NARIÑO</t>
  </si>
  <si>
    <t>SANDONA-NARIÑO</t>
  </si>
  <si>
    <t>LA CELIA-RISARALDA</t>
  </si>
  <si>
    <t xml:space="preserve">FRESNO-TOLIMA </t>
  </si>
  <si>
    <t xml:space="preserve">NATAGAIMA-TOLIMA </t>
  </si>
  <si>
    <t>FRONTINO-ANTIOQUIA</t>
  </si>
  <si>
    <t>SAN JOSE MIRANDA-SANTANDER</t>
  </si>
  <si>
    <t>PUERTO NARE-ANTIOQUIA</t>
  </si>
  <si>
    <t>YALI-ANTIOQUIA</t>
  </si>
  <si>
    <t>SANTO TOMAS-ATLANTICO</t>
  </si>
  <si>
    <t>CHITARAQUE-BOYACA</t>
  </si>
  <si>
    <t>SOLITA-CAQUETA</t>
  </si>
  <si>
    <t>PURACE-CAUCA</t>
  </si>
  <si>
    <t>SUCRE-CAUCA</t>
  </si>
  <si>
    <t>TABIO-CUNDINAMARCA</t>
  </si>
  <si>
    <t>YACOPI-CUNDINAMARCA</t>
  </si>
  <si>
    <t>YAGUARA-HUILA</t>
  </si>
  <si>
    <t>LA LLANADA-NARIÑO</t>
  </si>
  <si>
    <t>PUPIALES-NARIÑO</t>
  </si>
  <si>
    <t>SAN BERNARDO-NARIÑO</t>
  </si>
  <si>
    <t>YACUANQUER-NARIÑO</t>
  </si>
  <si>
    <t>LA ESPERANZA-NORTE DE SANTANDER</t>
  </si>
  <si>
    <t>LANDAZURI-SANTANDER</t>
  </si>
  <si>
    <t xml:space="preserve">PURIFICACION-TOLIMA </t>
  </si>
  <si>
    <t>VILLAGARZON-PUTUMAYO</t>
  </si>
  <si>
    <t>BELMIRA-ANTIOQUIA</t>
  </si>
  <si>
    <t>SANTA ROSA DE OSOS-ANTIOQUIA</t>
  </si>
  <si>
    <t>SANTANA-BOYACA</t>
  </si>
  <si>
    <t>NEIRA-CALDAS</t>
  </si>
  <si>
    <t>PURISIMA-CORDOBA</t>
  </si>
  <si>
    <t>SAN PELAYO-CORDOBA</t>
  </si>
  <si>
    <t>BELTRAN-CUNDINAMARCA</t>
  </si>
  <si>
    <t>FUNZA-CUNDINAMARCA</t>
  </si>
  <si>
    <t>LA MESA-CUNDINAMARCA</t>
  </si>
  <si>
    <t>NEMOCON-CUNDINAMARCA</t>
  </si>
  <si>
    <t>SAN JUANITO-META</t>
  </si>
  <si>
    <t>TAMINANGO-NARIÑO</t>
  </si>
  <si>
    <t>SAN MIGUEL-SANTANDER</t>
  </si>
  <si>
    <t xml:space="preserve">SANTA ISABEL-TOLIMA </t>
  </si>
  <si>
    <t>YARUMAL-ANTIOQUIA</t>
  </si>
  <si>
    <t>BELEN-BOYACA</t>
  </si>
  <si>
    <t>CHIVATA-BOYACA</t>
  </si>
  <si>
    <t>TAMALAMEQUE-CESAR</t>
  </si>
  <si>
    <t>TADO-CHOCO</t>
  </si>
  <si>
    <t>FUENTE DE ORO-META</t>
  </si>
  <si>
    <t>FUNES-NARIÑO</t>
  </si>
  <si>
    <t>SAN LORENZO-NARIÑO</t>
  </si>
  <si>
    <t>SANTUARIO-RISARALDA</t>
  </si>
  <si>
    <t>CICUCO-BOLIVAR</t>
  </si>
  <si>
    <t>SANTA ROSA SUR-BOLIVAR</t>
  </si>
  <si>
    <t>BELALCAZAR-CALDAS</t>
  </si>
  <si>
    <t>LA MERCED-CALDAS</t>
  </si>
  <si>
    <t>FUQUENE-CUNDINAMARCA</t>
  </si>
  <si>
    <t>NILO-CUNDINAMARCA</t>
  </si>
  <si>
    <t>FUNDACION-MAGDALENA</t>
  </si>
  <si>
    <t>TANGUA-NARIÑO</t>
  </si>
  <si>
    <t>BELEN DE UMBRIA-RISARALDA</t>
  </si>
  <si>
    <t>TAMESIS-ANTIOQUIA</t>
  </si>
  <si>
    <t>CIENAGA-BOYACA</t>
  </si>
  <si>
    <t>CIENAGA DE ORO-CORDOBA</t>
  </si>
  <si>
    <t>NIMAIMA-CUNDINAMARCA</t>
  </si>
  <si>
    <t>SAN MARTIN-META</t>
  </si>
  <si>
    <t>SAN VICENTE CHUCURI-SANTANDER</t>
  </si>
  <si>
    <t>CISNEROS-ANTIOQUIA</t>
  </si>
  <si>
    <t>LA PINTADA-ANTIOQUIA</t>
  </si>
  <si>
    <t>NECOCLI-ANTIOQUIA</t>
  </si>
  <si>
    <t>SANTO DOMINGO-ANTIOQUIA</t>
  </si>
  <si>
    <t>TARAZA-ANTIOQUIA</t>
  </si>
  <si>
    <t>YOLOMBO-ANTIOQUIA</t>
  </si>
  <si>
    <t>BERBEO-BOYACA</t>
  </si>
  <si>
    <t>SANTA MARIA-BOYACA</t>
  </si>
  <si>
    <t>TASCO-BOYACA</t>
  </si>
  <si>
    <t>FLORENCIA-CAUCA</t>
  </si>
  <si>
    <t>CANALETE-CORDOBA</t>
  </si>
  <si>
    <t>DIBULLA-GUAJIRA</t>
  </si>
  <si>
    <t>PUERTO RICO-META</t>
  </si>
  <si>
    <t>LA TOLA-NARIÑO</t>
  </si>
  <si>
    <t>OLAYA HERRERA-NARIÑO</t>
  </si>
  <si>
    <t>CIRCASIA-QUINDIO</t>
  </si>
  <si>
    <t>SALENTO-QUINDIO</t>
  </si>
  <si>
    <t>CIMITARRA-SANTANDER</t>
  </si>
  <si>
    <t>YOTOCO-VALLE DEL CAUCA</t>
  </si>
  <si>
    <t>BETANIA-ANTIOQUIA</t>
  </si>
  <si>
    <t>PUERTO TRIUNFO-ANTIOQUIA</t>
  </si>
  <si>
    <t>NOBSA-BOYACA</t>
  </si>
  <si>
    <t>NOCAIMA-CUNDINAMARCA</t>
  </si>
  <si>
    <t>NOVITA-CHOCO</t>
  </si>
  <si>
    <t>TARQUI-HUILA</t>
  </si>
  <si>
    <t>PUERTO RONDON-ARAUCA</t>
  </si>
  <si>
    <t>TARSO-ANTIOQUIA</t>
  </si>
  <si>
    <t>BETEITIVA-BOYACA</t>
  </si>
  <si>
    <t>PUERTO RICO-CAQUETA</t>
  </si>
  <si>
    <t>LA SIERRA-CAUCA</t>
  </si>
  <si>
    <t>QUEBRADANEGRA-CUNDINAMARCA</t>
  </si>
  <si>
    <t>SAN SEBASTIAN-MAGDALENA</t>
  </si>
  <si>
    <t>BETULIA-SANTANDER</t>
  </si>
  <si>
    <t>YUMBO-VALLE DEL CAUCA</t>
  </si>
  <si>
    <t>BETULIA-ANTIOQUIA</t>
  </si>
  <si>
    <t>YONDO-ANTIOQUIA</t>
  </si>
  <si>
    <t>GACHANTIVA-BOYACA</t>
  </si>
  <si>
    <t>SANTA ROSA DE VITERB-BOYACA</t>
  </si>
  <si>
    <t>SAN SEBASTIAN-CAUCA</t>
  </si>
  <si>
    <t>GACHALA-CUNDINAMARCA</t>
  </si>
  <si>
    <t>TAUSA-CUNDINAMARCA</t>
  </si>
  <si>
    <t>SAN PABLO-NARIÑO</t>
  </si>
  <si>
    <t>ZAMBRANO-BOLIVAR</t>
  </si>
  <si>
    <t>NUEVO COLON-BOYACA</t>
  </si>
  <si>
    <t>BELEN DE LOS A.-CAQUETA</t>
  </si>
  <si>
    <t>LA PALMA-CUNDINAMARCA</t>
  </si>
  <si>
    <t>QUETAME-CUNDINAMARCA</t>
  </si>
  <si>
    <t>SAN PEDRO DE CARTAGO-NARIÑO</t>
  </si>
  <si>
    <t>QUIMBAYA-QUINDIO</t>
  </si>
  <si>
    <t>QUINCHIA-RISARALDA</t>
  </si>
  <si>
    <t>TAME-ARAUCA</t>
  </si>
  <si>
    <t>NECHI-ANTIOQUIA</t>
  </si>
  <si>
    <t>ZARAGOZA-ANTIOQUIA</t>
  </si>
  <si>
    <t>NORCASIA-CALDAS</t>
  </si>
  <si>
    <t>GAMARRA-CESAR</t>
  </si>
  <si>
    <t>BITUIMA-CUNDINAMARCA</t>
  </si>
  <si>
    <t>GACHANCIPA-CUNDINAMARCA</t>
  </si>
  <si>
    <t>NUQUI-CHOCO</t>
  </si>
  <si>
    <t>ZAPATOCA-SANTANDER</t>
  </si>
  <si>
    <t>ZARZAL-VALLE DEL CAUCA</t>
  </si>
  <si>
    <t>GALAPA-ATLANTICO</t>
  </si>
  <si>
    <t>GAMEZA-BOYACA</t>
  </si>
  <si>
    <t>SANTA SOFIA-BOYACA</t>
  </si>
  <si>
    <t>QUIPILE-CUNDINAMARCA</t>
  </si>
  <si>
    <t>LA PLATA-HUILA</t>
  </si>
  <si>
    <t>SANTA BARBARA-NARIÑO</t>
  </si>
  <si>
    <t>GALAN-SANTANDER</t>
  </si>
  <si>
    <t>COCORNA-ANTIOQUIA</t>
  </si>
  <si>
    <t>EL SANTUARIO-ANTIOQUIA</t>
  </si>
  <si>
    <t>BOAVITA-BOYACA</t>
  </si>
  <si>
    <t>ZETAQUIRA-BOYACA</t>
  </si>
  <si>
    <t>LA VEGA-CAUCA</t>
  </si>
  <si>
    <t>GACHETA-CUNDINAMARCA</t>
  </si>
  <si>
    <t>TENA-CUNDINAMARCA</t>
  </si>
  <si>
    <t>TESALIA-HUILA</t>
  </si>
  <si>
    <t>LA PAZ-SANTANDER</t>
  </si>
  <si>
    <t>OBANDO-VALLE DEL CAUCA</t>
  </si>
  <si>
    <t>TENZA-BOYACA</t>
  </si>
  <si>
    <t>SANTANDER DE Q.-CAUCA</t>
  </si>
  <si>
    <t>LA PEÑA-CUNDINAMARCA</t>
  </si>
  <si>
    <t>ZIPACON-CUNDINAMARCA</t>
  </si>
  <si>
    <t>GARZON-HUILA</t>
  </si>
  <si>
    <t>DISTRACCION-GUAJIRA</t>
  </si>
  <si>
    <t>TENERIFE-MAGDALENA</t>
  </si>
  <si>
    <t>LA PLAYA-NORTE DE SANTANDER</t>
  </si>
  <si>
    <t>OCAÑA-NORTE DE SANTANDER</t>
  </si>
  <si>
    <t>GAMBITA-SANTANDER</t>
  </si>
  <si>
    <t>OCAMONTE-SANTANDER</t>
  </si>
  <si>
    <t>GARAGOA-BOYACA</t>
  </si>
  <si>
    <t>RAMIRIQUI-BOYACA</t>
  </si>
  <si>
    <t>BOJACA-CUNDINAMARCA</t>
  </si>
  <si>
    <t>GAMA-CUNDINAMARCA</t>
  </si>
  <si>
    <t>APULO-CUNDINAMARCA</t>
  </si>
  <si>
    <t>TENJO-CUNDINAMARCA</t>
  </si>
  <si>
    <t>ZIPAQUIRA-CUNDINAMARCA</t>
  </si>
  <si>
    <t>BOJAYA-CHOCO</t>
  </si>
  <si>
    <t>TELLO-HUILA</t>
  </si>
  <si>
    <t>LA UNION-NARIÑO</t>
  </si>
  <si>
    <t>SANTACRUZ-NARIÑO</t>
  </si>
  <si>
    <t>BOCHALEMA-NORTE DE SANTANDER</t>
  </si>
  <si>
    <t>RAGONVALIA-NORTE DE SANTANDER</t>
  </si>
  <si>
    <t>GUACHENE-CAUCA</t>
  </si>
  <si>
    <t>NOROSI-BOLIVAR</t>
  </si>
  <si>
    <t>TUCHIN-CORDOBA</t>
  </si>
  <si>
    <t>Para pago de pensiones y/o cesantías</t>
  </si>
  <si>
    <t>UNIVERSIDAD DE CALDAS</t>
  </si>
  <si>
    <t>UNIVERSIDAD DE CÓRDOBA</t>
  </si>
  <si>
    <t>UNIVERSIDAD TECNOLÓGICA DE PER</t>
  </si>
  <si>
    <t>UNIVERSIDAD TECNOLÓGICA DEL CH</t>
  </si>
  <si>
    <t>UNIVERSIDAD NACIONAL DE COLOMB</t>
  </si>
  <si>
    <t>Para proyectos de inversión</t>
  </si>
  <si>
    <t>UNIVERSIDAD COLEGIO MAYOR DE C</t>
  </si>
  <si>
    <t>UNIVERSIDAD PEDAGAOGICA NACION</t>
  </si>
  <si>
    <t>INSTITUTO TECNOLOGICO AGRICOLA</t>
  </si>
  <si>
    <t>UNIVERSIDAD FRANCISCO DE PAULA</t>
  </si>
  <si>
    <t>UNIVERSIDAD MILITAR  NUEVA GRA</t>
  </si>
  <si>
    <t>INSTITUTO TECNOLOGICO DEL PUTU</t>
  </si>
  <si>
    <t>UNIVERSIDAD DEL PACIFICO</t>
  </si>
  <si>
    <t>UNIVERSIDAD NACIONAL ABIERTA Y</t>
  </si>
  <si>
    <t>UNIVERSIDAD DEL QUINDIO</t>
  </si>
  <si>
    <t>UNIVERSIDAD DEL ATLANTICO</t>
  </si>
  <si>
    <t>UNIVERSIDAD INDUSTRIAL DE SANT</t>
  </si>
  <si>
    <t>UNIVERSIDAD DEL VALLE</t>
  </si>
  <si>
    <t>UNIVERSIDAD DE PAMPLONA</t>
  </si>
  <si>
    <t>UNIVERSIDAD DE CUNDINAMARCA</t>
  </si>
  <si>
    <t>UNIVERSIDAD DEL TOLIMA</t>
  </si>
  <si>
    <t>COLEGIO INTEGRADO NACIONAL ORI</t>
  </si>
  <si>
    <t>UNIVERSIDAD DE ANTIOQUIA</t>
  </si>
  <si>
    <t>BIBLIOTECA PUBLICA PILOTO DE M</t>
  </si>
  <si>
    <t>UNIVERSIDAD SURCOLOMBIANA DE N</t>
  </si>
  <si>
    <t>UNIVERSIDAD DE LA AMAZONIA</t>
  </si>
  <si>
    <t>INSTITUTO NACIONAL DE FORMACIO</t>
  </si>
  <si>
    <t>UNIVERSIDAD TECNOLOGICA DEL MA</t>
  </si>
  <si>
    <t>COLEGIO DE BOYACA MUNICIPIO DE</t>
  </si>
  <si>
    <t>UNIVERSIDAD PEDAGÓGICA Y TECNO</t>
  </si>
  <si>
    <t xml:space="preserve">UNIVERSIDAD CENTRAL DEL VALLE </t>
  </si>
  <si>
    <t>UNIVERSIDAD DE LOS LLANOS</t>
  </si>
  <si>
    <t>UNIVERSIDAD DE LA GUAJIRA</t>
  </si>
  <si>
    <t>UNIVERSIDAD DE SUCRE</t>
  </si>
  <si>
    <t>UNIVERSIDAD DISTRITAL FRANCISC</t>
  </si>
  <si>
    <t>Para programas de educación</t>
  </si>
  <si>
    <t>CONSERVATORIO DEL TOLIMA</t>
  </si>
  <si>
    <t>Inversión</t>
  </si>
  <si>
    <t>OTROS GASTOS DE INVERSION</t>
  </si>
  <si>
    <t>Bienes y derechos trasladados por las empresas a otras entidades contables públicas</t>
  </si>
  <si>
    <t>T.P - 92033 - T</t>
  </si>
  <si>
    <t>MINISTERIO DE HACIENDA Y CREDITO PUBLICO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</si>
</sst>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yyyy\-mm\-dd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6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horizontal="left" vertical="center" wrapText="1"/>
      <protection/>
    </xf>
    <xf numFmtId="164" fontId="6" fillId="0" borderId="0" xfId="48" applyNumberFormat="1" applyFont="1" applyFill="1" applyAlignment="1">
      <alignment vertical="center"/>
    </xf>
    <xf numFmtId="165" fontId="6" fillId="0" borderId="0" xfId="48" applyNumberFormat="1" applyFont="1" applyFill="1" applyAlignment="1">
      <alignment horizontal="left" vertical="center"/>
    </xf>
    <xf numFmtId="164" fontId="6" fillId="0" borderId="0" xfId="48" applyNumberFormat="1" applyFont="1" applyFill="1" applyAlignment="1">
      <alignment horizontal="left" vertical="center"/>
    </xf>
    <xf numFmtId="49" fontId="6" fillId="0" borderId="0" xfId="48" applyNumberFormat="1" applyFont="1" applyFill="1" applyAlignment="1">
      <alignment horizontal="left" vertical="center"/>
    </xf>
    <xf numFmtId="49" fontId="6" fillId="0" borderId="0" xfId="48" applyNumberFormat="1" applyFont="1" applyFill="1" applyAlignment="1">
      <alignment vertical="center"/>
    </xf>
    <xf numFmtId="164" fontId="7" fillId="0" borderId="0" xfId="48" applyNumberFormat="1" applyFont="1" applyFill="1" applyAlignment="1">
      <alignment vertical="center"/>
    </xf>
    <xf numFmtId="0" fontId="6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164" fontId="3" fillId="0" borderId="10" xfId="46" applyNumberFormat="1" applyFont="1" applyFill="1" applyBorder="1" applyAlignment="1">
      <alignment horizontal="left" vertical="center" wrapText="1"/>
    </xf>
    <xf numFmtId="164" fontId="6" fillId="0" borderId="10" xfId="46" applyNumberFormat="1" applyFont="1" applyFill="1" applyBorder="1" applyAlignment="1">
      <alignment horizontal="left" vertical="center" wrapText="1"/>
    </xf>
    <xf numFmtId="1" fontId="3" fillId="33" borderId="10" xfId="52" applyNumberFormat="1" applyFont="1" applyFill="1" applyBorder="1" applyAlignment="1">
      <alignment horizontal="left" vertical="center"/>
      <protection/>
    </xf>
    <xf numFmtId="1" fontId="6" fillId="33" borderId="10" xfId="52" applyNumberFormat="1" applyFont="1" applyFill="1" applyBorder="1" applyAlignment="1">
      <alignment horizontal="left" vertical="center"/>
      <protection/>
    </xf>
    <xf numFmtId="0" fontId="8" fillId="33" borderId="0" xfId="0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3" fontId="6" fillId="33" borderId="10" xfId="48" applyNumberFormat="1" applyFont="1" applyFill="1" applyBorder="1" applyAlignment="1">
      <alignment horizontal="right" vertical="center"/>
    </xf>
    <xf numFmtId="3" fontId="6" fillId="0" borderId="10" xfId="48" applyNumberFormat="1" applyFont="1" applyFill="1" applyBorder="1" applyAlignment="1">
      <alignment horizontal="right" vertical="center"/>
    </xf>
    <xf numFmtId="3" fontId="3" fillId="33" borderId="10" xfId="48" applyNumberFormat="1" applyFont="1" applyFill="1" applyBorder="1" applyAlignment="1">
      <alignment horizontal="right" vertical="center"/>
    </xf>
    <xf numFmtId="0" fontId="3" fillId="0" borderId="11" xfId="52" applyFont="1" applyFill="1" applyBorder="1" applyAlignment="1">
      <alignment horizontal="left" vertical="center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52" applyFont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52" applyFont="1" applyFill="1">
      <alignment/>
      <protection/>
    </xf>
    <xf numFmtId="3" fontId="8" fillId="33" borderId="10" xfId="46" applyNumberFormat="1" applyFont="1" applyFill="1" applyBorder="1" applyAlignment="1">
      <alignment horizontal="right"/>
    </xf>
    <xf numFmtId="3" fontId="8" fillId="0" borderId="10" xfId="46" applyNumberFormat="1" applyFont="1" applyFill="1" applyBorder="1" applyAlignment="1">
      <alignment horizontal="right"/>
    </xf>
    <xf numFmtId="3" fontId="4" fillId="33" borderId="10" xfId="46" applyNumberFormat="1" applyFont="1" applyFill="1" applyBorder="1" applyAlignment="1">
      <alignment horizontal="right"/>
    </xf>
    <xf numFmtId="3" fontId="4" fillId="0" borderId="10" xfId="46" applyNumberFormat="1" applyFont="1" applyFill="1" applyBorder="1" applyAlignment="1">
      <alignment horizontal="right"/>
    </xf>
    <xf numFmtId="3" fontId="3" fillId="0" borderId="10" xfId="48" applyNumberFormat="1" applyFont="1" applyFill="1" applyBorder="1" applyAlignment="1">
      <alignment horizontal="right" vertical="center"/>
    </xf>
    <xf numFmtId="3" fontId="3" fillId="33" borderId="10" xfId="46" applyNumberFormat="1" applyFont="1" applyFill="1" applyBorder="1" applyAlignment="1">
      <alignment horizontal="right" vertical="center"/>
    </xf>
    <xf numFmtId="3" fontId="6" fillId="33" borderId="10" xfId="46" applyNumberFormat="1" applyFont="1" applyFill="1" applyBorder="1" applyAlignment="1">
      <alignment horizontal="right" vertical="center"/>
    </xf>
    <xf numFmtId="3" fontId="3" fillId="33" borderId="10" xfId="46" applyNumberFormat="1" applyFont="1" applyFill="1" applyBorder="1" applyAlignment="1">
      <alignment horizontal="right"/>
    </xf>
    <xf numFmtId="3" fontId="3" fillId="0" borderId="10" xfId="46" applyNumberFormat="1" applyFont="1" applyFill="1" applyBorder="1" applyAlignment="1">
      <alignment horizontal="right"/>
    </xf>
    <xf numFmtId="0" fontId="9" fillId="0" borderId="0" xfId="52" applyFont="1" applyAlignment="1">
      <alignment horizontal="left"/>
      <protection/>
    </xf>
    <xf numFmtId="0" fontId="2" fillId="0" borderId="0" xfId="52">
      <alignment/>
      <protection/>
    </xf>
    <xf numFmtId="1" fontId="2" fillId="0" borderId="0" xfId="52" applyNumberFormat="1" applyFont="1" applyAlignment="1">
      <alignment/>
      <protection/>
    </xf>
    <xf numFmtId="1" fontId="2" fillId="0" borderId="0" xfId="52" applyNumberFormat="1" applyFont="1" applyAlignment="1">
      <alignment horizontal="right"/>
      <protection/>
    </xf>
    <xf numFmtId="0" fontId="2" fillId="0" borderId="0" xfId="52" applyAlignment="1">
      <alignment horizontal="left"/>
      <protection/>
    </xf>
    <xf numFmtId="0" fontId="9" fillId="34" borderId="12" xfId="52" applyFont="1" applyFill="1" applyBorder="1" applyAlignment="1">
      <alignment horizontal="left"/>
      <protection/>
    </xf>
    <xf numFmtId="0" fontId="9" fillId="34" borderId="13" xfId="52" applyFont="1" applyFill="1" applyBorder="1">
      <alignment/>
      <protection/>
    </xf>
    <xf numFmtId="1" fontId="9" fillId="34" borderId="13" xfId="52" applyNumberFormat="1" applyFont="1" applyFill="1" applyBorder="1" applyAlignment="1">
      <alignment horizontal="right"/>
      <protection/>
    </xf>
    <xf numFmtId="1" fontId="9" fillId="34" borderId="14" xfId="52" applyNumberFormat="1" applyFont="1" applyFill="1" applyBorder="1" applyAlignment="1">
      <alignment horizontal="right"/>
      <protection/>
    </xf>
    <xf numFmtId="0" fontId="9" fillId="0" borderId="0" xfId="52" applyFont="1">
      <alignment/>
      <protection/>
    </xf>
    <xf numFmtId="0" fontId="9" fillId="0" borderId="10" xfId="52" applyFont="1" applyBorder="1" applyAlignment="1">
      <alignment horizontal="left"/>
      <protection/>
    </xf>
    <xf numFmtId="0" fontId="9" fillId="0" borderId="10" xfId="52" applyFont="1" applyFill="1" applyBorder="1" applyAlignment="1">
      <alignment horizontal="left"/>
      <protection/>
    </xf>
    <xf numFmtId="0" fontId="9" fillId="0" borderId="10" xfId="52" applyFont="1" applyBorder="1">
      <alignment/>
      <protection/>
    </xf>
    <xf numFmtId="1" fontId="9" fillId="0" borderId="10" xfId="52" applyNumberFormat="1" applyFont="1" applyBorder="1" applyAlignment="1">
      <alignment horizontal="right"/>
      <protection/>
    </xf>
    <xf numFmtId="0" fontId="2" fillId="0" borderId="10" xfId="52" applyBorder="1">
      <alignment/>
      <protection/>
    </xf>
    <xf numFmtId="1" fontId="10" fillId="0" borderId="10" xfId="52" applyNumberFormat="1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left"/>
      <protection/>
    </xf>
    <xf numFmtId="0" fontId="2" fillId="0" borderId="10" xfId="52" applyBorder="1" applyAlignment="1">
      <alignment horizontal="left"/>
      <protection/>
    </xf>
    <xf numFmtId="0" fontId="2" fillId="0" borderId="10" xfId="52" applyFont="1" applyFill="1" applyBorder="1" applyAlignment="1">
      <alignment horizontal="left"/>
      <protection/>
    </xf>
    <xf numFmtId="0" fontId="2" fillId="0" borderId="10" xfId="52" applyFill="1" applyBorder="1">
      <alignment/>
      <protection/>
    </xf>
    <xf numFmtId="0" fontId="3" fillId="0" borderId="10" xfId="52" applyFont="1" applyFill="1" applyBorder="1">
      <alignment/>
      <protection/>
    </xf>
    <xf numFmtId="1" fontId="2" fillId="0" borderId="10" xfId="52" applyNumberFormat="1" applyFont="1" applyFill="1" applyBorder="1" applyAlignment="1">
      <alignment horizontal="right"/>
      <protection/>
    </xf>
    <xf numFmtId="0" fontId="12" fillId="0" borderId="10" xfId="52" applyFont="1" applyFill="1" applyBorder="1" applyAlignment="1">
      <alignment horizontal="left"/>
      <protection/>
    </xf>
    <xf numFmtId="0" fontId="2" fillId="0" borderId="10" xfId="52" applyFont="1" applyBorder="1" applyAlignment="1">
      <alignment horizontal="left"/>
      <protection/>
    </xf>
    <xf numFmtId="0" fontId="2" fillId="0" borderId="10" xfId="52" applyFont="1" applyBorder="1">
      <alignment/>
      <protection/>
    </xf>
    <xf numFmtId="1" fontId="2" fillId="0" borderId="10" xfId="52" applyNumberFormat="1" applyFont="1" applyBorder="1" applyAlignment="1">
      <alignment horizontal="right"/>
      <protection/>
    </xf>
    <xf numFmtId="1" fontId="2" fillId="0" borderId="0" xfId="48" applyNumberFormat="1" applyFont="1" applyFill="1" applyAlignment="1">
      <alignment horizontal="right"/>
    </xf>
    <xf numFmtId="0" fontId="1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left"/>
      <protection/>
    </xf>
    <xf numFmtId="0" fontId="13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horizontal="left"/>
      <protection/>
    </xf>
    <xf numFmtId="1" fontId="13" fillId="0" borderId="0" xfId="52" applyNumberFormat="1" applyFont="1" applyFill="1" applyAlignment="1">
      <alignment horizontal="right"/>
      <protection/>
    </xf>
    <xf numFmtId="0" fontId="13" fillId="0" borderId="0" xfId="52" applyFont="1" applyFill="1">
      <alignment/>
      <protection/>
    </xf>
    <xf numFmtId="0" fontId="4" fillId="33" borderId="0" xfId="52" applyFont="1" applyFill="1" applyBorder="1">
      <alignment/>
      <protection/>
    </xf>
    <xf numFmtId="1" fontId="4" fillId="33" borderId="0" xfId="52" applyNumberFormat="1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3" fillId="0" borderId="0" xfId="52" applyFont="1" applyFill="1" applyBorder="1" applyAlignment="1">
      <alignment horizontal="left" vertical="center"/>
      <protection/>
    </xf>
    <xf numFmtId="0" fontId="6" fillId="0" borderId="0" xfId="52" applyFont="1" applyFill="1" applyBorder="1" applyAlignment="1">
      <alignment vertical="center"/>
      <protection/>
    </xf>
    <xf numFmtId="0" fontId="4" fillId="0" borderId="0" xfId="52" applyFont="1" applyFill="1">
      <alignment/>
      <protection/>
    </xf>
    <xf numFmtId="0" fontId="4" fillId="0" borderId="0" xfId="52" applyFont="1">
      <alignment/>
      <protection/>
    </xf>
    <xf numFmtId="0" fontId="4" fillId="0" borderId="0" xfId="52" applyFont="1" applyFill="1" applyBorder="1">
      <alignment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Alignment="1">
      <alignment vertical="center"/>
      <protection/>
    </xf>
    <xf numFmtId="0" fontId="2" fillId="0" borderId="0" xfId="52" applyFill="1" applyAlignment="1">
      <alignment vertical="center"/>
      <protection/>
    </xf>
    <xf numFmtId="1" fontId="2" fillId="0" borderId="0" xfId="52" applyNumberFormat="1" applyFont="1" applyFill="1" applyAlignment="1">
      <alignment horizontal="right" vertical="center"/>
      <protection/>
    </xf>
    <xf numFmtId="164" fontId="6" fillId="34" borderId="13" xfId="48" applyNumberFormat="1" applyFont="1" applyFill="1" applyBorder="1" applyAlignment="1">
      <alignment horizontal="center" vertical="center" wrapText="1"/>
    </xf>
    <xf numFmtId="164" fontId="6" fillId="34" borderId="15" xfId="48" applyNumberFormat="1" applyFont="1" applyFill="1" applyBorder="1" applyAlignment="1">
      <alignment horizontal="center" vertical="center" wrapText="1"/>
    </xf>
    <xf numFmtId="164" fontId="6" fillId="34" borderId="14" xfId="48" applyNumberFormat="1" applyFont="1" applyFill="1" applyBorder="1" applyAlignment="1">
      <alignment horizontal="center" vertical="center" wrapText="1"/>
    </xf>
    <xf numFmtId="164" fontId="6" fillId="34" borderId="16" xfId="48" applyNumberFormat="1" applyFont="1" applyFill="1" applyBorder="1" applyAlignment="1">
      <alignment horizontal="center" vertical="center" wrapText="1"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7" xfId="52" applyFont="1" applyFill="1" applyBorder="1" applyAlignment="1">
      <alignment horizontal="center" vertical="center" wrapText="1"/>
      <protection/>
    </xf>
    <xf numFmtId="0" fontId="6" fillId="34" borderId="13" xfId="52" applyFont="1" applyFill="1" applyBorder="1" applyAlignment="1">
      <alignment horizontal="center" vertical="center" wrapText="1"/>
      <protection/>
    </xf>
    <xf numFmtId="0" fontId="6" fillId="34" borderId="15" xfId="52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 vertical="center"/>
      <protection/>
    </xf>
    <xf numFmtId="1" fontId="2" fillId="0" borderId="11" xfId="52" applyNumberFormat="1" applyFont="1" applyBorder="1" applyAlignment="1">
      <alignment horizontal="right"/>
      <protection/>
    </xf>
    <xf numFmtId="0" fontId="6" fillId="0" borderId="0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2929</xdr:row>
      <xdr:rowOff>133350</xdr:rowOff>
    </xdr:from>
    <xdr:to>
      <xdr:col>3</xdr:col>
      <xdr:colOff>819150</xdr:colOff>
      <xdr:row>2929</xdr:row>
      <xdr:rowOff>133350</xdr:rowOff>
    </xdr:to>
    <xdr:sp>
      <xdr:nvSpPr>
        <xdr:cNvPr id="1" name="Line 10"/>
        <xdr:cNvSpPr>
          <a:spLocks/>
        </xdr:cNvSpPr>
      </xdr:nvSpPr>
      <xdr:spPr>
        <a:xfrm>
          <a:off x="2324100" y="474687900"/>
          <a:ext cx="357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3"/>
  <sheetViews>
    <sheetView showGridLines="0" zoomScalePageLayoutView="0" workbookViewId="0" topLeftCell="A1">
      <selection activeCell="B25" sqref="B25"/>
    </sheetView>
  </sheetViews>
  <sheetFormatPr defaultColWidth="11.421875" defaultRowHeight="15"/>
  <cols>
    <col min="1" max="1" width="10.57421875" style="1" customWidth="1"/>
    <col min="2" max="2" width="59.8515625" style="1" customWidth="1"/>
    <col min="3" max="3" width="11.421875" style="1" customWidth="1"/>
    <col min="4" max="4" width="14.00390625" style="1" customWidth="1"/>
    <col min="5" max="5" width="13.28125" style="1" customWidth="1"/>
    <col min="6" max="6" width="12.8515625" style="1" customWidth="1"/>
    <col min="7" max="7" width="13.28125" style="1" customWidth="1"/>
    <col min="8" max="8" width="15.140625" style="1" customWidth="1"/>
    <col min="9" max="9" width="13.140625" style="1" customWidth="1"/>
    <col min="10" max="16384" width="11.421875" style="1" customWidth="1"/>
  </cols>
  <sheetData>
    <row r="1" spans="1:8" s="3" customFormat="1" ht="11.25">
      <c r="A1" s="4" t="s">
        <v>0</v>
      </c>
      <c r="B1" s="5"/>
      <c r="C1" s="6"/>
      <c r="D1" s="8"/>
      <c r="E1" s="6"/>
      <c r="F1" s="6"/>
      <c r="G1" s="6"/>
      <c r="H1" s="6"/>
    </row>
    <row r="2" spans="1:8" s="3" customFormat="1" ht="11.25">
      <c r="A2" s="4" t="s">
        <v>609</v>
      </c>
      <c r="B2" s="5"/>
      <c r="C2" s="6"/>
      <c r="D2" s="7">
        <v>39903</v>
      </c>
      <c r="E2" s="6"/>
      <c r="F2" s="6"/>
      <c r="G2" s="6"/>
      <c r="H2" s="6"/>
    </row>
    <row r="3" spans="1:8" s="3" customFormat="1" ht="11.25">
      <c r="A3" s="4" t="s">
        <v>610</v>
      </c>
      <c r="B3" s="5"/>
      <c r="C3" s="6"/>
      <c r="D3" s="8" t="s">
        <v>611</v>
      </c>
      <c r="E3" s="6"/>
      <c r="F3" s="6"/>
      <c r="G3" s="6"/>
      <c r="H3" s="6"/>
    </row>
    <row r="4" spans="1:8" s="3" customFormat="1" ht="11.25">
      <c r="A4" s="4" t="s">
        <v>612</v>
      </c>
      <c r="B4" s="5"/>
      <c r="C4" s="6"/>
      <c r="D4" s="8" t="s">
        <v>613</v>
      </c>
      <c r="E4" s="6"/>
      <c r="F4" s="6"/>
      <c r="G4" s="6"/>
      <c r="H4" s="6"/>
    </row>
    <row r="5" spans="1:8" s="3" customFormat="1" ht="11.25">
      <c r="A5" s="4" t="s">
        <v>614</v>
      </c>
      <c r="B5" s="5"/>
      <c r="C5" s="6"/>
      <c r="D5" s="8" t="s">
        <v>615</v>
      </c>
      <c r="E5" s="6"/>
      <c r="F5" s="6"/>
      <c r="G5" s="6"/>
      <c r="H5" s="6"/>
    </row>
    <row r="6" spans="1:8" s="3" customFormat="1" ht="11.25">
      <c r="A6" s="4" t="s">
        <v>616</v>
      </c>
      <c r="B6" s="5"/>
      <c r="C6" s="6"/>
      <c r="D6" s="9" t="s">
        <v>617</v>
      </c>
      <c r="E6" s="6"/>
      <c r="F6" s="6"/>
      <c r="G6" s="6"/>
      <c r="H6" s="6"/>
    </row>
    <row r="7" spans="1:8" s="3" customFormat="1" ht="11.25">
      <c r="A7" s="4" t="s">
        <v>618</v>
      </c>
      <c r="B7" s="5"/>
      <c r="C7" s="6"/>
      <c r="D7" s="9" t="s">
        <v>619</v>
      </c>
      <c r="E7" s="6"/>
      <c r="F7" s="6"/>
      <c r="G7" s="6"/>
      <c r="H7" s="6"/>
    </row>
    <row r="8" spans="1:8" s="3" customFormat="1" ht="11.25">
      <c r="A8" s="4"/>
      <c r="B8" s="5"/>
      <c r="C8" s="6"/>
      <c r="D8" s="10"/>
      <c r="E8" s="6"/>
      <c r="F8" s="6"/>
      <c r="G8" s="6"/>
      <c r="H8" s="6"/>
    </row>
    <row r="9" spans="1:8" s="3" customFormat="1" ht="12" thickBot="1">
      <c r="A9" s="4"/>
      <c r="B9" s="5"/>
      <c r="C9" s="6"/>
      <c r="D9" s="10"/>
      <c r="E9" s="6"/>
      <c r="F9" s="6"/>
      <c r="G9" s="6"/>
      <c r="H9" s="11" t="s">
        <v>620</v>
      </c>
    </row>
    <row r="10" spans="1:8" s="3" customFormat="1" ht="11.25">
      <c r="A10" s="89" t="s">
        <v>621</v>
      </c>
      <c r="B10" s="91" t="s">
        <v>622</v>
      </c>
      <c r="C10" s="85" t="s">
        <v>623</v>
      </c>
      <c r="D10" s="85" t="s">
        <v>624</v>
      </c>
      <c r="E10" s="85" t="s">
        <v>625</v>
      </c>
      <c r="F10" s="85" t="s">
        <v>626</v>
      </c>
      <c r="G10" s="85" t="s">
        <v>627</v>
      </c>
      <c r="H10" s="87" t="s">
        <v>628</v>
      </c>
    </row>
    <row r="11" spans="1:8" s="3" customFormat="1" ht="24.75" customHeight="1">
      <c r="A11" s="90"/>
      <c r="B11" s="92"/>
      <c r="C11" s="86"/>
      <c r="D11" s="86"/>
      <c r="E11" s="86"/>
      <c r="F11" s="86"/>
      <c r="G11" s="86"/>
      <c r="H11" s="88"/>
    </row>
    <row r="12" spans="1:8" s="18" customFormat="1" ht="18" customHeight="1">
      <c r="A12" s="17" t="s">
        <v>1</v>
      </c>
      <c r="B12" s="12" t="s">
        <v>629</v>
      </c>
      <c r="C12" s="31">
        <v>905237737</v>
      </c>
      <c r="D12" s="31">
        <v>977369322</v>
      </c>
      <c r="E12" s="31">
        <v>838232922</v>
      </c>
      <c r="F12" s="32">
        <v>1044374137</v>
      </c>
      <c r="G12" s="31">
        <v>443960776</v>
      </c>
      <c r="H12" s="31">
        <v>600413361</v>
      </c>
    </row>
    <row r="13" spans="1:8" s="18" customFormat="1" ht="18" customHeight="1">
      <c r="A13" s="17" t="s">
        <v>2</v>
      </c>
      <c r="B13" s="12" t="s">
        <v>630</v>
      </c>
      <c r="C13" s="31">
        <v>24764079</v>
      </c>
      <c r="D13" s="31">
        <v>670712504</v>
      </c>
      <c r="E13" s="31">
        <v>674710539</v>
      </c>
      <c r="F13" s="32">
        <v>20766044</v>
      </c>
      <c r="G13" s="31">
        <v>20766044</v>
      </c>
      <c r="H13" s="31">
        <v>0</v>
      </c>
    </row>
    <row r="14" spans="1:8" s="18" customFormat="1" ht="18" customHeight="1">
      <c r="A14" s="17" t="s">
        <v>3</v>
      </c>
      <c r="B14" s="12" t="s">
        <v>631</v>
      </c>
      <c r="C14" s="31">
        <v>0</v>
      </c>
      <c r="D14" s="31">
        <v>47700</v>
      </c>
      <c r="E14" s="31">
        <v>0</v>
      </c>
      <c r="F14" s="32">
        <v>47700</v>
      </c>
      <c r="G14" s="31">
        <v>47700</v>
      </c>
      <c r="H14" s="31">
        <v>0</v>
      </c>
    </row>
    <row r="15" spans="1:8" ht="18" customHeight="1">
      <c r="A15" s="16" t="s">
        <v>4</v>
      </c>
      <c r="B15" s="13" t="s">
        <v>632</v>
      </c>
      <c r="C15" s="33">
        <v>0</v>
      </c>
      <c r="D15" s="33">
        <v>47700</v>
      </c>
      <c r="E15" s="33">
        <v>0</v>
      </c>
      <c r="F15" s="34">
        <v>47700</v>
      </c>
      <c r="G15" s="33">
        <v>47700</v>
      </c>
      <c r="H15" s="33">
        <v>0</v>
      </c>
    </row>
    <row r="16" spans="1:8" s="18" customFormat="1" ht="18" customHeight="1">
      <c r="A16" s="17" t="s">
        <v>5</v>
      </c>
      <c r="B16" s="12" t="s">
        <v>633</v>
      </c>
      <c r="C16" s="31">
        <v>24764079</v>
      </c>
      <c r="D16" s="31">
        <v>670664804</v>
      </c>
      <c r="E16" s="31">
        <v>674710539</v>
      </c>
      <c r="F16" s="32">
        <v>20718344</v>
      </c>
      <c r="G16" s="31">
        <v>20718344</v>
      </c>
      <c r="H16" s="31">
        <v>0</v>
      </c>
    </row>
    <row r="17" spans="1:8" ht="18" customHeight="1">
      <c r="A17" s="16" t="s">
        <v>6</v>
      </c>
      <c r="B17" s="13" t="s">
        <v>634</v>
      </c>
      <c r="C17" s="33">
        <v>24589899</v>
      </c>
      <c r="D17" s="33">
        <v>661883001</v>
      </c>
      <c r="E17" s="33">
        <v>665756801</v>
      </c>
      <c r="F17" s="34">
        <v>20716099</v>
      </c>
      <c r="G17" s="33">
        <v>20716099</v>
      </c>
      <c r="H17" s="33">
        <v>0</v>
      </c>
    </row>
    <row r="18" spans="1:8" ht="18" customHeight="1">
      <c r="A18" s="16" t="s">
        <v>7</v>
      </c>
      <c r="B18" s="13" t="s">
        <v>635</v>
      </c>
      <c r="C18" s="33">
        <v>174180</v>
      </c>
      <c r="D18" s="33">
        <v>8781803</v>
      </c>
      <c r="E18" s="33">
        <v>8953738</v>
      </c>
      <c r="F18" s="34">
        <v>2245</v>
      </c>
      <c r="G18" s="33">
        <v>2245</v>
      </c>
      <c r="H18" s="33">
        <v>0</v>
      </c>
    </row>
    <row r="19" spans="1:8" s="18" customFormat="1" ht="18" customHeight="1">
      <c r="A19" s="17" t="s">
        <v>8</v>
      </c>
      <c r="B19" s="12" t="s">
        <v>636</v>
      </c>
      <c r="C19" s="31">
        <v>379774739</v>
      </c>
      <c r="D19" s="31">
        <v>63149459</v>
      </c>
      <c r="E19" s="31">
        <v>20276083</v>
      </c>
      <c r="F19" s="32">
        <v>422648115</v>
      </c>
      <c r="G19" s="31">
        <v>0</v>
      </c>
      <c r="H19" s="31">
        <v>422648115</v>
      </c>
    </row>
    <row r="20" spans="1:8" s="18" customFormat="1" ht="18" customHeight="1">
      <c r="A20" s="17" t="s">
        <v>9</v>
      </c>
      <c r="B20" s="12" t="s">
        <v>637</v>
      </c>
      <c r="C20" s="31">
        <v>8640941</v>
      </c>
      <c r="D20" s="31">
        <v>9128432</v>
      </c>
      <c r="E20" s="31">
        <v>17769373</v>
      </c>
      <c r="F20" s="32">
        <v>0</v>
      </c>
      <c r="G20" s="31">
        <v>0</v>
      </c>
      <c r="H20" s="31">
        <v>0</v>
      </c>
    </row>
    <row r="21" spans="1:8" ht="18" customHeight="1">
      <c r="A21" s="16" t="s">
        <v>10</v>
      </c>
      <c r="B21" s="13" t="s">
        <v>638</v>
      </c>
      <c r="C21" s="33">
        <v>8640941</v>
      </c>
      <c r="D21" s="33">
        <v>9128432</v>
      </c>
      <c r="E21" s="33">
        <v>17769373</v>
      </c>
      <c r="F21" s="34">
        <v>0</v>
      </c>
      <c r="G21" s="33">
        <v>0</v>
      </c>
      <c r="H21" s="33">
        <v>0</v>
      </c>
    </row>
    <row r="22" spans="1:8" s="18" customFormat="1" ht="18" customHeight="1">
      <c r="A22" s="17" t="s">
        <v>11</v>
      </c>
      <c r="B22" s="12" t="s">
        <v>639</v>
      </c>
      <c r="C22" s="31">
        <v>371133798</v>
      </c>
      <c r="D22" s="31">
        <v>54021027</v>
      </c>
      <c r="E22" s="31">
        <v>2506710</v>
      </c>
      <c r="F22" s="32">
        <v>422648115</v>
      </c>
      <c r="G22" s="31">
        <v>0</v>
      </c>
      <c r="H22" s="31">
        <v>422648115</v>
      </c>
    </row>
    <row r="23" spans="1:8" ht="18" customHeight="1">
      <c r="A23" s="16" t="s">
        <v>12</v>
      </c>
      <c r="B23" s="13" t="s">
        <v>640</v>
      </c>
      <c r="C23" s="33">
        <v>371133798</v>
      </c>
      <c r="D23" s="33">
        <v>54021027</v>
      </c>
      <c r="E23" s="33">
        <v>2506710</v>
      </c>
      <c r="F23" s="34">
        <v>422648115</v>
      </c>
      <c r="G23" s="33">
        <v>0</v>
      </c>
      <c r="H23" s="33">
        <v>422648115</v>
      </c>
    </row>
    <row r="24" spans="1:8" s="18" customFormat="1" ht="18" customHeight="1">
      <c r="A24" s="17" t="s">
        <v>13</v>
      </c>
      <c r="B24" s="12" t="s">
        <v>641</v>
      </c>
      <c r="C24" s="31">
        <v>435884761</v>
      </c>
      <c r="D24" s="31">
        <v>236670159</v>
      </c>
      <c r="E24" s="31">
        <v>131042721</v>
      </c>
      <c r="F24" s="32">
        <v>541512199</v>
      </c>
      <c r="G24" s="31">
        <v>423182682</v>
      </c>
      <c r="H24" s="31">
        <v>118329517</v>
      </c>
    </row>
    <row r="25" spans="1:8" s="18" customFormat="1" ht="18" customHeight="1">
      <c r="A25" s="17" t="s">
        <v>14</v>
      </c>
      <c r="B25" s="12" t="s">
        <v>642</v>
      </c>
      <c r="C25" s="31">
        <v>0</v>
      </c>
      <c r="D25" s="31">
        <v>1806672</v>
      </c>
      <c r="E25" s="31">
        <v>1806672</v>
      </c>
      <c r="F25" s="32">
        <v>0</v>
      </c>
      <c r="G25" s="31">
        <v>0</v>
      </c>
      <c r="H25" s="31">
        <v>0</v>
      </c>
    </row>
    <row r="26" spans="1:8" ht="18" customHeight="1">
      <c r="A26" s="16" t="s">
        <v>15</v>
      </c>
      <c r="B26" s="13" t="s">
        <v>643</v>
      </c>
      <c r="C26" s="33">
        <v>0</v>
      </c>
      <c r="D26" s="33">
        <v>1806672</v>
      </c>
      <c r="E26" s="33">
        <v>1806672</v>
      </c>
      <c r="F26" s="34">
        <v>0</v>
      </c>
      <c r="G26" s="33">
        <v>0</v>
      </c>
      <c r="H26" s="33">
        <v>0</v>
      </c>
    </row>
    <row r="27" spans="1:8" s="18" customFormat="1" ht="18" customHeight="1">
      <c r="A27" s="17" t="s">
        <v>16</v>
      </c>
      <c r="B27" s="12" t="s">
        <v>644</v>
      </c>
      <c r="C27" s="31">
        <v>215324</v>
      </c>
      <c r="D27" s="31">
        <v>50034454</v>
      </c>
      <c r="E27" s="31">
        <v>50034456</v>
      </c>
      <c r="F27" s="32">
        <v>215322</v>
      </c>
      <c r="G27" s="31">
        <v>0</v>
      </c>
      <c r="H27" s="31">
        <v>215322</v>
      </c>
    </row>
    <row r="28" spans="1:8" ht="18" customHeight="1">
      <c r="A28" s="16" t="s">
        <v>17</v>
      </c>
      <c r="B28" s="13" t="s">
        <v>645</v>
      </c>
      <c r="C28" s="33">
        <v>215324</v>
      </c>
      <c r="D28" s="33">
        <v>50034454</v>
      </c>
      <c r="E28" s="33">
        <v>50034456</v>
      </c>
      <c r="F28" s="34">
        <v>215322</v>
      </c>
      <c r="G28" s="33">
        <v>0</v>
      </c>
      <c r="H28" s="33">
        <v>215322</v>
      </c>
    </row>
    <row r="29" spans="1:8" s="18" customFormat="1" ht="18" customHeight="1">
      <c r="A29" s="17" t="s">
        <v>18</v>
      </c>
      <c r="B29" s="12" t="s">
        <v>646</v>
      </c>
      <c r="C29" s="31">
        <v>8291551</v>
      </c>
      <c r="D29" s="31">
        <v>8654491</v>
      </c>
      <c r="E29" s="31">
        <v>5832540</v>
      </c>
      <c r="F29" s="32">
        <v>11113502</v>
      </c>
      <c r="G29" s="31">
        <v>11113502</v>
      </c>
      <c r="H29" s="31">
        <v>0</v>
      </c>
    </row>
    <row r="30" spans="1:8" ht="18" customHeight="1">
      <c r="A30" s="16" t="s">
        <v>19</v>
      </c>
      <c r="B30" s="13" t="s">
        <v>647</v>
      </c>
      <c r="C30" s="33">
        <v>364541</v>
      </c>
      <c r="D30" s="33">
        <v>22169</v>
      </c>
      <c r="E30" s="33">
        <v>67910</v>
      </c>
      <c r="F30" s="34">
        <v>318800</v>
      </c>
      <c r="G30" s="33">
        <v>318800</v>
      </c>
      <c r="H30" s="33">
        <v>0</v>
      </c>
    </row>
    <row r="31" spans="1:8" ht="18" customHeight="1">
      <c r="A31" s="16" t="s">
        <v>20</v>
      </c>
      <c r="B31" s="13" t="s">
        <v>648</v>
      </c>
      <c r="C31" s="33">
        <v>1190680</v>
      </c>
      <c r="D31" s="33">
        <v>6180385</v>
      </c>
      <c r="E31" s="33">
        <v>1265065</v>
      </c>
      <c r="F31" s="34">
        <v>6106000</v>
      </c>
      <c r="G31" s="33">
        <v>6106000</v>
      </c>
      <c r="H31" s="33">
        <v>0</v>
      </c>
    </row>
    <row r="32" spans="1:8" ht="18" customHeight="1">
      <c r="A32" s="16" t="s">
        <v>21</v>
      </c>
      <c r="B32" s="13" t="s">
        <v>649</v>
      </c>
      <c r="C32" s="33">
        <v>6736330</v>
      </c>
      <c r="D32" s="33">
        <v>2451937</v>
      </c>
      <c r="E32" s="33">
        <v>4499565</v>
      </c>
      <c r="F32" s="34">
        <v>4688702</v>
      </c>
      <c r="G32" s="33">
        <v>4688702</v>
      </c>
      <c r="H32" s="33">
        <v>0</v>
      </c>
    </row>
    <row r="33" spans="1:8" s="18" customFormat="1" ht="18" customHeight="1">
      <c r="A33" s="17" t="s">
        <v>22</v>
      </c>
      <c r="B33" s="12" t="s">
        <v>650</v>
      </c>
      <c r="C33" s="31">
        <v>316096607</v>
      </c>
      <c r="D33" s="31">
        <v>166958337</v>
      </c>
      <c r="E33" s="31">
        <v>70985764</v>
      </c>
      <c r="F33" s="32">
        <v>412069180</v>
      </c>
      <c r="G33" s="31">
        <v>412069180</v>
      </c>
      <c r="H33" s="31">
        <v>0</v>
      </c>
    </row>
    <row r="34" spans="1:8" ht="18" customHeight="1">
      <c r="A34" s="16" t="s">
        <v>23</v>
      </c>
      <c r="B34" s="13" t="s">
        <v>651</v>
      </c>
      <c r="C34" s="33">
        <v>1860000</v>
      </c>
      <c r="D34" s="33">
        <v>783729</v>
      </c>
      <c r="E34" s="33">
        <v>13433</v>
      </c>
      <c r="F34" s="34">
        <v>2630296</v>
      </c>
      <c r="G34" s="33">
        <v>2630296</v>
      </c>
      <c r="H34" s="33">
        <v>0</v>
      </c>
    </row>
    <row r="35" spans="1:8" ht="18" customHeight="1">
      <c r="A35" s="16" t="s">
        <v>24</v>
      </c>
      <c r="B35" s="13" t="s">
        <v>652</v>
      </c>
      <c r="C35" s="33">
        <v>314236607</v>
      </c>
      <c r="D35" s="33">
        <v>166174608</v>
      </c>
      <c r="E35" s="33">
        <v>70972331</v>
      </c>
      <c r="F35" s="34">
        <v>409438884</v>
      </c>
      <c r="G35" s="33">
        <v>409438884</v>
      </c>
      <c r="H35" s="33">
        <v>0</v>
      </c>
    </row>
    <row r="36" spans="1:8" s="18" customFormat="1" ht="18" customHeight="1">
      <c r="A36" s="17" t="s">
        <v>25</v>
      </c>
      <c r="B36" s="12" t="s">
        <v>653</v>
      </c>
      <c r="C36" s="31">
        <v>14723817</v>
      </c>
      <c r="D36" s="31">
        <v>509900</v>
      </c>
      <c r="E36" s="31">
        <v>0</v>
      </c>
      <c r="F36" s="32">
        <v>15233717</v>
      </c>
      <c r="G36" s="31">
        <v>0</v>
      </c>
      <c r="H36" s="31">
        <v>15233717</v>
      </c>
    </row>
    <row r="37" spans="1:8" ht="18" customHeight="1">
      <c r="A37" s="16" t="s">
        <v>26</v>
      </c>
      <c r="B37" s="13" t="s">
        <v>654</v>
      </c>
      <c r="C37" s="33">
        <v>14723817</v>
      </c>
      <c r="D37" s="33">
        <v>509900</v>
      </c>
      <c r="E37" s="33">
        <v>0</v>
      </c>
      <c r="F37" s="34">
        <v>15233717</v>
      </c>
      <c r="G37" s="33">
        <v>0</v>
      </c>
      <c r="H37" s="33">
        <v>15233717</v>
      </c>
    </row>
    <row r="38" spans="1:8" s="18" customFormat="1" ht="18" customHeight="1">
      <c r="A38" s="17" t="s">
        <v>27</v>
      </c>
      <c r="B38" s="12" t="s">
        <v>655</v>
      </c>
      <c r="C38" s="31">
        <v>96557462</v>
      </c>
      <c r="D38" s="31">
        <v>8706305</v>
      </c>
      <c r="E38" s="31">
        <v>2383289</v>
      </c>
      <c r="F38" s="32">
        <v>102880478</v>
      </c>
      <c r="G38" s="31">
        <v>0</v>
      </c>
      <c r="H38" s="31">
        <v>102880478</v>
      </c>
    </row>
    <row r="39" spans="1:8" ht="18" customHeight="1">
      <c r="A39" s="16" t="s">
        <v>28</v>
      </c>
      <c r="B39" s="13" t="s">
        <v>656</v>
      </c>
      <c r="C39" s="33">
        <v>86812831</v>
      </c>
      <c r="D39" s="33">
        <v>3605858</v>
      </c>
      <c r="E39" s="33">
        <v>0</v>
      </c>
      <c r="F39" s="34">
        <v>90418689</v>
      </c>
      <c r="G39" s="33">
        <v>0</v>
      </c>
      <c r="H39" s="33">
        <v>90418689</v>
      </c>
    </row>
    <row r="40" spans="1:8" ht="18" customHeight="1">
      <c r="A40" s="16" t="s">
        <v>29</v>
      </c>
      <c r="B40" s="13" t="s">
        <v>657</v>
      </c>
      <c r="C40" s="33">
        <v>2772736</v>
      </c>
      <c r="D40" s="33">
        <v>93874</v>
      </c>
      <c r="E40" s="33">
        <v>0</v>
      </c>
      <c r="F40" s="34">
        <v>2866610</v>
      </c>
      <c r="G40" s="33">
        <v>0</v>
      </c>
      <c r="H40" s="33">
        <v>2866610</v>
      </c>
    </row>
    <row r="41" spans="1:8" ht="18" customHeight="1">
      <c r="A41" s="16" t="s">
        <v>30</v>
      </c>
      <c r="B41" s="13" t="s">
        <v>658</v>
      </c>
      <c r="C41" s="33">
        <v>36026</v>
      </c>
      <c r="D41" s="33">
        <v>0</v>
      </c>
      <c r="E41" s="33">
        <v>0</v>
      </c>
      <c r="F41" s="34">
        <v>36026</v>
      </c>
      <c r="G41" s="33">
        <v>0</v>
      </c>
      <c r="H41" s="33">
        <v>36026</v>
      </c>
    </row>
    <row r="42" spans="1:8" ht="18" customHeight="1">
      <c r="A42" s="16" t="s">
        <v>31</v>
      </c>
      <c r="B42" s="13" t="s">
        <v>659</v>
      </c>
      <c r="C42" s="33">
        <v>6935869</v>
      </c>
      <c r="D42" s="33">
        <v>5006573</v>
      </c>
      <c r="E42" s="33">
        <v>2383289</v>
      </c>
      <c r="F42" s="34">
        <v>9559153</v>
      </c>
      <c r="G42" s="33">
        <v>0</v>
      </c>
      <c r="H42" s="33">
        <v>9559153</v>
      </c>
    </row>
    <row r="43" spans="1:8" s="18" customFormat="1" ht="18" customHeight="1">
      <c r="A43" s="17" t="s">
        <v>32</v>
      </c>
      <c r="B43" s="12" t="s">
        <v>660</v>
      </c>
      <c r="C43" s="31">
        <v>12050</v>
      </c>
      <c r="D43" s="31">
        <v>0</v>
      </c>
      <c r="E43" s="31">
        <v>0</v>
      </c>
      <c r="F43" s="32">
        <v>12050</v>
      </c>
      <c r="G43" s="31">
        <v>12050</v>
      </c>
      <c r="H43" s="31">
        <v>0</v>
      </c>
    </row>
    <row r="44" spans="1:8" s="18" customFormat="1" ht="18" customHeight="1">
      <c r="A44" s="17" t="s">
        <v>33</v>
      </c>
      <c r="B44" s="12" t="s">
        <v>661</v>
      </c>
      <c r="C44" s="31">
        <v>12050</v>
      </c>
      <c r="D44" s="31">
        <v>0</v>
      </c>
      <c r="E44" s="31">
        <v>0</v>
      </c>
      <c r="F44" s="32">
        <v>12050</v>
      </c>
      <c r="G44" s="31">
        <v>12050</v>
      </c>
      <c r="H44" s="31">
        <v>0</v>
      </c>
    </row>
    <row r="45" spans="1:8" ht="18" customHeight="1">
      <c r="A45" s="16" t="s">
        <v>34</v>
      </c>
      <c r="B45" s="13" t="s">
        <v>662</v>
      </c>
      <c r="C45" s="33">
        <v>12050</v>
      </c>
      <c r="D45" s="33">
        <v>0</v>
      </c>
      <c r="E45" s="33">
        <v>0</v>
      </c>
      <c r="F45" s="34">
        <v>12050</v>
      </c>
      <c r="G45" s="33">
        <v>12050</v>
      </c>
      <c r="H45" s="33">
        <v>0</v>
      </c>
    </row>
    <row r="46" spans="1:8" s="18" customFormat="1" ht="18" customHeight="1">
      <c r="A46" s="17" t="s">
        <v>35</v>
      </c>
      <c r="B46" s="12" t="s">
        <v>663</v>
      </c>
      <c r="C46" s="31">
        <v>30288053</v>
      </c>
      <c r="D46" s="31">
        <v>5878501</v>
      </c>
      <c r="E46" s="31">
        <v>10795458</v>
      </c>
      <c r="F46" s="32">
        <v>25371096</v>
      </c>
      <c r="G46" s="31">
        <v>0</v>
      </c>
      <c r="H46" s="31">
        <v>25371096</v>
      </c>
    </row>
    <row r="47" spans="1:8" s="18" customFormat="1" ht="18" customHeight="1">
      <c r="A47" s="17" t="s">
        <v>36</v>
      </c>
      <c r="B47" s="12" t="s">
        <v>664</v>
      </c>
      <c r="C47" s="31">
        <v>14244486</v>
      </c>
      <c r="D47" s="31">
        <v>0</v>
      </c>
      <c r="E47" s="31">
        <v>3000</v>
      </c>
      <c r="F47" s="32">
        <v>14241486</v>
      </c>
      <c r="G47" s="31">
        <v>0</v>
      </c>
      <c r="H47" s="31">
        <v>14241486</v>
      </c>
    </row>
    <row r="48" spans="1:8" ht="18" customHeight="1">
      <c r="A48" s="16" t="s">
        <v>37</v>
      </c>
      <c r="B48" s="13" t="s">
        <v>665</v>
      </c>
      <c r="C48" s="33">
        <v>2679023</v>
      </c>
      <c r="D48" s="33">
        <v>0</v>
      </c>
      <c r="E48" s="33">
        <v>2000</v>
      </c>
      <c r="F48" s="34">
        <v>2677023</v>
      </c>
      <c r="G48" s="33">
        <v>0</v>
      </c>
      <c r="H48" s="33">
        <v>2677023</v>
      </c>
    </row>
    <row r="49" spans="1:8" ht="18" customHeight="1">
      <c r="A49" s="16" t="s">
        <v>38</v>
      </c>
      <c r="B49" s="13" t="s">
        <v>666</v>
      </c>
      <c r="C49" s="33">
        <v>11565463</v>
      </c>
      <c r="D49" s="33">
        <v>0</v>
      </c>
      <c r="E49" s="33">
        <v>1000</v>
      </c>
      <c r="F49" s="34">
        <v>11564463</v>
      </c>
      <c r="G49" s="33">
        <v>0</v>
      </c>
      <c r="H49" s="33">
        <v>11564463</v>
      </c>
    </row>
    <row r="50" spans="1:8" s="18" customFormat="1" ht="18" customHeight="1">
      <c r="A50" s="17" t="s">
        <v>39</v>
      </c>
      <c r="B50" s="12" t="s">
        <v>667</v>
      </c>
      <c r="C50" s="31">
        <v>672234</v>
      </c>
      <c r="D50" s="31">
        <v>0</v>
      </c>
      <c r="E50" s="31">
        <v>0</v>
      </c>
      <c r="F50" s="32">
        <v>672234</v>
      </c>
      <c r="G50" s="31">
        <v>0</v>
      </c>
      <c r="H50" s="31">
        <v>672234</v>
      </c>
    </row>
    <row r="51" spans="1:8" ht="18" customHeight="1">
      <c r="A51" s="16" t="s">
        <v>40</v>
      </c>
      <c r="B51" s="13" t="s">
        <v>668</v>
      </c>
      <c r="C51" s="33">
        <v>672234</v>
      </c>
      <c r="D51" s="33">
        <v>0</v>
      </c>
      <c r="E51" s="33">
        <v>0</v>
      </c>
      <c r="F51" s="34">
        <v>672234</v>
      </c>
      <c r="G51" s="33">
        <v>0</v>
      </c>
      <c r="H51" s="33">
        <v>672234</v>
      </c>
    </row>
    <row r="52" spans="1:8" s="18" customFormat="1" ht="18" customHeight="1">
      <c r="A52" s="17" t="s">
        <v>41</v>
      </c>
      <c r="B52" s="12" t="s">
        <v>669</v>
      </c>
      <c r="C52" s="31">
        <v>2455089</v>
      </c>
      <c r="D52" s="31">
        <v>4486176</v>
      </c>
      <c r="E52" s="31">
        <v>6121525</v>
      </c>
      <c r="F52" s="32">
        <v>819740</v>
      </c>
      <c r="G52" s="31">
        <v>0</v>
      </c>
      <c r="H52" s="31">
        <v>819740</v>
      </c>
    </row>
    <row r="53" spans="1:8" ht="18" customHeight="1">
      <c r="A53" s="16" t="s">
        <v>42</v>
      </c>
      <c r="B53" s="13" t="s">
        <v>670</v>
      </c>
      <c r="C53" s="33">
        <v>11475</v>
      </c>
      <c r="D53" s="33">
        <v>500</v>
      </c>
      <c r="E53" s="33">
        <v>681</v>
      </c>
      <c r="F53" s="34">
        <v>11294</v>
      </c>
      <c r="G53" s="33">
        <v>0</v>
      </c>
      <c r="H53" s="33">
        <v>11294</v>
      </c>
    </row>
    <row r="54" spans="1:8" ht="18" customHeight="1">
      <c r="A54" s="16" t="s">
        <v>43</v>
      </c>
      <c r="B54" s="13" t="s">
        <v>671</v>
      </c>
      <c r="C54" s="33">
        <v>80</v>
      </c>
      <c r="D54" s="33">
        <v>0</v>
      </c>
      <c r="E54" s="33">
        <v>0</v>
      </c>
      <c r="F54" s="34">
        <v>80</v>
      </c>
      <c r="G54" s="33">
        <v>0</v>
      </c>
      <c r="H54" s="33">
        <v>80</v>
      </c>
    </row>
    <row r="55" spans="1:8" ht="18" customHeight="1">
      <c r="A55" s="16" t="s">
        <v>44</v>
      </c>
      <c r="B55" s="13" t="s">
        <v>672</v>
      </c>
      <c r="C55" s="33">
        <v>523464</v>
      </c>
      <c r="D55" s="33">
        <v>23910</v>
      </c>
      <c r="E55" s="33">
        <v>305706</v>
      </c>
      <c r="F55" s="34">
        <v>241668</v>
      </c>
      <c r="G55" s="33">
        <v>0</v>
      </c>
      <c r="H55" s="33">
        <v>241668</v>
      </c>
    </row>
    <row r="56" spans="1:8" ht="18" customHeight="1">
      <c r="A56" s="16" t="s">
        <v>45</v>
      </c>
      <c r="B56" s="13" t="s">
        <v>673</v>
      </c>
      <c r="C56" s="33">
        <v>1876935</v>
      </c>
      <c r="D56" s="33">
        <v>4451516</v>
      </c>
      <c r="E56" s="33">
        <v>5804653</v>
      </c>
      <c r="F56" s="34">
        <v>523798</v>
      </c>
      <c r="G56" s="33">
        <v>0</v>
      </c>
      <c r="H56" s="33">
        <v>523798</v>
      </c>
    </row>
    <row r="57" spans="1:8" ht="18" customHeight="1">
      <c r="A57" s="16" t="s">
        <v>46</v>
      </c>
      <c r="B57" s="13" t="s">
        <v>674</v>
      </c>
      <c r="C57" s="33">
        <v>27810</v>
      </c>
      <c r="D57" s="33">
        <v>10200</v>
      </c>
      <c r="E57" s="33">
        <v>10200</v>
      </c>
      <c r="F57" s="34">
        <v>27810</v>
      </c>
      <c r="G57" s="33">
        <v>0</v>
      </c>
      <c r="H57" s="33">
        <v>27810</v>
      </c>
    </row>
    <row r="58" spans="1:8" ht="18" customHeight="1">
      <c r="A58" s="16" t="s">
        <v>47</v>
      </c>
      <c r="B58" s="13" t="s">
        <v>675</v>
      </c>
      <c r="C58" s="33">
        <v>15325</v>
      </c>
      <c r="D58" s="33">
        <v>50</v>
      </c>
      <c r="E58" s="33">
        <v>285</v>
      </c>
      <c r="F58" s="34">
        <v>15090</v>
      </c>
      <c r="G58" s="33">
        <v>0</v>
      </c>
      <c r="H58" s="33">
        <v>15090</v>
      </c>
    </row>
    <row r="59" spans="1:8" s="18" customFormat="1" ht="18" customHeight="1">
      <c r="A59" s="17" t="s">
        <v>48</v>
      </c>
      <c r="B59" s="12" t="s">
        <v>676</v>
      </c>
      <c r="C59" s="31">
        <v>0</v>
      </c>
      <c r="D59" s="31">
        <v>1000</v>
      </c>
      <c r="E59" s="31">
        <v>1000</v>
      </c>
      <c r="F59" s="32">
        <v>0</v>
      </c>
      <c r="G59" s="31">
        <v>0</v>
      </c>
      <c r="H59" s="31">
        <v>0</v>
      </c>
    </row>
    <row r="60" spans="1:8" ht="18" customHeight="1">
      <c r="A60" s="16" t="s">
        <v>49</v>
      </c>
      <c r="B60" s="13" t="s">
        <v>677</v>
      </c>
      <c r="C60" s="33">
        <v>0</v>
      </c>
      <c r="D60" s="33">
        <v>1000</v>
      </c>
      <c r="E60" s="33">
        <v>1000</v>
      </c>
      <c r="F60" s="34">
        <v>0</v>
      </c>
      <c r="G60" s="33">
        <v>0</v>
      </c>
      <c r="H60" s="33">
        <v>0</v>
      </c>
    </row>
    <row r="61" spans="1:8" s="18" customFormat="1" ht="18" customHeight="1">
      <c r="A61" s="17" t="s">
        <v>50</v>
      </c>
      <c r="B61" s="12" t="s">
        <v>678</v>
      </c>
      <c r="C61" s="31">
        <v>7462595</v>
      </c>
      <c r="D61" s="31">
        <v>0</v>
      </c>
      <c r="E61" s="31">
        <v>0</v>
      </c>
      <c r="F61" s="32">
        <v>7462595</v>
      </c>
      <c r="G61" s="31">
        <v>0</v>
      </c>
      <c r="H61" s="31">
        <v>7462595</v>
      </c>
    </row>
    <row r="62" spans="1:8" ht="18" customHeight="1">
      <c r="A62" s="16" t="s">
        <v>51</v>
      </c>
      <c r="B62" s="13" t="s">
        <v>679</v>
      </c>
      <c r="C62" s="33">
        <v>6760000</v>
      </c>
      <c r="D62" s="33">
        <v>0</v>
      </c>
      <c r="E62" s="33">
        <v>0</v>
      </c>
      <c r="F62" s="34">
        <v>6760000</v>
      </c>
      <c r="G62" s="33">
        <v>0</v>
      </c>
      <c r="H62" s="33">
        <v>6760000</v>
      </c>
    </row>
    <row r="63" spans="1:8" ht="18" customHeight="1">
      <c r="A63" s="16" t="s">
        <v>52</v>
      </c>
      <c r="B63" s="13" t="s">
        <v>680</v>
      </c>
      <c r="C63" s="33">
        <v>702595</v>
      </c>
      <c r="D63" s="33">
        <v>0</v>
      </c>
      <c r="E63" s="33">
        <v>0</v>
      </c>
      <c r="F63" s="34">
        <v>702595</v>
      </c>
      <c r="G63" s="33">
        <v>0</v>
      </c>
      <c r="H63" s="33">
        <v>702595</v>
      </c>
    </row>
    <row r="64" spans="1:8" s="18" customFormat="1" ht="18" customHeight="1">
      <c r="A64" s="17" t="s">
        <v>53</v>
      </c>
      <c r="B64" s="12" t="s">
        <v>681</v>
      </c>
      <c r="C64" s="31">
        <v>23901</v>
      </c>
      <c r="D64" s="31">
        <v>681</v>
      </c>
      <c r="E64" s="31">
        <v>500</v>
      </c>
      <c r="F64" s="32">
        <v>24082</v>
      </c>
      <c r="G64" s="31">
        <v>0</v>
      </c>
      <c r="H64" s="31">
        <v>24082</v>
      </c>
    </row>
    <row r="65" spans="1:8" ht="18" customHeight="1">
      <c r="A65" s="16" t="s">
        <v>54</v>
      </c>
      <c r="B65" s="13" t="s">
        <v>682</v>
      </c>
      <c r="C65" s="33">
        <v>647</v>
      </c>
      <c r="D65" s="33">
        <v>0</v>
      </c>
      <c r="E65" s="33">
        <v>0</v>
      </c>
      <c r="F65" s="34">
        <v>647</v>
      </c>
      <c r="G65" s="33">
        <v>0</v>
      </c>
      <c r="H65" s="33">
        <v>647</v>
      </c>
    </row>
    <row r="66" spans="1:8" ht="18" customHeight="1">
      <c r="A66" s="16" t="s">
        <v>55</v>
      </c>
      <c r="B66" s="13" t="s">
        <v>683</v>
      </c>
      <c r="C66" s="33">
        <v>4506</v>
      </c>
      <c r="D66" s="33">
        <v>0</v>
      </c>
      <c r="E66" s="33">
        <v>120</v>
      </c>
      <c r="F66" s="34">
        <v>4386</v>
      </c>
      <c r="G66" s="33">
        <v>0</v>
      </c>
      <c r="H66" s="33">
        <v>4386</v>
      </c>
    </row>
    <row r="67" spans="1:8" ht="18" customHeight="1">
      <c r="A67" s="16" t="s">
        <v>56</v>
      </c>
      <c r="B67" s="13" t="s">
        <v>684</v>
      </c>
      <c r="C67" s="33">
        <v>18118</v>
      </c>
      <c r="D67" s="33">
        <v>241</v>
      </c>
      <c r="E67" s="33">
        <v>287</v>
      </c>
      <c r="F67" s="34">
        <v>18072</v>
      </c>
      <c r="G67" s="33">
        <v>0</v>
      </c>
      <c r="H67" s="33">
        <v>18072</v>
      </c>
    </row>
    <row r="68" spans="1:8" ht="18" customHeight="1">
      <c r="A68" s="16" t="s">
        <v>57</v>
      </c>
      <c r="B68" s="13" t="s">
        <v>685</v>
      </c>
      <c r="C68" s="33">
        <v>630</v>
      </c>
      <c r="D68" s="33">
        <v>440</v>
      </c>
      <c r="E68" s="33">
        <v>93</v>
      </c>
      <c r="F68" s="34">
        <v>977</v>
      </c>
      <c r="G68" s="33">
        <v>0</v>
      </c>
      <c r="H68" s="33">
        <v>977</v>
      </c>
    </row>
    <row r="69" spans="1:8" s="18" customFormat="1" ht="18" customHeight="1">
      <c r="A69" s="17" t="s">
        <v>58</v>
      </c>
      <c r="B69" s="12" t="s">
        <v>686</v>
      </c>
      <c r="C69" s="31">
        <v>2433</v>
      </c>
      <c r="D69" s="31">
        <v>0</v>
      </c>
      <c r="E69" s="31">
        <v>0</v>
      </c>
      <c r="F69" s="32">
        <v>2433</v>
      </c>
      <c r="G69" s="31">
        <v>0</v>
      </c>
      <c r="H69" s="31">
        <v>2433</v>
      </c>
    </row>
    <row r="70" spans="1:8" ht="18" customHeight="1">
      <c r="A70" s="16" t="s">
        <v>59</v>
      </c>
      <c r="B70" s="13" t="s">
        <v>687</v>
      </c>
      <c r="C70" s="33">
        <v>2433</v>
      </c>
      <c r="D70" s="33">
        <v>0</v>
      </c>
      <c r="E70" s="33">
        <v>0</v>
      </c>
      <c r="F70" s="34">
        <v>2433</v>
      </c>
      <c r="G70" s="33">
        <v>0</v>
      </c>
      <c r="H70" s="33">
        <v>2433</v>
      </c>
    </row>
    <row r="71" spans="1:8" s="18" customFormat="1" ht="18" customHeight="1">
      <c r="A71" s="17" t="s">
        <v>60</v>
      </c>
      <c r="B71" s="12" t="s">
        <v>688</v>
      </c>
      <c r="C71" s="31">
        <v>1205825</v>
      </c>
      <c r="D71" s="31">
        <v>63695</v>
      </c>
      <c r="E71" s="31">
        <v>23910</v>
      </c>
      <c r="F71" s="32">
        <v>1245610</v>
      </c>
      <c r="G71" s="31">
        <v>0</v>
      </c>
      <c r="H71" s="31">
        <v>1245610</v>
      </c>
    </row>
    <row r="72" spans="1:8" ht="18" customHeight="1">
      <c r="A72" s="16" t="s">
        <v>61</v>
      </c>
      <c r="B72" s="13" t="s">
        <v>689</v>
      </c>
      <c r="C72" s="33">
        <v>1163157</v>
      </c>
      <c r="D72" s="33">
        <v>63447</v>
      </c>
      <c r="E72" s="33">
        <v>23184</v>
      </c>
      <c r="F72" s="34">
        <v>1203420</v>
      </c>
      <c r="G72" s="33">
        <v>0</v>
      </c>
      <c r="H72" s="33">
        <v>1203420</v>
      </c>
    </row>
    <row r="73" spans="1:8" ht="18" customHeight="1">
      <c r="A73" s="16" t="s">
        <v>62</v>
      </c>
      <c r="B73" s="13" t="s">
        <v>690</v>
      </c>
      <c r="C73" s="33">
        <v>42668</v>
      </c>
      <c r="D73" s="33">
        <v>248</v>
      </c>
      <c r="E73" s="33">
        <v>726</v>
      </c>
      <c r="F73" s="34">
        <v>42190</v>
      </c>
      <c r="G73" s="33">
        <v>0</v>
      </c>
      <c r="H73" s="33">
        <v>42190</v>
      </c>
    </row>
    <row r="74" spans="1:8" s="18" customFormat="1" ht="18" customHeight="1">
      <c r="A74" s="17" t="s">
        <v>63</v>
      </c>
      <c r="B74" s="12" t="s">
        <v>691</v>
      </c>
      <c r="C74" s="31">
        <v>8192687</v>
      </c>
      <c r="D74" s="31">
        <v>1080733</v>
      </c>
      <c r="E74" s="31">
        <v>4393407</v>
      </c>
      <c r="F74" s="32">
        <v>4880013</v>
      </c>
      <c r="G74" s="31">
        <v>0</v>
      </c>
      <c r="H74" s="31">
        <v>4880013</v>
      </c>
    </row>
    <row r="75" spans="1:8" ht="18" customHeight="1">
      <c r="A75" s="16" t="s">
        <v>64</v>
      </c>
      <c r="B75" s="13" t="s">
        <v>692</v>
      </c>
      <c r="C75" s="33">
        <v>575123</v>
      </c>
      <c r="D75" s="33">
        <v>65660</v>
      </c>
      <c r="E75" s="33">
        <v>301507</v>
      </c>
      <c r="F75" s="34">
        <v>339276</v>
      </c>
      <c r="G75" s="33">
        <v>0</v>
      </c>
      <c r="H75" s="33">
        <v>339276</v>
      </c>
    </row>
    <row r="76" spans="1:8" ht="18" customHeight="1">
      <c r="A76" s="16" t="s">
        <v>65</v>
      </c>
      <c r="B76" s="13" t="s">
        <v>693</v>
      </c>
      <c r="C76" s="33">
        <v>7617564</v>
      </c>
      <c r="D76" s="33">
        <v>1015073</v>
      </c>
      <c r="E76" s="33">
        <v>4091900</v>
      </c>
      <c r="F76" s="34">
        <v>4540737</v>
      </c>
      <c r="G76" s="33">
        <v>0</v>
      </c>
      <c r="H76" s="33">
        <v>4540737</v>
      </c>
    </row>
    <row r="77" spans="1:8" s="18" customFormat="1" ht="18" customHeight="1">
      <c r="A77" s="17" t="s">
        <v>66</v>
      </c>
      <c r="B77" s="12" t="s">
        <v>694</v>
      </c>
      <c r="C77" s="31">
        <v>582122</v>
      </c>
      <c r="D77" s="31">
        <v>0</v>
      </c>
      <c r="E77" s="31">
        <v>10200</v>
      </c>
      <c r="F77" s="32">
        <v>571922</v>
      </c>
      <c r="G77" s="31">
        <v>0</v>
      </c>
      <c r="H77" s="31">
        <v>571922</v>
      </c>
    </row>
    <row r="78" spans="1:8" ht="18" customHeight="1">
      <c r="A78" s="16" t="s">
        <v>67</v>
      </c>
      <c r="B78" s="13" t="s">
        <v>695</v>
      </c>
      <c r="C78" s="33">
        <v>582122</v>
      </c>
      <c r="D78" s="33">
        <v>0</v>
      </c>
      <c r="E78" s="33">
        <v>10200</v>
      </c>
      <c r="F78" s="34">
        <v>571922</v>
      </c>
      <c r="G78" s="33">
        <v>0</v>
      </c>
      <c r="H78" s="33">
        <v>571922</v>
      </c>
    </row>
    <row r="79" spans="1:8" s="18" customFormat="1" ht="18" customHeight="1">
      <c r="A79" s="17" t="s">
        <v>68</v>
      </c>
      <c r="B79" s="12" t="s">
        <v>696</v>
      </c>
      <c r="C79" s="31">
        <v>11300</v>
      </c>
      <c r="D79" s="31">
        <v>285</v>
      </c>
      <c r="E79" s="31">
        <v>50</v>
      </c>
      <c r="F79" s="32">
        <v>11535</v>
      </c>
      <c r="G79" s="31">
        <v>0</v>
      </c>
      <c r="H79" s="31">
        <v>11535</v>
      </c>
    </row>
    <row r="80" spans="1:8" ht="18" customHeight="1">
      <c r="A80" s="16" t="s">
        <v>69</v>
      </c>
      <c r="B80" s="13" t="s">
        <v>697</v>
      </c>
      <c r="C80" s="33">
        <v>11300</v>
      </c>
      <c r="D80" s="33">
        <v>285</v>
      </c>
      <c r="E80" s="33">
        <v>50</v>
      </c>
      <c r="F80" s="34">
        <v>11535</v>
      </c>
      <c r="G80" s="33">
        <v>0</v>
      </c>
      <c r="H80" s="33">
        <v>11535</v>
      </c>
    </row>
    <row r="81" spans="1:8" s="18" customFormat="1" ht="18" customHeight="1">
      <c r="A81" s="17" t="s">
        <v>70</v>
      </c>
      <c r="B81" s="12" t="s">
        <v>698</v>
      </c>
      <c r="C81" s="31">
        <v>-4564619</v>
      </c>
      <c r="D81" s="31">
        <v>245931</v>
      </c>
      <c r="E81" s="31">
        <v>241866</v>
      </c>
      <c r="F81" s="32">
        <v>-4560554</v>
      </c>
      <c r="G81" s="31">
        <v>0</v>
      </c>
      <c r="H81" s="31">
        <v>-4560554</v>
      </c>
    </row>
    <row r="82" spans="1:8" ht="18" customHeight="1">
      <c r="A82" s="16" t="s">
        <v>71</v>
      </c>
      <c r="B82" s="13" t="s">
        <v>668</v>
      </c>
      <c r="C82" s="33">
        <v>-581989</v>
      </c>
      <c r="D82" s="33">
        <v>0</v>
      </c>
      <c r="E82" s="33">
        <v>54133</v>
      </c>
      <c r="F82" s="34">
        <v>-636122</v>
      </c>
      <c r="G82" s="33">
        <v>0</v>
      </c>
      <c r="H82" s="33">
        <v>-636122</v>
      </c>
    </row>
    <row r="83" spans="1:8" ht="18" customHeight="1">
      <c r="A83" s="16" t="s">
        <v>72</v>
      </c>
      <c r="B83" s="13" t="s">
        <v>670</v>
      </c>
      <c r="C83" s="33">
        <v>-20955</v>
      </c>
      <c r="D83" s="33">
        <v>0</v>
      </c>
      <c r="E83" s="33">
        <v>380</v>
      </c>
      <c r="F83" s="34">
        <v>-21335</v>
      </c>
      <c r="G83" s="33">
        <v>0</v>
      </c>
      <c r="H83" s="33">
        <v>-21335</v>
      </c>
    </row>
    <row r="84" spans="1:8" ht="18" customHeight="1">
      <c r="A84" s="16" t="s">
        <v>73</v>
      </c>
      <c r="B84" s="13" t="s">
        <v>671</v>
      </c>
      <c r="C84" s="33">
        <v>-2278</v>
      </c>
      <c r="D84" s="33">
        <v>0</v>
      </c>
      <c r="E84" s="33">
        <v>5</v>
      </c>
      <c r="F84" s="34">
        <v>-2283</v>
      </c>
      <c r="G84" s="33">
        <v>0</v>
      </c>
      <c r="H84" s="33">
        <v>-2283</v>
      </c>
    </row>
    <row r="85" spans="1:8" ht="18" customHeight="1">
      <c r="A85" s="16" t="s">
        <v>74</v>
      </c>
      <c r="B85" s="13" t="s">
        <v>699</v>
      </c>
      <c r="C85" s="33">
        <v>-909859</v>
      </c>
      <c r="D85" s="33">
        <v>0</v>
      </c>
      <c r="E85" s="33">
        <v>15702</v>
      </c>
      <c r="F85" s="34">
        <v>-925561</v>
      </c>
      <c r="G85" s="33">
        <v>0</v>
      </c>
      <c r="H85" s="33">
        <v>-925561</v>
      </c>
    </row>
    <row r="86" spans="1:8" ht="18" customHeight="1">
      <c r="A86" s="16" t="s">
        <v>75</v>
      </c>
      <c r="B86" s="13" t="s">
        <v>673</v>
      </c>
      <c r="C86" s="33">
        <v>-2716181</v>
      </c>
      <c r="D86" s="33">
        <v>235731</v>
      </c>
      <c r="E86" s="33">
        <v>154233</v>
      </c>
      <c r="F86" s="34">
        <v>-2634683</v>
      </c>
      <c r="G86" s="33">
        <v>0</v>
      </c>
      <c r="H86" s="33">
        <v>-2634683</v>
      </c>
    </row>
    <row r="87" spans="1:8" ht="18" customHeight="1">
      <c r="A87" s="16" t="s">
        <v>76</v>
      </c>
      <c r="B87" s="13" t="s">
        <v>674</v>
      </c>
      <c r="C87" s="33">
        <v>-327908</v>
      </c>
      <c r="D87" s="33">
        <v>10200</v>
      </c>
      <c r="E87" s="33">
        <v>17223</v>
      </c>
      <c r="F87" s="34">
        <v>-334931</v>
      </c>
      <c r="G87" s="33">
        <v>0</v>
      </c>
      <c r="H87" s="33">
        <v>-334931</v>
      </c>
    </row>
    <row r="88" spans="1:8" ht="18" customHeight="1">
      <c r="A88" s="16" t="s">
        <v>77</v>
      </c>
      <c r="B88" s="13" t="s">
        <v>700</v>
      </c>
      <c r="C88" s="33">
        <v>-5449</v>
      </c>
      <c r="D88" s="33">
        <v>0</v>
      </c>
      <c r="E88" s="33">
        <v>190</v>
      </c>
      <c r="F88" s="34">
        <v>-5639</v>
      </c>
      <c r="G88" s="33">
        <v>0</v>
      </c>
      <c r="H88" s="33">
        <v>-5639</v>
      </c>
    </row>
    <row r="89" spans="1:8" s="18" customFormat="1" ht="18" customHeight="1">
      <c r="A89" s="17" t="s">
        <v>78</v>
      </c>
      <c r="B89" s="12" t="s">
        <v>701</v>
      </c>
      <c r="C89" s="31">
        <v>34514055</v>
      </c>
      <c r="D89" s="31">
        <v>958699</v>
      </c>
      <c r="E89" s="31">
        <v>1408121</v>
      </c>
      <c r="F89" s="32">
        <v>34064633</v>
      </c>
      <c r="G89" s="31">
        <v>0</v>
      </c>
      <c r="H89" s="31">
        <v>34064633</v>
      </c>
    </row>
    <row r="90" spans="1:8" s="18" customFormat="1" ht="18" customHeight="1">
      <c r="A90" s="17" t="s">
        <v>79</v>
      </c>
      <c r="B90" s="12" t="s">
        <v>702</v>
      </c>
      <c r="C90" s="20">
        <v>0</v>
      </c>
      <c r="D90" s="31">
        <v>5982</v>
      </c>
      <c r="E90" s="31">
        <v>5982</v>
      </c>
      <c r="F90" s="32">
        <v>0</v>
      </c>
      <c r="G90" s="31">
        <v>0</v>
      </c>
      <c r="H90" s="31">
        <v>0</v>
      </c>
    </row>
    <row r="91" spans="1:8" ht="18" customHeight="1">
      <c r="A91" s="16" t="s">
        <v>80</v>
      </c>
      <c r="B91" s="13" t="s">
        <v>703</v>
      </c>
      <c r="C91" s="33">
        <v>0</v>
      </c>
      <c r="D91" s="33">
        <v>5982</v>
      </c>
      <c r="E91" s="33">
        <v>5982</v>
      </c>
      <c r="F91" s="34">
        <v>0</v>
      </c>
      <c r="G91" s="33">
        <v>0</v>
      </c>
      <c r="H91" s="33">
        <v>0</v>
      </c>
    </row>
    <row r="92" spans="1:8" s="18" customFormat="1" ht="18" customHeight="1">
      <c r="A92" s="17" t="s">
        <v>81</v>
      </c>
      <c r="B92" s="12" t="s">
        <v>704</v>
      </c>
      <c r="C92" s="31">
        <v>261871</v>
      </c>
      <c r="D92" s="31">
        <v>2000</v>
      </c>
      <c r="E92" s="31">
        <v>68916</v>
      </c>
      <c r="F92" s="32">
        <v>194955</v>
      </c>
      <c r="G92" s="31">
        <v>0</v>
      </c>
      <c r="H92" s="31">
        <v>194955</v>
      </c>
    </row>
    <row r="93" spans="1:8" ht="18" customHeight="1">
      <c r="A93" s="16" t="s">
        <v>82</v>
      </c>
      <c r="B93" s="13" t="s">
        <v>705</v>
      </c>
      <c r="C93" s="33">
        <v>261871</v>
      </c>
      <c r="D93" s="33">
        <v>2000</v>
      </c>
      <c r="E93" s="33">
        <v>68916</v>
      </c>
      <c r="F93" s="34">
        <v>194955</v>
      </c>
      <c r="G93" s="33">
        <v>0</v>
      </c>
      <c r="H93" s="33">
        <v>194955</v>
      </c>
    </row>
    <row r="94" spans="1:8" s="18" customFormat="1" ht="18" customHeight="1">
      <c r="A94" s="17" t="s">
        <v>83</v>
      </c>
      <c r="B94" s="12" t="s">
        <v>706</v>
      </c>
      <c r="C94" s="31">
        <v>1018677</v>
      </c>
      <c r="D94" s="31">
        <v>200976</v>
      </c>
      <c r="E94" s="31">
        <v>16300</v>
      </c>
      <c r="F94" s="32">
        <v>1203353</v>
      </c>
      <c r="G94" s="31">
        <v>0</v>
      </c>
      <c r="H94" s="31">
        <v>1203353</v>
      </c>
    </row>
    <row r="95" spans="1:8" ht="18" customHeight="1">
      <c r="A95" s="16" t="s">
        <v>84</v>
      </c>
      <c r="B95" s="13" t="s">
        <v>707</v>
      </c>
      <c r="C95" s="33">
        <v>1017896</v>
      </c>
      <c r="D95" s="33">
        <v>200976</v>
      </c>
      <c r="E95" s="33">
        <v>16300</v>
      </c>
      <c r="F95" s="34">
        <v>1202572</v>
      </c>
      <c r="G95" s="33">
        <v>0</v>
      </c>
      <c r="H95" s="33">
        <v>1202572</v>
      </c>
    </row>
    <row r="96" spans="1:8" ht="18" customHeight="1">
      <c r="A96" s="16" t="s">
        <v>85</v>
      </c>
      <c r="B96" s="13" t="s">
        <v>708</v>
      </c>
      <c r="C96" s="33">
        <v>546</v>
      </c>
      <c r="D96" s="33">
        <v>0</v>
      </c>
      <c r="E96" s="33">
        <v>0</v>
      </c>
      <c r="F96" s="34">
        <v>546</v>
      </c>
      <c r="G96" s="33">
        <v>0</v>
      </c>
      <c r="H96" s="33">
        <v>546</v>
      </c>
    </row>
    <row r="97" spans="1:8" ht="18" customHeight="1">
      <c r="A97" s="16" t="s">
        <v>86</v>
      </c>
      <c r="B97" s="13" t="s">
        <v>709</v>
      </c>
      <c r="C97" s="33">
        <v>191</v>
      </c>
      <c r="D97" s="33">
        <v>0</v>
      </c>
      <c r="E97" s="33">
        <v>0</v>
      </c>
      <c r="F97" s="34">
        <v>191</v>
      </c>
      <c r="G97" s="33">
        <v>0</v>
      </c>
      <c r="H97" s="33">
        <v>191</v>
      </c>
    </row>
    <row r="98" spans="1:8" ht="18" customHeight="1">
      <c r="A98" s="16" t="s">
        <v>87</v>
      </c>
      <c r="B98" s="13" t="s">
        <v>710</v>
      </c>
      <c r="C98" s="33">
        <v>44</v>
      </c>
      <c r="D98" s="33">
        <v>0</v>
      </c>
      <c r="E98" s="33">
        <v>0</v>
      </c>
      <c r="F98" s="34">
        <v>44</v>
      </c>
      <c r="G98" s="33">
        <v>0</v>
      </c>
      <c r="H98" s="33">
        <v>44</v>
      </c>
    </row>
    <row r="99" spans="1:8" s="18" customFormat="1" ht="18" customHeight="1">
      <c r="A99" s="17" t="s">
        <v>88</v>
      </c>
      <c r="B99" s="12" t="s">
        <v>711</v>
      </c>
      <c r="C99" s="31">
        <v>11761405</v>
      </c>
      <c r="D99" s="31">
        <v>0</v>
      </c>
      <c r="E99" s="31">
        <v>0</v>
      </c>
      <c r="F99" s="32">
        <v>11761405</v>
      </c>
      <c r="G99" s="31">
        <v>0</v>
      </c>
      <c r="H99" s="31">
        <v>11761405</v>
      </c>
    </row>
    <row r="100" spans="1:8" ht="18" customHeight="1">
      <c r="A100" s="16" t="s">
        <v>89</v>
      </c>
      <c r="B100" s="13" t="s">
        <v>712</v>
      </c>
      <c r="C100" s="33">
        <v>10006</v>
      </c>
      <c r="D100" s="33">
        <v>0</v>
      </c>
      <c r="E100" s="33">
        <v>0</v>
      </c>
      <c r="F100" s="34">
        <v>10006</v>
      </c>
      <c r="G100" s="33">
        <v>0</v>
      </c>
      <c r="H100" s="33">
        <v>10006</v>
      </c>
    </row>
    <row r="101" spans="1:8" ht="18" customHeight="1">
      <c r="A101" s="16" t="s">
        <v>90</v>
      </c>
      <c r="B101" s="13" t="s">
        <v>713</v>
      </c>
      <c r="C101" s="33">
        <v>11751399</v>
      </c>
      <c r="D101" s="33">
        <v>0</v>
      </c>
      <c r="E101" s="33">
        <v>0</v>
      </c>
      <c r="F101" s="34">
        <v>11751399</v>
      </c>
      <c r="G101" s="33">
        <v>0</v>
      </c>
      <c r="H101" s="33">
        <v>11751399</v>
      </c>
    </row>
    <row r="102" spans="1:8" s="18" customFormat="1" ht="18" customHeight="1">
      <c r="A102" s="17" t="s">
        <v>91</v>
      </c>
      <c r="B102" s="12" t="s">
        <v>714</v>
      </c>
      <c r="C102" s="31">
        <v>-10006</v>
      </c>
      <c r="D102" s="31">
        <v>0</v>
      </c>
      <c r="E102" s="31">
        <v>0</v>
      </c>
      <c r="F102" s="32">
        <v>-10006</v>
      </c>
      <c r="G102" s="31">
        <v>0</v>
      </c>
      <c r="H102" s="31">
        <v>-10006</v>
      </c>
    </row>
    <row r="103" spans="1:8" ht="18" customHeight="1">
      <c r="A103" s="16" t="s">
        <v>92</v>
      </c>
      <c r="B103" s="13" t="s">
        <v>712</v>
      </c>
      <c r="C103" s="33">
        <v>-10006</v>
      </c>
      <c r="D103" s="33">
        <v>0</v>
      </c>
      <c r="E103" s="33">
        <v>0</v>
      </c>
      <c r="F103" s="34">
        <v>-10006</v>
      </c>
      <c r="G103" s="33">
        <v>0</v>
      </c>
      <c r="H103" s="33">
        <v>-10006</v>
      </c>
    </row>
    <row r="104" spans="1:8" s="18" customFormat="1" ht="18" customHeight="1">
      <c r="A104" s="17" t="s">
        <v>93</v>
      </c>
      <c r="B104" s="12" t="s">
        <v>715</v>
      </c>
      <c r="C104" s="31">
        <v>9279899</v>
      </c>
      <c r="D104" s="31">
        <v>204432</v>
      </c>
      <c r="E104" s="31">
        <v>0</v>
      </c>
      <c r="F104" s="32">
        <v>9484331</v>
      </c>
      <c r="G104" s="31">
        <v>0</v>
      </c>
      <c r="H104" s="31">
        <v>9484331</v>
      </c>
    </row>
    <row r="105" spans="1:8" ht="18" customHeight="1">
      <c r="A105" s="16" t="s">
        <v>94</v>
      </c>
      <c r="B105" s="13" t="s">
        <v>716</v>
      </c>
      <c r="C105" s="33">
        <v>9154039</v>
      </c>
      <c r="D105" s="33">
        <v>167567</v>
      </c>
      <c r="E105" s="33">
        <v>0</v>
      </c>
      <c r="F105" s="34">
        <v>9321606</v>
      </c>
      <c r="G105" s="33">
        <v>0</v>
      </c>
      <c r="H105" s="33">
        <v>9321606</v>
      </c>
    </row>
    <row r="106" spans="1:8" ht="18" customHeight="1">
      <c r="A106" s="16" t="s">
        <v>95</v>
      </c>
      <c r="B106" s="13" t="s">
        <v>717</v>
      </c>
      <c r="C106" s="33">
        <v>125860</v>
      </c>
      <c r="D106" s="33">
        <v>36865</v>
      </c>
      <c r="E106" s="33">
        <v>0</v>
      </c>
      <c r="F106" s="34">
        <v>162725</v>
      </c>
      <c r="G106" s="33">
        <v>0</v>
      </c>
      <c r="H106" s="33">
        <v>162725</v>
      </c>
    </row>
    <row r="107" spans="1:8" s="18" customFormat="1" ht="18" customHeight="1">
      <c r="A107" s="17" t="s">
        <v>96</v>
      </c>
      <c r="B107" s="12" t="s">
        <v>718</v>
      </c>
      <c r="C107" s="31">
        <v>-8319187</v>
      </c>
      <c r="D107" s="31">
        <v>0</v>
      </c>
      <c r="E107" s="31">
        <v>76036</v>
      </c>
      <c r="F107" s="32">
        <v>-8395223</v>
      </c>
      <c r="G107" s="31">
        <v>0</v>
      </c>
      <c r="H107" s="31">
        <v>-8395223</v>
      </c>
    </row>
    <row r="108" spans="1:8" ht="18" customHeight="1">
      <c r="A108" s="16" t="s">
        <v>97</v>
      </c>
      <c r="B108" s="13" t="s">
        <v>716</v>
      </c>
      <c r="C108" s="33">
        <v>-8203865</v>
      </c>
      <c r="D108" s="33">
        <v>0</v>
      </c>
      <c r="E108" s="33">
        <v>156</v>
      </c>
      <c r="F108" s="34">
        <v>-8204021</v>
      </c>
      <c r="G108" s="33">
        <v>0</v>
      </c>
      <c r="H108" s="33">
        <v>-8204021</v>
      </c>
    </row>
    <row r="109" spans="1:8" ht="18" customHeight="1">
      <c r="A109" s="16" t="s">
        <v>98</v>
      </c>
      <c r="B109" s="13" t="s">
        <v>717</v>
      </c>
      <c r="C109" s="33">
        <v>-115322</v>
      </c>
      <c r="D109" s="33">
        <v>0</v>
      </c>
      <c r="E109" s="33">
        <v>75880</v>
      </c>
      <c r="F109" s="34">
        <v>-191202</v>
      </c>
      <c r="G109" s="33">
        <v>0</v>
      </c>
      <c r="H109" s="33">
        <v>-191202</v>
      </c>
    </row>
    <row r="110" spans="1:8" s="18" customFormat="1" ht="18" customHeight="1">
      <c r="A110" s="17" t="s">
        <v>99</v>
      </c>
      <c r="B110" s="12" t="s">
        <v>719</v>
      </c>
      <c r="C110" s="31">
        <v>20521396</v>
      </c>
      <c r="D110" s="31">
        <v>545309</v>
      </c>
      <c r="E110" s="31">
        <v>1240887</v>
      </c>
      <c r="F110" s="32">
        <v>19825818</v>
      </c>
      <c r="G110" s="31">
        <v>0</v>
      </c>
      <c r="H110" s="31">
        <v>19825818</v>
      </c>
    </row>
    <row r="111" spans="1:8" ht="18" customHeight="1">
      <c r="A111" s="16" t="s">
        <v>100</v>
      </c>
      <c r="B111" s="13" t="s">
        <v>677</v>
      </c>
      <c r="C111" s="33">
        <v>10979675</v>
      </c>
      <c r="D111" s="33">
        <v>0</v>
      </c>
      <c r="E111" s="33">
        <v>5320</v>
      </c>
      <c r="F111" s="34">
        <v>10974355</v>
      </c>
      <c r="G111" s="33">
        <v>0</v>
      </c>
      <c r="H111" s="33">
        <v>10974355</v>
      </c>
    </row>
    <row r="112" spans="1:8" ht="18" customHeight="1">
      <c r="A112" s="16" t="s">
        <v>101</v>
      </c>
      <c r="B112" s="13" t="s">
        <v>668</v>
      </c>
      <c r="C112" s="33">
        <v>5656765</v>
      </c>
      <c r="D112" s="33">
        <v>545309</v>
      </c>
      <c r="E112" s="33">
        <v>0</v>
      </c>
      <c r="F112" s="34">
        <v>6202074</v>
      </c>
      <c r="G112" s="33">
        <v>0</v>
      </c>
      <c r="H112" s="33">
        <v>6202074</v>
      </c>
    </row>
    <row r="113" spans="1:8" ht="18" customHeight="1">
      <c r="A113" s="16" t="s">
        <v>102</v>
      </c>
      <c r="B113" s="13" t="s">
        <v>720</v>
      </c>
      <c r="C113" s="33">
        <v>3884956</v>
      </c>
      <c r="D113" s="33">
        <v>0</v>
      </c>
      <c r="E113" s="33">
        <v>1235567</v>
      </c>
      <c r="F113" s="34">
        <v>2649389</v>
      </c>
      <c r="G113" s="33">
        <v>0</v>
      </c>
      <c r="H113" s="33">
        <v>2649389</v>
      </c>
    </row>
    <row r="114" spans="1:8" s="18" customFormat="1" ht="18" customHeight="1">
      <c r="A114" s="17" t="s">
        <v>103</v>
      </c>
      <c r="B114" s="12" t="s">
        <v>721</v>
      </c>
      <c r="C114" s="31">
        <v>1275595302</v>
      </c>
      <c r="D114" s="31">
        <v>5936249936</v>
      </c>
      <c r="E114" s="31">
        <v>4819830488</v>
      </c>
      <c r="F114" s="32">
        <v>159175854</v>
      </c>
      <c r="G114" s="31">
        <v>159175854</v>
      </c>
      <c r="H114" s="31">
        <v>0</v>
      </c>
    </row>
    <row r="115" spans="1:8" s="18" customFormat="1" ht="18" customHeight="1">
      <c r="A115" s="17" t="s">
        <v>104</v>
      </c>
      <c r="B115" s="12" t="s">
        <v>722</v>
      </c>
      <c r="C115" s="31">
        <v>11462818</v>
      </c>
      <c r="D115" s="31">
        <v>0</v>
      </c>
      <c r="E115" s="31">
        <v>0</v>
      </c>
      <c r="F115" s="32">
        <v>11462818</v>
      </c>
      <c r="G115" s="31">
        <v>11462818</v>
      </c>
      <c r="H115" s="31">
        <v>0</v>
      </c>
    </row>
    <row r="116" spans="1:8" s="18" customFormat="1" ht="18" customHeight="1">
      <c r="A116" s="17" t="s">
        <v>105</v>
      </c>
      <c r="B116" s="12" t="s">
        <v>723</v>
      </c>
      <c r="C116" s="31">
        <v>11462818</v>
      </c>
      <c r="D116" s="31">
        <v>0</v>
      </c>
      <c r="E116" s="31">
        <v>0</v>
      </c>
      <c r="F116" s="32">
        <v>11462818</v>
      </c>
      <c r="G116" s="31">
        <v>11462818</v>
      </c>
      <c r="H116" s="31">
        <v>0</v>
      </c>
    </row>
    <row r="117" spans="1:8" ht="18" customHeight="1">
      <c r="A117" s="16" t="s">
        <v>106</v>
      </c>
      <c r="B117" s="13" t="s">
        <v>724</v>
      </c>
      <c r="C117" s="33">
        <v>11462818</v>
      </c>
      <c r="D117" s="33">
        <v>0</v>
      </c>
      <c r="E117" s="33">
        <v>0</v>
      </c>
      <c r="F117" s="34">
        <v>11462818</v>
      </c>
      <c r="G117" s="33">
        <v>11462818</v>
      </c>
      <c r="H117" s="33">
        <v>0</v>
      </c>
    </row>
    <row r="118" spans="1:8" s="18" customFormat="1" ht="18" customHeight="1">
      <c r="A118" s="17" t="s">
        <v>107</v>
      </c>
      <c r="B118" s="12" t="s">
        <v>725</v>
      </c>
      <c r="C118" s="31">
        <v>1263847546</v>
      </c>
      <c r="D118" s="31">
        <v>5932295839</v>
      </c>
      <c r="E118" s="31">
        <v>4815551684</v>
      </c>
      <c r="F118" s="32">
        <v>147103391</v>
      </c>
      <c r="G118" s="31">
        <v>147103391</v>
      </c>
      <c r="H118" s="31">
        <v>0</v>
      </c>
    </row>
    <row r="119" spans="1:8" s="18" customFormat="1" ht="18" customHeight="1">
      <c r="A119" s="17" t="s">
        <v>108</v>
      </c>
      <c r="B119" s="12" t="s">
        <v>726</v>
      </c>
      <c r="C119" s="31">
        <v>188799226</v>
      </c>
      <c r="D119" s="31">
        <v>264056097</v>
      </c>
      <c r="E119" s="31">
        <v>79797696</v>
      </c>
      <c r="F119" s="32">
        <v>4540825</v>
      </c>
      <c r="G119" s="31">
        <v>4540825</v>
      </c>
      <c r="H119" s="31">
        <v>0</v>
      </c>
    </row>
    <row r="120" spans="1:8" ht="18" customHeight="1">
      <c r="A120" s="16" t="s">
        <v>109</v>
      </c>
      <c r="B120" s="13" t="s">
        <v>727</v>
      </c>
      <c r="C120" s="33">
        <v>41291506</v>
      </c>
      <c r="D120" s="33">
        <v>40268813</v>
      </c>
      <c r="E120" s="33">
        <v>411688</v>
      </c>
      <c r="F120" s="34">
        <v>1434381</v>
      </c>
      <c r="G120" s="33">
        <v>1434381</v>
      </c>
      <c r="H120" s="33">
        <v>0</v>
      </c>
    </row>
    <row r="121" spans="1:8" ht="18" customHeight="1">
      <c r="A121" s="16" t="s">
        <v>110</v>
      </c>
      <c r="B121" s="13" t="s">
        <v>728</v>
      </c>
      <c r="C121" s="33">
        <v>147507720</v>
      </c>
      <c r="D121" s="33">
        <v>223787284</v>
      </c>
      <c r="E121" s="33">
        <v>79386008</v>
      </c>
      <c r="F121" s="34">
        <v>3106444</v>
      </c>
      <c r="G121" s="33">
        <v>3106444</v>
      </c>
      <c r="H121" s="33">
        <v>0</v>
      </c>
    </row>
    <row r="122" spans="1:8" s="18" customFormat="1" ht="18" customHeight="1">
      <c r="A122" s="17" t="s">
        <v>111</v>
      </c>
      <c r="B122" s="12" t="s">
        <v>729</v>
      </c>
      <c r="C122" s="31">
        <v>1031580587</v>
      </c>
      <c r="D122" s="31">
        <v>5638804028</v>
      </c>
      <c r="E122" s="31">
        <v>4694713272</v>
      </c>
      <c r="F122" s="32">
        <v>87489831</v>
      </c>
      <c r="G122" s="31">
        <v>87489831</v>
      </c>
      <c r="H122" s="31">
        <v>0</v>
      </c>
    </row>
    <row r="123" spans="1:8" ht="18" customHeight="1">
      <c r="A123" s="16" t="s">
        <v>112</v>
      </c>
      <c r="B123" s="13" t="s">
        <v>730</v>
      </c>
      <c r="C123" s="33">
        <v>175716</v>
      </c>
      <c r="D123" s="33">
        <v>2631796</v>
      </c>
      <c r="E123" s="33">
        <v>2458232</v>
      </c>
      <c r="F123" s="34">
        <v>2152</v>
      </c>
      <c r="G123" s="33">
        <v>2152</v>
      </c>
      <c r="H123" s="33">
        <v>0</v>
      </c>
    </row>
    <row r="124" spans="1:8" ht="18" customHeight="1">
      <c r="A124" s="16" t="s">
        <v>113</v>
      </c>
      <c r="B124" s="13" t="s">
        <v>731</v>
      </c>
      <c r="C124" s="33">
        <v>1027242700</v>
      </c>
      <c r="D124" s="33">
        <v>4767568269</v>
      </c>
      <c r="E124" s="33">
        <v>3827813248</v>
      </c>
      <c r="F124" s="34">
        <v>87487679</v>
      </c>
      <c r="G124" s="33">
        <v>87487679</v>
      </c>
      <c r="H124" s="33">
        <v>0</v>
      </c>
    </row>
    <row r="125" spans="1:8" ht="18" customHeight="1">
      <c r="A125" s="16" t="s">
        <v>114</v>
      </c>
      <c r="B125" s="13" t="s">
        <v>732</v>
      </c>
      <c r="C125" s="33">
        <v>4162171</v>
      </c>
      <c r="D125" s="33">
        <v>868603963</v>
      </c>
      <c r="E125" s="33">
        <v>864441792</v>
      </c>
      <c r="F125" s="34">
        <v>0</v>
      </c>
      <c r="G125" s="33">
        <v>0</v>
      </c>
      <c r="H125" s="33">
        <v>0</v>
      </c>
    </row>
    <row r="126" spans="1:8" s="18" customFormat="1" ht="18" customHeight="1">
      <c r="A126" s="17" t="s">
        <v>115</v>
      </c>
      <c r="B126" s="12" t="s">
        <v>733</v>
      </c>
      <c r="C126" s="31">
        <v>36927019</v>
      </c>
      <c r="D126" s="31">
        <v>14380620</v>
      </c>
      <c r="E126" s="31">
        <v>29795905</v>
      </c>
      <c r="F126" s="32">
        <v>52342304</v>
      </c>
      <c r="G126" s="31">
        <v>52342304</v>
      </c>
      <c r="H126" s="31">
        <v>0</v>
      </c>
    </row>
    <row r="127" spans="1:8" ht="18" customHeight="1">
      <c r="A127" s="16" t="s">
        <v>116</v>
      </c>
      <c r="B127" s="13" t="s">
        <v>734</v>
      </c>
      <c r="C127" s="33">
        <v>0</v>
      </c>
      <c r="D127" s="33">
        <v>148784</v>
      </c>
      <c r="E127" s="33">
        <v>148784</v>
      </c>
      <c r="F127" s="34">
        <v>0</v>
      </c>
      <c r="G127" s="33">
        <v>0</v>
      </c>
      <c r="H127" s="33">
        <v>0</v>
      </c>
    </row>
    <row r="128" spans="1:8" ht="18" customHeight="1">
      <c r="A128" s="16" t="s">
        <v>117</v>
      </c>
      <c r="B128" s="13" t="s">
        <v>735</v>
      </c>
      <c r="C128" s="33">
        <v>34055717</v>
      </c>
      <c r="D128" s="33">
        <v>10760033</v>
      </c>
      <c r="E128" s="33">
        <v>26825420</v>
      </c>
      <c r="F128" s="34">
        <v>50121104</v>
      </c>
      <c r="G128" s="33">
        <v>50121104</v>
      </c>
      <c r="H128" s="33">
        <v>0</v>
      </c>
    </row>
    <row r="129" spans="1:8" ht="18" customHeight="1">
      <c r="A129" s="16" t="s">
        <v>118</v>
      </c>
      <c r="B129" s="13" t="s">
        <v>736</v>
      </c>
      <c r="C129" s="33">
        <v>0</v>
      </c>
      <c r="D129" s="33">
        <v>622167</v>
      </c>
      <c r="E129" s="33">
        <v>633291</v>
      </c>
      <c r="F129" s="34">
        <v>11124</v>
      </c>
      <c r="G129" s="33">
        <v>11124</v>
      </c>
      <c r="H129" s="33">
        <v>0</v>
      </c>
    </row>
    <row r="130" spans="1:8" ht="18" customHeight="1">
      <c r="A130" s="16" t="s">
        <v>119</v>
      </c>
      <c r="B130" s="13" t="s">
        <v>737</v>
      </c>
      <c r="C130" s="33">
        <v>0</v>
      </c>
      <c r="D130" s="33">
        <v>411335</v>
      </c>
      <c r="E130" s="33">
        <v>420138</v>
      </c>
      <c r="F130" s="34">
        <v>8803</v>
      </c>
      <c r="G130" s="33">
        <v>8803</v>
      </c>
      <c r="H130" s="33">
        <v>0</v>
      </c>
    </row>
    <row r="131" spans="1:8" ht="18" customHeight="1">
      <c r="A131" s="16" t="s">
        <v>120</v>
      </c>
      <c r="B131" s="13" t="s">
        <v>738</v>
      </c>
      <c r="C131" s="33">
        <v>0</v>
      </c>
      <c r="D131" s="33">
        <v>194276</v>
      </c>
      <c r="E131" s="33">
        <v>194276</v>
      </c>
      <c r="F131" s="34">
        <v>0</v>
      </c>
      <c r="G131" s="33">
        <v>0</v>
      </c>
      <c r="H131" s="33">
        <v>0</v>
      </c>
    </row>
    <row r="132" spans="1:8" ht="18" customHeight="1">
      <c r="A132" s="16" t="s">
        <v>121</v>
      </c>
      <c r="B132" s="13" t="s">
        <v>739</v>
      </c>
      <c r="C132" s="33">
        <v>0</v>
      </c>
      <c r="D132" s="33">
        <v>923</v>
      </c>
      <c r="E132" s="33">
        <v>923</v>
      </c>
      <c r="F132" s="34">
        <v>0</v>
      </c>
      <c r="G132" s="33">
        <v>0</v>
      </c>
      <c r="H132" s="33">
        <v>0</v>
      </c>
    </row>
    <row r="133" spans="1:8" ht="18" customHeight="1">
      <c r="A133" s="16" t="s">
        <v>122</v>
      </c>
      <c r="B133" s="13" t="s">
        <v>740</v>
      </c>
      <c r="C133" s="33">
        <v>48327</v>
      </c>
      <c r="D133" s="33">
        <v>171811</v>
      </c>
      <c r="E133" s="33">
        <v>124279</v>
      </c>
      <c r="F133" s="34">
        <v>795</v>
      </c>
      <c r="G133" s="33">
        <v>795</v>
      </c>
      <c r="H133" s="33">
        <v>0</v>
      </c>
    </row>
    <row r="134" spans="1:8" ht="18" customHeight="1">
      <c r="A134" s="16" t="s">
        <v>123</v>
      </c>
      <c r="B134" s="13" t="s">
        <v>741</v>
      </c>
      <c r="C134" s="33">
        <v>634</v>
      </c>
      <c r="D134" s="33">
        <v>178883</v>
      </c>
      <c r="E134" s="33">
        <v>178884</v>
      </c>
      <c r="F134" s="34">
        <v>635</v>
      </c>
      <c r="G134" s="33">
        <v>635</v>
      </c>
      <c r="H134" s="33">
        <v>0</v>
      </c>
    </row>
    <row r="135" spans="1:8" ht="18" customHeight="1">
      <c r="A135" s="16" t="s">
        <v>124</v>
      </c>
      <c r="B135" s="13" t="s">
        <v>656</v>
      </c>
      <c r="C135" s="33">
        <v>0</v>
      </c>
      <c r="D135" s="33">
        <v>118723</v>
      </c>
      <c r="E135" s="33">
        <v>151947</v>
      </c>
      <c r="F135" s="34">
        <v>33224</v>
      </c>
      <c r="G135" s="33">
        <v>33224</v>
      </c>
      <c r="H135" s="33">
        <v>0</v>
      </c>
    </row>
    <row r="136" spans="1:8" ht="18" customHeight="1">
      <c r="A136" s="16" t="s">
        <v>125</v>
      </c>
      <c r="B136" s="13" t="s">
        <v>742</v>
      </c>
      <c r="C136" s="33">
        <v>438</v>
      </c>
      <c r="D136" s="33">
        <v>7575</v>
      </c>
      <c r="E136" s="33">
        <v>7620</v>
      </c>
      <c r="F136" s="34">
        <v>483</v>
      </c>
      <c r="G136" s="33">
        <v>483</v>
      </c>
      <c r="H136" s="33">
        <v>0</v>
      </c>
    </row>
    <row r="137" spans="1:8" ht="18" customHeight="1">
      <c r="A137" s="16" t="s">
        <v>126</v>
      </c>
      <c r="B137" s="13" t="s">
        <v>743</v>
      </c>
      <c r="C137" s="22">
        <v>0</v>
      </c>
      <c r="D137" s="33">
        <v>106789</v>
      </c>
      <c r="E137" s="33">
        <v>106789</v>
      </c>
      <c r="F137" s="34">
        <v>0</v>
      </c>
      <c r="G137" s="33">
        <v>0</v>
      </c>
      <c r="H137" s="33">
        <v>0</v>
      </c>
    </row>
    <row r="138" spans="1:8" ht="18" customHeight="1">
      <c r="A138" s="16" t="s">
        <v>127</v>
      </c>
      <c r="B138" s="13" t="s">
        <v>744</v>
      </c>
      <c r="C138" s="33">
        <v>0</v>
      </c>
      <c r="D138" s="33">
        <v>38666</v>
      </c>
      <c r="E138" s="33">
        <v>38666</v>
      </c>
      <c r="F138" s="34">
        <v>0</v>
      </c>
      <c r="G138" s="33">
        <v>0</v>
      </c>
      <c r="H138" s="33">
        <v>0</v>
      </c>
    </row>
    <row r="139" spans="1:8" ht="18" customHeight="1">
      <c r="A139" s="16" t="s">
        <v>128</v>
      </c>
      <c r="B139" s="13" t="s">
        <v>745</v>
      </c>
      <c r="C139" s="33">
        <v>0</v>
      </c>
      <c r="D139" s="33">
        <v>18528</v>
      </c>
      <c r="E139" s="33">
        <v>18528</v>
      </c>
      <c r="F139" s="34">
        <v>0</v>
      </c>
      <c r="G139" s="33">
        <v>0</v>
      </c>
      <c r="H139" s="33">
        <v>0</v>
      </c>
    </row>
    <row r="140" spans="1:8" ht="18" customHeight="1">
      <c r="A140" s="16" t="s">
        <v>129</v>
      </c>
      <c r="B140" s="13" t="s">
        <v>746</v>
      </c>
      <c r="C140" s="33">
        <v>174512</v>
      </c>
      <c r="D140" s="33">
        <v>756587</v>
      </c>
      <c r="E140" s="33">
        <v>583680</v>
      </c>
      <c r="F140" s="34">
        <v>1605</v>
      </c>
      <c r="G140" s="33">
        <v>1605</v>
      </c>
      <c r="H140" s="33">
        <v>0</v>
      </c>
    </row>
    <row r="141" spans="1:8" ht="18" customHeight="1">
      <c r="A141" s="16" t="s">
        <v>130</v>
      </c>
      <c r="B141" s="13" t="s">
        <v>747</v>
      </c>
      <c r="C141" s="33">
        <v>629149</v>
      </c>
      <c r="D141" s="33">
        <v>814652</v>
      </c>
      <c r="E141" s="33">
        <v>185503</v>
      </c>
      <c r="F141" s="34">
        <v>0</v>
      </c>
      <c r="G141" s="33">
        <v>0</v>
      </c>
      <c r="H141" s="33">
        <v>0</v>
      </c>
    </row>
    <row r="142" spans="1:8" ht="18" customHeight="1">
      <c r="A142" s="16" t="s">
        <v>131</v>
      </c>
      <c r="B142" s="13" t="s">
        <v>748</v>
      </c>
      <c r="C142" s="33">
        <v>2018242</v>
      </c>
      <c r="D142" s="33">
        <v>30888</v>
      </c>
      <c r="E142" s="33">
        <v>177177</v>
      </c>
      <c r="F142" s="34">
        <v>2164531</v>
      </c>
      <c r="G142" s="33">
        <v>2164531</v>
      </c>
      <c r="H142" s="33">
        <v>0</v>
      </c>
    </row>
    <row r="143" spans="1:8" s="18" customFormat="1" ht="18" customHeight="1">
      <c r="A143" s="17" t="s">
        <v>132</v>
      </c>
      <c r="B143" s="12" t="s">
        <v>749</v>
      </c>
      <c r="C143" s="31">
        <v>3432907</v>
      </c>
      <c r="D143" s="31">
        <v>4139962</v>
      </c>
      <c r="E143" s="31">
        <v>1518279</v>
      </c>
      <c r="F143" s="32">
        <v>811224</v>
      </c>
      <c r="G143" s="31">
        <v>811224</v>
      </c>
      <c r="H143" s="31">
        <v>0</v>
      </c>
    </row>
    <row r="144" spans="1:8" ht="18" customHeight="1">
      <c r="A144" s="16" t="s">
        <v>133</v>
      </c>
      <c r="B144" s="13" t="s">
        <v>750</v>
      </c>
      <c r="C144" s="33">
        <v>64769</v>
      </c>
      <c r="D144" s="33">
        <v>185354</v>
      </c>
      <c r="E144" s="33">
        <v>153088</v>
      </c>
      <c r="F144" s="34">
        <v>32503</v>
      </c>
      <c r="G144" s="33">
        <v>32503</v>
      </c>
      <c r="H144" s="33">
        <v>0</v>
      </c>
    </row>
    <row r="145" spans="1:8" ht="18" customHeight="1">
      <c r="A145" s="16" t="s">
        <v>134</v>
      </c>
      <c r="B145" s="13" t="s">
        <v>746</v>
      </c>
      <c r="C145" s="33">
        <v>1228782</v>
      </c>
      <c r="D145" s="33">
        <v>1510727</v>
      </c>
      <c r="E145" s="33">
        <v>654599</v>
      </c>
      <c r="F145" s="34">
        <v>372654</v>
      </c>
      <c r="G145" s="33">
        <v>372654</v>
      </c>
      <c r="H145" s="33">
        <v>0</v>
      </c>
    </row>
    <row r="146" spans="1:8" ht="18" customHeight="1">
      <c r="A146" s="16" t="s">
        <v>135</v>
      </c>
      <c r="B146" s="13" t="s">
        <v>747</v>
      </c>
      <c r="C146" s="33">
        <v>231686</v>
      </c>
      <c r="D146" s="33">
        <v>258096</v>
      </c>
      <c r="E146" s="33">
        <v>56090</v>
      </c>
      <c r="F146" s="34">
        <v>29680</v>
      </c>
      <c r="G146" s="33">
        <v>29680</v>
      </c>
      <c r="H146" s="33">
        <v>0</v>
      </c>
    </row>
    <row r="147" spans="1:8" ht="18" customHeight="1">
      <c r="A147" s="16" t="s">
        <v>136</v>
      </c>
      <c r="B147" s="13" t="s">
        <v>751</v>
      </c>
      <c r="C147" s="33">
        <v>64464</v>
      </c>
      <c r="D147" s="33">
        <v>70134</v>
      </c>
      <c r="E147" s="33">
        <v>22026</v>
      </c>
      <c r="F147" s="34">
        <v>16356</v>
      </c>
      <c r="G147" s="33">
        <v>16356</v>
      </c>
      <c r="H147" s="33">
        <v>0</v>
      </c>
    </row>
    <row r="148" spans="1:8" ht="18" customHeight="1">
      <c r="A148" s="16" t="s">
        <v>137</v>
      </c>
      <c r="B148" s="13" t="s">
        <v>752</v>
      </c>
      <c r="C148" s="33">
        <v>1456214</v>
      </c>
      <c r="D148" s="33">
        <v>1683164</v>
      </c>
      <c r="E148" s="33">
        <v>488650</v>
      </c>
      <c r="F148" s="34">
        <v>261700</v>
      </c>
      <c r="G148" s="33">
        <v>261700</v>
      </c>
      <c r="H148" s="33">
        <v>0</v>
      </c>
    </row>
    <row r="149" spans="1:8" ht="18" customHeight="1">
      <c r="A149" s="16" t="s">
        <v>138</v>
      </c>
      <c r="B149" s="13" t="s">
        <v>753</v>
      </c>
      <c r="C149" s="33">
        <v>286502</v>
      </c>
      <c r="D149" s="33">
        <v>284443</v>
      </c>
      <c r="E149" s="33">
        <v>60931</v>
      </c>
      <c r="F149" s="34">
        <v>62990</v>
      </c>
      <c r="G149" s="33">
        <v>62990</v>
      </c>
      <c r="H149" s="33">
        <v>0</v>
      </c>
    </row>
    <row r="150" spans="1:8" ht="18" customHeight="1">
      <c r="A150" s="16" t="s">
        <v>139</v>
      </c>
      <c r="B150" s="13" t="s">
        <v>754</v>
      </c>
      <c r="C150" s="33">
        <v>100490</v>
      </c>
      <c r="D150" s="33">
        <v>148044</v>
      </c>
      <c r="E150" s="33">
        <v>82895</v>
      </c>
      <c r="F150" s="34">
        <v>35341</v>
      </c>
      <c r="G150" s="33">
        <v>35341</v>
      </c>
      <c r="H150" s="33">
        <v>0</v>
      </c>
    </row>
    <row r="151" spans="1:8" s="18" customFormat="1" ht="18" customHeight="1">
      <c r="A151" s="17" t="s">
        <v>140</v>
      </c>
      <c r="B151" s="12" t="s">
        <v>755</v>
      </c>
      <c r="C151" s="31">
        <v>2075752</v>
      </c>
      <c r="D151" s="31">
        <v>9594683</v>
      </c>
      <c r="E151" s="31">
        <v>9380195</v>
      </c>
      <c r="F151" s="32">
        <v>1861264</v>
      </c>
      <c r="G151" s="31">
        <v>1861264</v>
      </c>
      <c r="H151" s="31">
        <v>0</v>
      </c>
    </row>
    <row r="152" spans="1:8" ht="18" customHeight="1">
      <c r="A152" s="16" t="s">
        <v>141</v>
      </c>
      <c r="B152" s="13" t="s">
        <v>756</v>
      </c>
      <c r="C152" s="33">
        <v>1692937</v>
      </c>
      <c r="D152" s="33">
        <v>0</v>
      </c>
      <c r="E152" s="33">
        <v>0</v>
      </c>
      <c r="F152" s="34">
        <v>1692937</v>
      </c>
      <c r="G152" s="33">
        <v>1692937</v>
      </c>
      <c r="H152" s="33">
        <v>0</v>
      </c>
    </row>
    <row r="153" spans="1:8" ht="18" customHeight="1">
      <c r="A153" s="16" t="s">
        <v>142</v>
      </c>
      <c r="B153" s="13" t="s">
        <v>643</v>
      </c>
      <c r="C153" s="33">
        <v>382815</v>
      </c>
      <c r="D153" s="33">
        <v>9594683</v>
      </c>
      <c r="E153" s="33">
        <v>9380195</v>
      </c>
      <c r="F153" s="34">
        <v>168327</v>
      </c>
      <c r="G153" s="33">
        <v>168327</v>
      </c>
      <c r="H153" s="33">
        <v>0</v>
      </c>
    </row>
    <row r="154" spans="1:8" s="18" customFormat="1" ht="18" customHeight="1">
      <c r="A154" s="17" t="s">
        <v>143</v>
      </c>
      <c r="B154" s="12" t="s">
        <v>757</v>
      </c>
      <c r="C154" s="31">
        <v>1003189</v>
      </c>
      <c r="D154" s="31">
        <v>1320449</v>
      </c>
      <c r="E154" s="31">
        <v>346337</v>
      </c>
      <c r="F154" s="32">
        <v>29077</v>
      </c>
      <c r="G154" s="31">
        <v>29077</v>
      </c>
      <c r="H154" s="31">
        <v>0</v>
      </c>
    </row>
    <row r="155" spans="1:8" ht="18" customHeight="1">
      <c r="A155" s="16" t="s">
        <v>144</v>
      </c>
      <c r="B155" s="13" t="s">
        <v>758</v>
      </c>
      <c r="C155" s="33">
        <v>1003189</v>
      </c>
      <c r="D155" s="33">
        <v>1320449</v>
      </c>
      <c r="E155" s="33">
        <v>346337</v>
      </c>
      <c r="F155" s="34">
        <v>29077</v>
      </c>
      <c r="G155" s="33">
        <v>29077</v>
      </c>
      <c r="H155" s="33">
        <v>0</v>
      </c>
    </row>
    <row r="156" spans="1:8" s="18" customFormat="1" ht="18" customHeight="1">
      <c r="A156" s="17" t="s">
        <v>145</v>
      </c>
      <c r="B156" s="12" t="s">
        <v>759</v>
      </c>
      <c r="C156" s="31">
        <v>28866</v>
      </c>
      <c r="D156" s="31">
        <v>0</v>
      </c>
      <c r="E156" s="31">
        <v>0</v>
      </c>
      <c r="F156" s="32">
        <v>28866</v>
      </c>
      <c r="G156" s="31">
        <v>28866</v>
      </c>
      <c r="H156" s="31">
        <v>0</v>
      </c>
    </row>
    <row r="157" spans="1:8" ht="18" customHeight="1">
      <c r="A157" s="16" t="s">
        <v>146</v>
      </c>
      <c r="B157" s="13" t="s">
        <v>760</v>
      </c>
      <c r="C157" s="33">
        <v>28866</v>
      </c>
      <c r="D157" s="33">
        <v>0</v>
      </c>
      <c r="E157" s="33">
        <v>0</v>
      </c>
      <c r="F157" s="34">
        <v>28866</v>
      </c>
      <c r="G157" s="33">
        <v>28866</v>
      </c>
      <c r="H157" s="33">
        <v>0</v>
      </c>
    </row>
    <row r="158" spans="1:8" s="18" customFormat="1" ht="18" customHeight="1">
      <c r="A158" s="17" t="s">
        <v>147</v>
      </c>
      <c r="B158" s="12" t="s">
        <v>761</v>
      </c>
      <c r="C158" s="31">
        <v>284938</v>
      </c>
      <c r="D158" s="31">
        <v>3563045</v>
      </c>
      <c r="E158" s="31">
        <v>3426517</v>
      </c>
      <c r="F158" s="32">
        <v>148410</v>
      </c>
      <c r="G158" s="31">
        <v>148410</v>
      </c>
      <c r="H158" s="31">
        <v>0</v>
      </c>
    </row>
    <row r="159" spans="1:8" s="18" customFormat="1" ht="18" customHeight="1">
      <c r="A159" s="17" t="s">
        <v>148</v>
      </c>
      <c r="B159" s="12" t="s">
        <v>762</v>
      </c>
      <c r="C159" s="31">
        <v>284938</v>
      </c>
      <c r="D159" s="31">
        <v>3556234</v>
      </c>
      <c r="E159" s="31">
        <v>3419706</v>
      </c>
      <c r="F159" s="32">
        <v>148410</v>
      </c>
      <c r="G159" s="31">
        <v>148410</v>
      </c>
      <c r="H159" s="31">
        <v>0</v>
      </c>
    </row>
    <row r="160" spans="1:8" ht="18" customHeight="1">
      <c r="A160" s="16" t="s">
        <v>149</v>
      </c>
      <c r="B160" s="13" t="s">
        <v>763</v>
      </c>
      <c r="C160" s="33">
        <v>0</v>
      </c>
      <c r="D160" s="33">
        <v>3102606</v>
      </c>
      <c r="E160" s="33">
        <v>3103215</v>
      </c>
      <c r="F160" s="34">
        <v>609</v>
      </c>
      <c r="G160" s="33">
        <v>609</v>
      </c>
      <c r="H160" s="33">
        <v>0</v>
      </c>
    </row>
    <row r="161" spans="1:8" ht="18" customHeight="1">
      <c r="A161" s="16" t="s">
        <v>150</v>
      </c>
      <c r="B161" s="13" t="s">
        <v>764</v>
      </c>
      <c r="C161" s="33">
        <v>0</v>
      </c>
      <c r="D161" s="33">
        <v>227448</v>
      </c>
      <c r="E161" s="33">
        <v>231408</v>
      </c>
      <c r="F161" s="34">
        <v>3960</v>
      </c>
      <c r="G161" s="33">
        <v>3960</v>
      </c>
      <c r="H161" s="33">
        <v>0</v>
      </c>
    </row>
    <row r="162" spans="1:8" ht="18" customHeight="1">
      <c r="A162" s="16" t="s">
        <v>151</v>
      </c>
      <c r="B162" s="13" t="s">
        <v>765</v>
      </c>
      <c r="C162" s="33">
        <v>155415</v>
      </c>
      <c r="D162" s="33">
        <v>86511</v>
      </c>
      <c r="E162" s="33">
        <v>0</v>
      </c>
      <c r="F162" s="34">
        <v>68904</v>
      </c>
      <c r="G162" s="33">
        <v>68904</v>
      </c>
      <c r="H162" s="33">
        <v>0</v>
      </c>
    </row>
    <row r="163" spans="1:8" ht="18" customHeight="1">
      <c r="A163" s="16" t="s">
        <v>152</v>
      </c>
      <c r="B163" s="13" t="s">
        <v>766</v>
      </c>
      <c r="C163" s="33">
        <v>45728</v>
      </c>
      <c r="D163" s="33">
        <v>50731</v>
      </c>
      <c r="E163" s="33">
        <v>5003</v>
      </c>
      <c r="F163" s="34">
        <v>0</v>
      </c>
      <c r="G163" s="33">
        <v>0</v>
      </c>
      <c r="H163" s="33">
        <v>0</v>
      </c>
    </row>
    <row r="164" spans="1:8" ht="18" customHeight="1">
      <c r="A164" s="16" t="s">
        <v>153</v>
      </c>
      <c r="B164" s="13" t="s">
        <v>767</v>
      </c>
      <c r="C164" s="33">
        <v>83795</v>
      </c>
      <c r="D164" s="33">
        <v>8858</v>
      </c>
      <c r="E164" s="33">
        <v>0</v>
      </c>
      <c r="F164" s="34">
        <v>74937</v>
      </c>
      <c r="G164" s="33">
        <v>74937</v>
      </c>
      <c r="H164" s="33">
        <v>0</v>
      </c>
    </row>
    <row r="165" spans="1:8" ht="18" customHeight="1">
      <c r="A165" s="16" t="s">
        <v>154</v>
      </c>
      <c r="B165" s="13" t="s">
        <v>768</v>
      </c>
      <c r="C165" s="33">
        <v>0</v>
      </c>
      <c r="D165" s="33">
        <v>1979</v>
      </c>
      <c r="E165" s="33">
        <v>1979</v>
      </c>
      <c r="F165" s="34">
        <v>0</v>
      </c>
      <c r="G165" s="33">
        <v>0</v>
      </c>
      <c r="H165" s="33">
        <v>0</v>
      </c>
    </row>
    <row r="166" spans="1:8" ht="18" customHeight="1">
      <c r="A166" s="16" t="s">
        <v>155</v>
      </c>
      <c r="B166" s="13" t="s">
        <v>769</v>
      </c>
      <c r="C166" s="33">
        <v>0</v>
      </c>
      <c r="D166" s="33">
        <v>78101</v>
      </c>
      <c r="E166" s="33">
        <v>78101</v>
      </c>
      <c r="F166" s="34">
        <v>0</v>
      </c>
      <c r="G166" s="33">
        <v>0</v>
      </c>
      <c r="H166" s="33">
        <v>0</v>
      </c>
    </row>
    <row r="167" spans="1:8" s="18" customFormat="1" ht="18" customHeight="1">
      <c r="A167" s="17" t="s">
        <v>156</v>
      </c>
      <c r="B167" s="12" t="s">
        <v>770</v>
      </c>
      <c r="C167" s="31">
        <v>0</v>
      </c>
      <c r="D167" s="31">
        <v>6811</v>
      </c>
      <c r="E167" s="31">
        <v>6811</v>
      </c>
      <c r="F167" s="32">
        <v>0</v>
      </c>
      <c r="G167" s="31">
        <v>0</v>
      </c>
      <c r="H167" s="31">
        <v>0</v>
      </c>
    </row>
    <row r="168" spans="1:8" ht="18" customHeight="1">
      <c r="A168" s="16" t="s">
        <v>157</v>
      </c>
      <c r="B168" s="13" t="s">
        <v>771</v>
      </c>
      <c r="C168" s="33">
        <v>0</v>
      </c>
      <c r="D168" s="33">
        <v>6811</v>
      </c>
      <c r="E168" s="33">
        <v>6811</v>
      </c>
      <c r="F168" s="34">
        <v>0</v>
      </c>
      <c r="G168" s="33">
        <v>0</v>
      </c>
      <c r="H168" s="33">
        <v>0</v>
      </c>
    </row>
    <row r="169" spans="1:8" s="18" customFormat="1" ht="18" customHeight="1">
      <c r="A169" s="17" t="s">
        <v>158</v>
      </c>
      <c r="B169" s="12" t="s">
        <v>772</v>
      </c>
      <c r="C169" s="31">
        <v>0</v>
      </c>
      <c r="D169" s="31">
        <v>391052</v>
      </c>
      <c r="E169" s="31">
        <v>852287</v>
      </c>
      <c r="F169" s="32">
        <v>461235</v>
      </c>
      <c r="G169" s="31">
        <v>461235</v>
      </c>
      <c r="H169" s="31">
        <v>0</v>
      </c>
    </row>
    <row r="170" spans="1:8" s="18" customFormat="1" ht="18" customHeight="1">
      <c r="A170" s="17" t="s">
        <v>159</v>
      </c>
      <c r="B170" s="12" t="s">
        <v>773</v>
      </c>
      <c r="C170" s="31">
        <v>0</v>
      </c>
      <c r="D170" s="31">
        <v>299158</v>
      </c>
      <c r="E170" s="31">
        <v>299158</v>
      </c>
      <c r="F170" s="32">
        <v>0</v>
      </c>
      <c r="G170" s="31">
        <v>0</v>
      </c>
      <c r="H170" s="31">
        <v>0</v>
      </c>
    </row>
    <row r="171" spans="1:8" ht="18" customHeight="1">
      <c r="A171" s="16" t="s">
        <v>160</v>
      </c>
      <c r="B171" s="13" t="s">
        <v>774</v>
      </c>
      <c r="C171" s="33">
        <v>0</v>
      </c>
      <c r="D171" s="33">
        <v>299158</v>
      </c>
      <c r="E171" s="33">
        <v>299158</v>
      </c>
      <c r="F171" s="34">
        <v>0</v>
      </c>
      <c r="G171" s="33">
        <v>0</v>
      </c>
      <c r="H171" s="33">
        <v>0</v>
      </c>
    </row>
    <row r="172" spans="1:8" ht="18" customHeight="1">
      <c r="A172" s="16" t="s">
        <v>161</v>
      </c>
      <c r="B172" s="12" t="s">
        <v>775</v>
      </c>
      <c r="C172" s="33">
        <v>0</v>
      </c>
      <c r="D172" s="33">
        <v>85083</v>
      </c>
      <c r="E172" s="33">
        <v>546318</v>
      </c>
      <c r="F172" s="34">
        <v>461235</v>
      </c>
      <c r="G172" s="33">
        <v>461235</v>
      </c>
      <c r="H172" s="33">
        <v>0</v>
      </c>
    </row>
    <row r="173" spans="1:8" ht="18" customHeight="1">
      <c r="A173" s="16" t="s">
        <v>162</v>
      </c>
      <c r="B173" s="13" t="s">
        <v>767</v>
      </c>
      <c r="C173" s="33">
        <v>0</v>
      </c>
      <c r="D173" s="33">
        <v>0</v>
      </c>
      <c r="E173" s="33">
        <v>93215</v>
      </c>
      <c r="F173" s="34">
        <v>93215</v>
      </c>
      <c r="G173" s="33">
        <v>93215</v>
      </c>
      <c r="H173" s="33">
        <v>0</v>
      </c>
    </row>
    <row r="174" spans="1:8" ht="18" customHeight="1">
      <c r="A174" s="16" t="s">
        <v>163</v>
      </c>
      <c r="B174" s="13" t="s">
        <v>766</v>
      </c>
      <c r="C174" s="33">
        <v>0</v>
      </c>
      <c r="D174" s="33">
        <v>5003</v>
      </c>
      <c r="E174" s="33">
        <v>97013</v>
      </c>
      <c r="F174" s="34">
        <v>92010</v>
      </c>
      <c r="G174" s="33">
        <v>92010</v>
      </c>
      <c r="H174" s="33">
        <v>0</v>
      </c>
    </row>
    <row r="175" spans="1:8" ht="18" customHeight="1">
      <c r="A175" s="16" t="s">
        <v>164</v>
      </c>
      <c r="B175" s="13" t="s">
        <v>769</v>
      </c>
      <c r="C175" s="33">
        <v>0</v>
      </c>
      <c r="D175" s="33">
        <v>78101</v>
      </c>
      <c r="E175" s="33">
        <v>169886</v>
      </c>
      <c r="F175" s="34">
        <v>91785</v>
      </c>
      <c r="G175" s="33">
        <v>91785</v>
      </c>
      <c r="H175" s="33">
        <v>0</v>
      </c>
    </row>
    <row r="176" spans="1:8" ht="18" customHeight="1">
      <c r="A176" s="16" t="s">
        <v>165</v>
      </c>
      <c r="B176" s="13" t="s">
        <v>768</v>
      </c>
      <c r="C176" s="33">
        <v>0</v>
      </c>
      <c r="D176" s="33">
        <v>1979</v>
      </c>
      <c r="E176" s="33">
        <v>186204</v>
      </c>
      <c r="F176" s="34">
        <v>184225</v>
      </c>
      <c r="G176" s="33">
        <v>184225</v>
      </c>
      <c r="H176" s="33">
        <v>0</v>
      </c>
    </row>
    <row r="177" spans="1:8" ht="18" customHeight="1">
      <c r="A177" s="16" t="s">
        <v>166</v>
      </c>
      <c r="B177" s="12" t="s">
        <v>776</v>
      </c>
      <c r="C177" s="33">
        <v>0</v>
      </c>
      <c r="D177" s="33">
        <v>6811</v>
      </c>
      <c r="E177" s="33">
        <v>6811</v>
      </c>
      <c r="F177" s="34">
        <v>0</v>
      </c>
      <c r="G177" s="33">
        <v>0</v>
      </c>
      <c r="H177" s="33">
        <v>0</v>
      </c>
    </row>
    <row r="178" spans="1:8" ht="18" customHeight="1">
      <c r="A178" s="16" t="s">
        <v>167</v>
      </c>
      <c r="B178" s="13" t="s">
        <v>777</v>
      </c>
      <c r="C178" s="33">
        <v>0</v>
      </c>
      <c r="D178" s="33">
        <v>6811</v>
      </c>
      <c r="E178" s="33">
        <v>6811</v>
      </c>
      <c r="F178" s="34">
        <v>0</v>
      </c>
      <c r="G178" s="33">
        <v>0</v>
      </c>
      <c r="H178" s="33">
        <v>0</v>
      </c>
    </row>
    <row r="179" spans="1:8" s="18" customFormat="1" ht="18" customHeight="1">
      <c r="A179" s="17" t="s">
        <v>168</v>
      </c>
      <c r="B179" s="12" t="s">
        <v>778</v>
      </c>
      <c r="C179" s="31">
        <v>-370357565</v>
      </c>
      <c r="D179" s="31">
        <v>616950938</v>
      </c>
      <c r="E179" s="31">
        <v>615939596</v>
      </c>
      <c r="F179" s="32">
        <v>-371368907</v>
      </c>
      <c r="G179" s="31">
        <v>0</v>
      </c>
      <c r="H179" s="31">
        <v>-371368907</v>
      </c>
    </row>
    <row r="180" spans="1:8" s="18" customFormat="1" ht="18" customHeight="1">
      <c r="A180" s="17" t="s">
        <v>169</v>
      </c>
      <c r="B180" s="12" t="s">
        <v>779</v>
      </c>
      <c r="C180" s="31">
        <v>-370357565</v>
      </c>
      <c r="D180" s="31">
        <v>616950938</v>
      </c>
      <c r="E180" s="31">
        <v>615939596</v>
      </c>
      <c r="F180" s="32">
        <v>-371368907</v>
      </c>
      <c r="G180" s="31">
        <v>0</v>
      </c>
      <c r="H180" s="31">
        <v>-371368907</v>
      </c>
    </row>
    <row r="181" spans="1:8" s="18" customFormat="1" ht="18" customHeight="1">
      <c r="A181" s="17" t="s">
        <v>170</v>
      </c>
      <c r="B181" s="12" t="s">
        <v>780</v>
      </c>
      <c r="C181" s="31">
        <v>-429763438</v>
      </c>
      <c r="D181" s="31">
        <v>588485774</v>
      </c>
      <c r="E181" s="31">
        <v>613252718</v>
      </c>
      <c r="F181" s="32">
        <v>-404996494</v>
      </c>
      <c r="G181" s="31">
        <v>0</v>
      </c>
      <c r="H181" s="31">
        <v>-404996494</v>
      </c>
    </row>
    <row r="182" spans="1:8" ht="18" customHeight="1">
      <c r="A182" s="16" t="s">
        <v>171</v>
      </c>
      <c r="B182" s="13" t="s">
        <v>781</v>
      </c>
      <c r="C182" s="33">
        <v>-429763438</v>
      </c>
      <c r="D182" s="33">
        <v>588485774</v>
      </c>
      <c r="E182" s="33">
        <v>613252718</v>
      </c>
      <c r="F182" s="34">
        <v>-404996494</v>
      </c>
      <c r="G182" s="33">
        <v>0</v>
      </c>
      <c r="H182" s="33">
        <v>-404996494</v>
      </c>
    </row>
    <row r="183" spans="1:8" s="18" customFormat="1" ht="18" customHeight="1">
      <c r="A183" s="17" t="s">
        <v>172</v>
      </c>
      <c r="B183" s="12" t="s">
        <v>782</v>
      </c>
      <c r="C183" s="31">
        <v>26905378</v>
      </c>
      <c r="D183" s="31">
        <v>26905378</v>
      </c>
      <c r="E183" s="31">
        <v>0</v>
      </c>
      <c r="F183" s="32">
        <v>0</v>
      </c>
      <c r="G183" s="31">
        <v>0</v>
      </c>
      <c r="H183" s="31">
        <v>0</v>
      </c>
    </row>
    <row r="184" spans="1:8" ht="18" customHeight="1">
      <c r="A184" s="16" t="s">
        <v>173</v>
      </c>
      <c r="B184" s="13" t="s">
        <v>783</v>
      </c>
      <c r="C184" s="33">
        <v>26905378</v>
      </c>
      <c r="D184" s="33">
        <v>26905378</v>
      </c>
      <c r="E184" s="33">
        <v>0</v>
      </c>
      <c r="F184" s="34">
        <v>0</v>
      </c>
      <c r="G184" s="33">
        <v>0</v>
      </c>
      <c r="H184" s="33">
        <v>0</v>
      </c>
    </row>
    <row r="185" spans="1:8" ht="18" customHeight="1">
      <c r="A185" s="16" t="s">
        <v>174</v>
      </c>
      <c r="B185" s="13" t="s">
        <v>784</v>
      </c>
      <c r="C185" s="33">
        <v>0</v>
      </c>
      <c r="D185" s="33">
        <v>0</v>
      </c>
      <c r="E185" s="33">
        <v>0</v>
      </c>
      <c r="F185" s="34">
        <v>0</v>
      </c>
      <c r="G185" s="33">
        <v>0</v>
      </c>
      <c r="H185" s="33">
        <v>0</v>
      </c>
    </row>
    <row r="186" spans="1:8" s="18" customFormat="1" ht="18" customHeight="1">
      <c r="A186" s="17" t="s">
        <v>175</v>
      </c>
      <c r="B186" s="12" t="s">
        <v>785</v>
      </c>
      <c r="C186" s="31">
        <v>20521396</v>
      </c>
      <c r="D186" s="31">
        <v>1240887</v>
      </c>
      <c r="E186" s="31">
        <v>545309</v>
      </c>
      <c r="F186" s="32">
        <v>19825818</v>
      </c>
      <c r="G186" s="31">
        <v>0</v>
      </c>
      <c r="H186" s="31">
        <v>19825818</v>
      </c>
    </row>
    <row r="187" spans="1:8" ht="18" customHeight="1">
      <c r="A187" s="16" t="s">
        <v>176</v>
      </c>
      <c r="B187" s="13" t="s">
        <v>677</v>
      </c>
      <c r="C187" s="33">
        <v>10979675</v>
      </c>
      <c r="D187" s="33">
        <v>5320</v>
      </c>
      <c r="E187" s="33">
        <v>0</v>
      </c>
      <c r="F187" s="34">
        <v>10974355</v>
      </c>
      <c r="G187" s="33">
        <v>0</v>
      </c>
      <c r="H187" s="33">
        <v>10974355</v>
      </c>
    </row>
    <row r="188" spans="1:8" ht="18" customHeight="1">
      <c r="A188" s="16" t="s">
        <v>177</v>
      </c>
      <c r="B188" s="13" t="s">
        <v>668</v>
      </c>
      <c r="C188" s="33">
        <v>5656765</v>
      </c>
      <c r="D188" s="33">
        <v>0</v>
      </c>
      <c r="E188" s="33">
        <v>545309</v>
      </c>
      <c r="F188" s="34">
        <v>6202074</v>
      </c>
      <c r="G188" s="33">
        <v>0</v>
      </c>
      <c r="H188" s="33">
        <v>6202074</v>
      </c>
    </row>
    <row r="189" spans="1:8" ht="18" customHeight="1">
      <c r="A189" s="16" t="s">
        <v>178</v>
      </c>
      <c r="B189" s="13" t="s">
        <v>720</v>
      </c>
      <c r="C189" s="33">
        <v>3884956</v>
      </c>
      <c r="D189" s="33">
        <v>1235567</v>
      </c>
      <c r="E189" s="33">
        <v>0</v>
      </c>
      <c r="F189" s="34">
        <v>2649389</v>
      </c>
      <c r="G189" s="33">
        <v>0</v>
      </c>
      <c r="H189" s="33">
        <v>2649389</v>
      </c>
    </row>
    <row r="190" spans="1:8" s="18" customFormat="1" ht="18" customHeight="1">
      <c r="A190" s="17" t="s">
        <v>179</v>
      </c>
      <c r="B190" s="12" t="s">
        <v>786</v>
      </c>
      <c r="C190" s="31">
        <v>1066276</v>
      </c>
      <c r="D190" s="31">
        <v>0</v>
      </c>
      <c r="E190" s="31">
        <v>0</v>
      </c>
      <c r="F190" s="32">
        <v>1066276</v>
      </c>
      <c r="G190" s="31">
        <v>0</v>
      </c>
      <c r="H190" s="31">
        <v>1066276</v>
      </c>
    </row>
    <row r="191" spans="1:8" ht="18" customHeight="1">
      <c r="A191" s="16" t="s">
        <v>180</v>
      </c>
      <c r="B191" s="13" t="s">
        <v>787</v>
      </c>
      <c r="C191" s="33">
        <v>1066276</v>
      </c>
      <c r="D191" s="33">
        <v>0</v>
      </c>
      <c r="E191" s="33">
        <v>0</v>
      </c>
      <c r="F191" s="34">
        <v>1066276</v>
      </c>
      <c r="G191" s="33">
        <v>0</v>
      </c>
      <c r="H191" s="33">
        <v>1066276</v>
      </c>
    </row>
    <row r="192" spans="1:8" s="18" customFormat="1" ht="18" customHeight="1">
      <c r="A192" s="17" t="s">
        <v>181</v>
      </c>
      <c r="B192" s="12" t="s">
        <v>788</v>
      </c>
      <c r="C192" s="31">
        <v>12268058</v>
      </c>
      <c r="D192" s="31">
        <v>1000</v>
      </c>
      <c r="E192" s="31">
        <v>786334</v>
      </c>
      <c r="F192" s="32">
        <v>13053392</v>
      </c>
      <c r="G192" s="31">
        <v>0</v>
      </c>
      <c r="H192" s="31">
        <v>13053392</v>
      </c>
    </row>
    <row r="193" spans="1:8" ht="18" customHeight="1">
      <c r="A193" s="16" t="s">
        <v>182</v>
      </c>
      <c r="B193" s="13" t="s">
        <v>789</v>
      </c>
      <c r="C193" s="33">
        <v>0</v>
      </c>
      <c r="D193" s="33">
        <v>0</v>
      </c>
      <c r="E193" s="33">
        <v>3140</v>
      </c>
      <c r="F193" s="34">
        <v>3140</v>
      </c>
      <c r="G193" s="33">
        <v>0</v>
      </c>
      <c r="H193" s="33">
        <v>3140</v>
      </c>
    </row>
    <row r="194" spans="1:8" ht="18" customHeight="1">
      <c r="A194" s="16" t="s">
        <v>183</v>
      </c>
      <c r="B194" s="13" t="s">
        <v>790</v>
      </c>
      <c r="C194" s="33">
        <v>12268058</v>
      </c>
      <c r="D194" s="33">
        <v>1000</v>
      </c>
      <c r="E194" s="33">
        <v>0</v>
      </c>
      <c r="F194" s="34">
        <v>12267058</v>
      </c>
      <c r="G194" s="33">
        <v>0</v>
      </c>
      <c r="H194" s="33">
        <v>12267058</v>
      </c>
    </row>
    <row r="195" spans="1:8" ht="18" customHeight="1">
      <c r="A195" s="16" t="s">
        <v>184</v>
      </c>
      <c r="B195" s="13" t="s">
        <v>791</v>
      </c>
      <c r="C195" s="33">
        <v>0</v>
      </c>
      <c r="D195" s="33">
        <v>0</v>
      </c>
      <c r="E195" s="33">
        <v>783194</v>
      </c>
      <c r="F195" s="34">
        <v>783194</v>
      </c>
      <c r="G195" s="33">
        <v>0</v>
      </c>
      <c r="H195" s="33">
        <v>783194</v>
      </c>
    </row>
    <row r="196" spans="1:8" s="18" customFormat="1" ht="18" customHeight="1">
      <c r="A196" s="17" t="s">
        <v>185</v>
      </c>
      <c r="B196" s="12" t="s">
        <v>792</v>
      </c>
      <c r="C196" s="31">
        <v>-1355235</v>
      </c>
      <c r="D196" s="31">
        <v>317899</v>
      </c>
      <c r="E196" s="31">
        <v>1355235</v>
      </c>
      <c r="F196" s="32">
        <v>-317899</v>
      </c>
      <c r="G196" s="31">
        <v>0</v>
      </c>
      <c r="H196" s="31">
        <v>-317899</v>
      </c>
    </row>
    <row r="197" spans="1:8" ht="18" customHeight="1">
      <c r="A197" s="16" t="s">
        <v>186</v>
      </c>
      <c r="B197" s="13" t="s">
        <v>793</v>
      </c>
      <c r="C197" s="33">
        <v>-1129872</v>
      </c>
      <c r="D197" s="33">
        <v>241863</v>
      </c>
      <c r="E197" s="33">
        <v>1129872</v>
      </c>
      <c r="F197" s="34">
        <v>-241863</v>
      </c>
      <c r="G197" s="33">
        <v>0</v>
      </c>
      <c r="H197" s="33">
        <v>-241863</v>
      </c>
    </row>
    <row r="198" spans="1:8" ht="18" customHeight="1">
      <c r="A198" s="16" t="s">
        <v>187</v>
      </c>
      <c r="B198" s="13" t="s">
        <v>794</v>
      </c>
      <c r="C198" s="33">
        <v>-225363</v>
      </c>
      <c r="D198" s="33">
        <v>76036</v>
      </c>
      <c r="E198" s="33">
        <v>225363</v>
      </c>
      <c r="F198" s="34">
        <v>-76036</v>
      </c>
      <c r="G198" s="33">
        <v>0</v>
      </c>
      <c r="H198" s="33">
        <v>-76036</v>
      </c>
    </row>
    <row r="199" spans="1:8" s="18" customFormat="1" ht="18" customHeight="1">
      <c r="A199" s="17" t="s">
        <v>188</v>
      </c>
      <c r="B199" s="12" t="s">
        <v>795</v>
      </c>
      <c r="C199" s="31">
        <v>0</v>
      </c>
      <c r="D199" s="31">
        <v>106537720</v>
      </c>
      <c r="E199" s="31">
        <v>5045709321</v>
      </c>
      <c r="F199" s="32">
        <v>4939171601</v>
      </c>
      <c r="G199" s="31">
        <v>0</v>
      </c>
      <c r="H199" s="31">
        <v>4939171601</v>
      </c>
    </row>
    <row r="200" spans="1:8" s="18" customFormat="1" ht="18" customHeight="1">
      <c r="A200" s="17" t="s">
        <v>189</v>
      </c>
      <c r="B200" s="12" t="s">
        <v>796</v>
      </c>
      <c r="C200" s="31">
        <v>0</v>
      </c>
      <c r="D200" s="31">
        <v>34183206</v>
      </c>
      <c r="E200" s="31">
        <v>50153689</v>
      </c>
      <c r="F200" s="32">
        <v>15970483</v>
      </c>
      <c r="G200" s="31">
        <v>0</v>
      </c>
      <c r="H200" s="31">
        <v>15970483</v>
      </c>
    </row>
    <row r="201" spans="1:8" s="18" customFormat="1" ht="18" customHeight="1">
      <c r="A201" s="17" t="s">
        <v>190</v>
      </c>
      <c r="B201" s="12" t="s">
        <v>797</v>
      </c>
      <c r="C201" s="31">
        <v>0</v>
      </c>
      <c r="D201" s="31">
        <v>524790</v>
      </c>
      <c r="E201" s="31">
        <v>1806672</v>
      </c>
      <c r="F201" s="32">
        <v>1281882</v>
      </c>
      <c r="G201" s="31">
        <v>0</v>
      </c>
      <c r="H201" s="31">
        <v>1281882</v>
      </c>
    </row>
    <row r="202" spans="1:8" ht="18" customHeight="1">
      <c r="A202" s="16" t="s">
        <v>191</v>
      </c>
      <c r="B202" s="13" t="s">
        <v>643</v>
      </c>
      <c r="C202" s="33">
        <v>0</v>
      </c>
      <c r="D202" s="33">
        <v>524790</v>
      </c>
      <c r="E202" s="33">
        <v>1806672</v>
      </c>
      <c r="F202" s="34">
        <v>1281882</v>
      </c>
      <c r="G202" s="33">
        <v>0</v>
      </c>
      <c r="H202" s="33">
        <v>1281882</v>
      </c>
    </row>
    <row r="203" spans="1:8" s="18" customFormat="1" ht="18" customHeight="1">
      <c r="A203" s="17" t="s">
        <v>192</v>
      </c>
      <c r="B203" s="12" t="s">
        <v>798</v>
      </c>
      <c r="C203" s="31">
        <v>0</v>
      </c>
      <c r="D203" s="31">
        <v>33658416</v>
      </c>
      <c r="E203" s="31">
        <v>48347017</v>
      </c>
      <c r="F203" s="32">
        <v>14688601</v>
      </c>
      <c r="G203" s="31">
        <v>0</v>
      </c>
      <c r="H203" s="31">
        <v>14688601</v>
      </c>
    </row>
    <row r="204" spans="1:8" ht="18" customHeight="1">
      <c r="A204" s="16" t="s">
        <v>193</v>
      </c>
      <c r="B204" s="13" t="s">
        <v>645</v>
      </c>
      <c r="C204" s="33">
        <v>0</v>
      </c>
      <c r="D204" s="33">
        <v>33658416</v>
      </c>
      <c r="E204" s="33">
        <v>48347017</v>
      </c>
      <c r="F204" s="34">
        <v>14688601</v>
      </c>
      <c r="G204" s="33">
        <v>0</v>
      </c>
      <c r="H204" s="33">
        <v>14688601</v>
      </c>
    </row>
    <row r="205" spans="1:8" s="18" customFormat="1" ht="18" customHeight="1">
      <c r="A205" s="17" t="s">
        <v>194</v>
      </c>
      <c r="B205" s="12" t="s">
        <v>799</v>
      </c>
      <c r="C205" s="31">
        <v>0</v>
      </c>
      <c r="D205" s="31">
        <v>69159557</v>
      </c>
      <c r="E205" s="31">
        <v>4920921291</v>
      </c>
      <c r="F205" s="32">
        <v>4851761734</v>
      </c>
      <c r="G205" s="31">
        <v>0</v>
      </c>
      <c r="H205" s="31">
        <v>4851761734</v>
      </c>
    </row>
    <row r="206" spans="1:8" s="18" customFormat="1" ht="18" customHeight="1">
      <c r="A206" s="17" t="s">
        <v>195</v>
      </c>
      <c r="B206" s="12" t="s">
        <v>800</v>
      </c>
      <c r="C206" s="31">
        <v>0</v>
      </c>
      <c r="D206" s="31">
        <v>539715</v>
      </c>
      <c r="E206" s="31">
        <v>4852301449</v>
      </c>
      <c r="F206" s="32">
        <v>4851761734</v>
      </c>
      <c r="G206" s="31">
        <v>0</v>
      </c>
      <c r="H206" s="31">
        <v>4851761734</v>
      </c>
    </row>
    <row r="207" spans="1:8" ht="18" customHeight="1">
      <c r="A207" s="16" t="s">
        <v>196</v>
      </c>
      <c r="B207" s="13" t="s">
        <v>801</v>
      </c>
      <c r="C207" s="33">
        <v>0</v>
      </c>
      <c r="D207" s="33">
        <v>27414</v>
      </c>
      <c r="E207" s="33">
        <v>4518091494</v>
      </c>
      <c r="F207" s="34">
        <v>4518064080</v>
      </c>
      <c r="G207" s="33">
        <v>0</v>
      </c>
      <c r="H207" s="33">
        <v>4518064080</v>
      </c>
    </row>
    <row r="208" spans="1:8" ht="18" customHeight="1">
      <c r="A208" s="16" t="s">
        <v>197</v>
      </c>
      <c r="B208" s="13" t="s">
        <v>802</v>
      </c>
      <c r="C208" s="33">
        <v>0</v>
      </c>
      <c r="D208" s="33">
        <v>512301</v>
      </c>
      <c r="E208" s="33">
        <v>334209955</v>
      </c>
      <c r="F208" s="34">
        <v>333697654</v>
      </c>
      <c r="G208" s="33">
        <v>0</v>
      </c>
      <c r="H208" s="33">
        <v>333697654</v>
      </c>
    </row>
    <row r="209" spans="1:8" s="18" customFormat="1" ht="18" customHeight="1">
      <c r="A209" s="17" t="s">
        <v>198</v>
      </c>
      <c r="B209" s="12" t="s">
        <v>803</v>
      </c>
      <c r="C209" s="31">
        <v>0</v>
      </c>
      <c r="D209" s="31">
        <v>68619842</v>
      </c>
      <c r="E209" s="31">
        <v>68619842</v>
      </c>
      <c r="F209" s="32">
        <v>0</v>
      </c>
      <c r="G209" s="31">
        <v>0</v>
      </c>
      <c r="H209" s="31">
        <v>0</v>
      </c>
    </row>
    <row r="210" spans="1:8" ht="18" customHeight="1">
      <c r="A210" s="16" t="s">
        <v>199</v>
      </c>
      <c r="B210" s="13" t="s">
        <v>804</v>
      </c>
      <c r="C210" s="33">
        <v>0</v>
      </c>
      <c r="D210" s="33">
        <v>68619842</v>
      </c>
      <c r="E210" s="33">
        <v>68619842</v>
      </c>
      <c r="F210" s="34">
        <v>0</v>
      </c>
      <c r="G210" s="33">
        <v>0</v>
      </c>
      <c r="H210" s="33">
        <v>0</v>
      </c>
    </row>
    <row r="211" spans="1:8" s="18" customFormat="1" ht="18" customHeight="1">
      <c r="A211" s="17" t="s">
        <v>200</v>
      </c>
      <c r="B211" s="12" t="s">
        <v>805</v>
      </c>
      <c r="C211" s="31">
        <v>0</v>
      </c>
      <c r="D211" s="31">
        <v>3194957</v>
      </c>
      <c r="E211" s="31">
        <v>74634341</v>
      </c>
      <c r="F211" s="32">
        <v>71439384</v>
      </c>
      <c r="G211" s="31">
        <v>0</v>
      </c>
      <c r="H211" s="31">
        <v>71439384</v>
      </c>
    </row>
    <row r="212" spans="1:8" s="18" customFormat="1" ht="18" customHeight="1">
      <c r="A212" s="17" t="s">
        <v>201</v>
      </c>
      <c r="B212" s="12" t="s">
        <v>806</v>
      </c>
      <c r="C212" s="31">
        <v>0</v>
      </c>
      <c r="D212" s="31">
        <v>3194957</v>
      </c>
      <c r="E212" s="31">
        <v>30548365</v>
      </c>
      <c r="F212" s="32">
        <v>27353408</v>
      </c>
      <c r="G212" s="31">
        <v>0</v>
      </c>
      <c r="H212" s="31">
        <v>27353408</v>
      </c>
    </row>
    <row r="213" spans="1:8" ht="18" customHeight="1">
      <c r="A213" s="16" t="s">
        <v>202</v>
      </c>
      <c r="B213" s="13" t="s">
        <v>807</v>
      </c>
      <c r="C213" s="33">
        <v>0</v>
      </c>
      <c r="D213" s="33">
        <v>0</v>
      </c>
      <c r="E213" s="33">
        <v>93873</v>
      </c>
      <c r="F213" s="34">
        <v>93873</v>
      </c>
      <c r="G213" s="33">
        <v>0</v>
      </c>
      <c r="H213" s="33">
        <v>93873</v>
      </c>
    </row>
    <row r="214" spans="1:8" ht="18" customHeight="1">
      <c r="A214" s="16" t="s">
        <v>203</v>
      </c>
      <c r="B214" s="13" t="s">
        <v>808</v>
      </c>
      <c r="C214" s="33">
        <v>0</v>
      </c>
      <c r="D214" s="33">
        <v>1610127</v>
      </c>
      <c r="E214" s="33">
        <v>2168654</v>
      </c>
      <c r="F214" s="34">
        <v>558527</v>
      </c>
      <c r="G214" s="33">
        <v>0</v>
      </c>
      <c r="H214" s="33">
        <v>558527</v>
      </c>
    </row>
    <row r="215" spans="1:8" ht="18" customHeight="1">
      <c r="A215" s="16" t="s">
        <v>204</v>
      </c>
      <c r="B215" s="13" t="s">
        <v>809</v>
      </c>
      <c r="C215" s="33">
        <v>0</v>
      </c>
      <c r="D215" s="33">
        <v>0</v>
      </c>
      <c r="E215" s="33">
        <v>3758497</v>
      </c>
      <c r="F215" s="34">
        <v>3758497</v>
      </c>
      <c r="G215" s="33">
        <v>0</v>
      </c>
      <c r="H215" s="33">
        <v>3758497</v>
      </c>
    </row>
    <row r="216" spans="1:8" ht="18" customHeight="1">
      <c r="A216" s="16" t="s">
        <v>205</v>
      </c>
      <c r="B216" s="13" t="s">
        <v>810</v>
      </c>
      <c r="C216" s="33">
        <v>0</v>
      </c>
      <c r="D216" s="33">
        <v>11250</v>
      </c>
      <c r="E216" s="33">
        <v>171766</v>
      </c>
      <c r="F216" s="34">
        <v>160516</v>
      </c>
      <c r="G216" s="33">
        <v>0</v>
      </c>
      <c r="H216" s="33">
        <v>160516</v>
      </c>
    </row>
    <row r="217" spans="1:8" ht="18" customHeight="1">
      <c r="A217" s="16" t="s">
        <v>206</v>
      </c>
      <c r="B217" s="13" t="s">
        <v>811</v>
      </c>
      <c r="C217" s="33">
        <v>0</v>
      </c>
      <c r="D217" s="33">
        <v>1534794</v>
      </c>
      <c r="E217" s="33">
        <v>24316157</v>
      </c>
      <c r="F217" s="34">
        <v>22781363</v>
      </c>
      <c r="G217" s="33">
        <v>0</v>
      </c>
      <c r="H217" s="33">
        <v>22781363</v>
      </c>
    </row>
    <row r="218" spans="1:8" ht="18" customHeight="1">
      <c r="A218" s="16" t="s">
        <v>207</v>
      </c>
      <c r="B218" s="13" t="s">
        <v>812</v>
      </c>
      <c r="C218" s="33">
        <v>0</v>
      </c>
      <c r="D218" s="33">
        <v>38786</v>
      </c>
      <c r="E218" s="33">
        <v>39418</v>
      </c>
      <c r="F218" s="34">
        <v>632</v>
      </c>
      <c r="G218" s="33">
        <v>0</v>
      </c>
      <c r="H218" s="33">
        <v>632</v>
      </c>
    </row>
    <row r="219" spans="1:8" s="18" customFormat="1" ht="18" customHeight="1">
      <c r="A219" s="17" t="s">
        <v>208</v>
      </c>
      <c r="B219" s="12" t="s">
        <v>813</v>
      </c>
      <c r="C219" s="31">
        <v>0</v>
      </c>
      <c r="D219" s="31">
        <v>0</v>
      </c>
      <c r="E219" s="31">
        <v>304786</v>
      </c>
      <c r="F219" s="32">
        <v>304786</v>
      </c>
      <c r="G219" s="31">
        <v>0</v>
      </c>
      <c r="H219" s="31">
        <v>304786</v>
      </c>
    </row>
    <row r="220" spans="1:8" ht="18" customHeight="1">
      <c r="A220" s="16" t="s">
        <v>209</v>
      </c>
      <c r="B220" s="13" t="s">
        <v>814</v>
      </c>
      <c r="C220" s="33">
        <v>0</v>
      </c>
      <c r="D220" s="33">
        <v>0</v>
      </c>
      <c r="E220" s="33">
        <v>958</v>
      </c>
      <c r="F220" s="34">
        <v>958</v>
      </c>
      <c r="G220" s="33">
        <v>0</v>
      </c>
      <c r="H220" s="33">
        <v>958</v>
      </c>
    </row>
    <row r="221" spans="1:8" ht="18" customHeight="1">
      <c r="A221" s="16" t="s">
        <v>210</v>
      </c>
      <c r="B221" s="13" t="s">
        <v>815</v>
      </c>
      <c r="C221" s="33">
        <v>0</v>
      </c>
      <c r="D221" s="33">
        <v>0</v>
      </c>
      <c r="E221" s="33">
        <v>303828</v>
      </c>
      <c r="F221" s="34">
        <v>303828</v>
      </c>
      <c r="G221" s="33">
        <v>0</v>
      </c>
      <c r="H221" s="33">
        <v>303828</v>
      </c>
    </row>
    <row r="222" spans="1:8" s="18" customFormat="1" ht="18" customHeight="1">
      <c r="A222" s="17" t="s">
        <v>211</v>
      </c>
      <c r="B222" s="12" t="s">
        <v>816</v>
      </c>
      <c r="C222" s="31">
        <v>0</v>
      </c>
      <c r="D222" s="31">
        <v>0</v>
      </c>
      <c r="E222" s="31">
        <v>7396</v>
      </c>
      <c r="F222" s="32">
        <v>7396</v>
      </c>
      <c r="G222" s="31">
        <v>0</v>
      </c>
      <c r="H222" s="31">
        <v>7396</v>
      </c>
    </row>
    <row r="223" spans="1:8" ht="18" customHeight="1">
      <c r="A223" s="16" t="s">
        <v>212</v>
      </c>
      <c r="B223" s="13" t="s">
        <v>817</v>
      </c>
      <c r="C223" s="33">
        <v>0</v>
      </c>
      <c r="D223" s="33">
        <v>0</v>
      </c>
      <c r="E223" s="33">
        <v>7036</v>
      </c>
      <c r="F223" s="34">
        <v>7036</v>
      </c>
      <c r="G223" s="33">
        <v>0</v>
      </c>
      <c r="H223" s="33">
        <v>7036</v>
      </c>
    </row>
    <row r="224" spans="1:8" ht="18" customHeight="1">
      <c r="A224" s="16" t="s">
        <v>213</v>
      </c>
      <c r="B224" s="13" t="s">
        <v>818</v>
      </c>
      <c r="C224" s="33">
        <v>0</v>
      </c>
      <c r="D224" s="33">
        <v>0</v>
      </c>
      <c r="E224" s="33">
        <v>360</v>
      </c>
      <c r="F224" s="34">
        <v>360</v>
      </c>
      <c r="G224" s="33">
        <v>0</v>
      </c>
      <c r="H224" s="33">
        <v>360</v>
      </c>
    </row>
    <row r="225" spans="1:8" s="18" customFormat="1" ht="18" customHeight="1">
      <c r="A225" s="17" t="s">
        <v>214</v>
      </c>
      <c r="B225" s="12" t="s">
        <v>819</v>
      </c>
      <c r="C225" s="31">
        <v>0</v>
      </c>
      <c r="D225" s="31">
        <v>0</v>
      </c>
      <c r="E225" s="31">
        <v>43773794</v>
      </c>
      <c r="F225" s="32">
        <v>43773794</v>
      </c>
      <c r="G225" s="31">
        <v>0</v>
      </c>
      <c r="H225" s="31">
        <v>43773794</v>
      </c>
    </row>
    <row r="226" spans="1:8" ht="18" customHeight="1">
      <c r="A226" s="16" t="s">
        <v>215</v>
      </c>
      <c r="B226" s="13" t="s">
        <v>820</v>
      </c>
      <c r="C226" s="33">
        <v>0</v>
      </c>
      <c r="D226" s="33">
        <v>0</v>
      </c>
      <c r="E226" s="33">
        <v>3063423</v>
      </c>
      <c r="F226" s="34">
        <v>3063423</v>
      </c>
      <c r="G226" s="33">
        <v>0</v>
      </c>
      <c r="H226" s="33">
        <v>3063423</v>
      </c>
    </row>
    <row r="227" spans="1:8" ht="18" customHeight="1">
      <c r="A227" s="16" t="s">
        <v>216</v>
      </c>
      <c r="B227" s="13" t="s">
        <v>821</v>
      </c>
      <c r="C227" s="33">
        <v>0</v>
      </c>
      <c r="D227" s="33">
        <v>0</v>
      </c>
      <c r="E227" s="33">
        <v>40710371</v>
      </c>
      <c r="F227" s="34">
        <v>40710371</v>
      </c>
      <c r="G227" s="33">
        <v>0</v>
      </c>
      <c r="H227" s="33">
        <v>40710371</v>
      </c>
    </row>
    <row r="228" spans="1:8" s="18" customFormat="1" ht="18" customHeight="1">
      <c r="A228" s="17" t="s">
        <v>217</v>
      </c>
      <c r="B228" s="12" t="s">
        <v>822</v>
      </c>
      <c r="C228" s="31">
        <v>0</v>
      </c>
      <c r="D228" s="31">
        <v>4787625669</v>
      </c>
      <c r="E228" s="31">
        <v>1105021258</v>
      </c>
      <c r="F228" s="32">
        <v>3682604411</v>
      </c>
      <c r="G228" s="31">
        <v>0</v>
      </c>
      <c r="H228" s="31">
        <v>3682604411</v>
      </c>
    </row>
    <row r="229" spans="1:8" s="18" customFormat="1" ht="18" customHeight="1">
      <c r="A229" s="17" t="s">
        <v>218</v>
      </c>
      <c r="B229" s="12" t="s">
        <v>823</v>
      </c>
      <c r="C229" s="31">
        <v>0</v>
      </c>
      <c r="D229" s="31">
        <v>5195716</v>
      </c>
      <c r="E229" s="31">
        <v>55200</v>
      </c>
      <c r="F229" s="32">
        <v>5140516</v>
      </c>
      <c r="G229" s="31">
        <v>0</v>
      </c>
      <c r="H229" s="31">
        <v>5140516</v>
      </c>
    </row>
    <row r="230" spans="1:8" s="18" customFormat="1" ht="18" customHeight="1">
      <c r="A230" s="17" t="s">
        <v>219</v>
      </c>
      <c r="B230" s="12" t="s">
        <v>824</v>
      </c>
      <c r="C230" s="31">
        <v>0</v>
      </c>
      <c r="D230" s="31">
        <v>3849370</v>
      </c>
      <c r="E230" s="31">
        <v>3626</v>
      </c>
      <c r="F230" s="32">
        <v>3845744</v>
      </c>
      <c r="G230" s="31">
        <v>0</v>
      </c>
      <c r="H230" s="31">
        <v>3845744</v>
      </c>
    </row>
    <row r="231" spans="1:8" ht="18" customHeight="1">
      <c r="A231" s="16" t="s">
        <v>220</v>
      </c>
      <c r="B231" s="13" t="s">
        <v>825</v>
      </c>
      <c r="C231" s="33">
        <v>0</v>
      </c>
      <c r="D231" s="33">
        <v>2111869</v>
      </c>
      <c r="E231" s="33">
        <v>3626</v>
      </c>
      <c r="F231" s="34">
        <v>2108243</v>
      </c>
      <c r="G231" s="33">
        <v>0</v>
      </c>
      <c r="H231" s="33">
        <v>2108243</v>
      </c>
    </row>
    <row r="232" spans="1:8" ht="18" customHeight="1">
      <c r="A232" s="16" t="s">
        <v>221</v>
      </c>
      <c r="B232" s="13" t="s">
        <v>826</v>
      </c>
      <c r="C232" s="33">
        <v>0</v>
      </c>
      <c r="D232" s="33">
        <v>18794</v>
      </c>
      <c r="E232" s="33">
        <v>0</v>
      </c>
      <c r="F232" s="34">
        <v>18794</v>
      </c>
      <c r="G232" s="33">
        <v>0</v>
      </c>
      <c r="H232" s="33">
        <v>18794</v>
      </c>
    </row>
    <row r="233" spans="1:8" ht="18" customHeight="1">
      <c r="A233" s="16" t="s">
        <v>222</v>
      </c>
      <c r="B233" s="13" t="s">
        <v>827</v>
      </c>
      <c r="C233" s="33">
        <v>0</v>
      </c>
      <c r="D233" s="33">
        <v>39491</v>
      </c>
      <c r="E233" s="33">
        <v>0</v>
      </c>
      <c r="F233" s="34">
        <v>39491</v>
      </c>
      <c r="G233" s="33">
        <v>0</v>
      </c>
      <c r="H233" s="33">
        <v>39491</v>
      </c>
    </row>
    <row r="234" spans="1:8" ht="18" customHeight="1">
      <c r="A234" s="16" t="s">
        <v>223</v>
      </c>
      <c r="B234" s="13" t="s">
        <v>828</v>
      </c>
      <c r="C234" s="33">
        <v>0</v>
      </c>
      <c r="D234" s="33">
        <v>139999</v>
      </c>
      <c r="E234" s="33">
        <v>0</v>
      </c>
      <c r="F234" s="34">
        <v>139999</v>
      </c>
      <c r="G234" s="33">
        <v>0</v>
      </c>
      <c r="H234" s="33">
        <v>139999</v>
      </c>
    </row>
    <row r="235" spans="1:8" ht="18" customHeight="1">
      <c r="A235" s="16" t="s">
        <v>224</v>
      </c>
      <c r="B235" s="13" t="s">
        <v>746</v>
      </c>
      <c r="C235" s="33">
        <v>0</v>
      </c>
      <c r="D235" s="33">
        <v>227539</v>
      </c>
      <c r="E235" s="33">
        <v>0</v>
      </c>
      <c r="F235" s="34">
        <v>227539</v>
      </c>
      <c r="G235" s="33">
        <v>0</v>
      </c>
      <c r="H235" s="33">
        <v>227539</v>
      </c>
    </row>
    <row r="236" spans="1:8" ht="18" customHeight="1">
      <c r="A236" s="16" t="s">
        <v>225</v>
      </c>
      <c r="B236" s="13" t="s">
        <v>766</v>
      </c>
      <c r="C236" s="33">
        <v>0</v>
      </c>
      <c r="D236" s="33">
        <v>97014</v>
      </c>
      <c r="E236" s="33">
        <v>0</v>
      </c>
      <c r="F236" s="34">
        <v>97014</v>
      </c>
      <c r="G236" s="33">
        <v>0</v>
      </c>
      <c r="H236" s="33">
        <v>97014</v>
      </c>
    </row>
    <row r="237" spans="1:8" ht="18" customHeight="1">
      <c r="A237" s="16" t="s">
        <v>226</v>
      </c>
      <c r="B237" s="13" t="s">
        <v>768</v>
      </c>
      <c r="C237" s="33">
        <v>0</v>
      </c>
      <c r="D237" s="33">
        <v>186204</v>
      </c>
      <c r="E237" s="33">
        <v>0</v>
      </c>
      <c r="F237" s="34">
        <v>186204</v>
      </c>
      <c r="G237" s="33">
        <v>0</v>
      </c>
      <c r="H237" s="33">
        <v>186204</v>
      </c>
    </row>
    <row r="238" spans="1:8" ht="18" customHeight="1">
      <c r="A238" s="16" t="s">
        <v>227</v>
      </c>
      <c r="B238" s="13" t="s">
        <v>829</v>
      </c>
      <c r="C238" s="33">
        <v>0</v>
      </c>
      <c r="D238" s="33">
        <v>20118</v>
      </c>
      <c r="E238" s="33">
        <v>0</v>
      </c>
      <c r="F238" s="34">
        <v>20118</v>
      </c>
      <c r="G238" s="33">
        <v>0</v>
      </c>
      <c r="H238" s="33">
        <v>20118</v>
      </c>
    </row>
    <row r="239" spans="1:8" ht="18" customHeight="1">
      <c r="A239" s="16" t="s">
        <v>228</v>
      </c>
      <c r="B239" s="13" t="s">
        <v>830</v>
      </c>
      <c r="C239" s="33">
        <v>0</v>
      </c>
      <c r="D239" s="33">
        <v>3908</v>
      </c>
      <c r="E239" s="33">
        <v>0</v>
      </c>
      <c r="F239" s="34">
        <v>3908</v>
      </c>
      <c r="G239" s="33">
        <v>0</v>
      </c>
      <c r="H239" s="33">
        <v>3908</v>
      </c>
    </row>
    <row r="240" spans="1:8" ht="18" customHeight="1">
      <c r="A240" s="16" t="s">
        <v>229</v>
      </c>
      <c r="B240" s="13" t="s">
        <v>764</v>
      </c>
      <c r="C240" s="33">
        <v>0</v>
      </c>
      <c r="D240" s="33">
        <v>228986</v>
      </c>
      <c r="E240" s="33">
        <v>0</v>
      </c>
      <c r="F240" s="34">
        <v>228986</v>
      </c>
      <c r="G240" s="33">
        <v>0</v>
      </c>
      <c r="H240" s="33">
        <v>228986</v>
      </c>
    </row>
    <row r="241" spans="1:8" ht="18" customHeight="1">
      <c r="A241" s="16" t="s">
        <v>230</v>
      </c>
      <c r="B241" s="13" t="s">
        <v>831</v>
      </c>
      <c r="C241" s="33">
        <v>0</v>
      </c>
      <c r="D241" s="33">
        <v>4916</v>
      </c>
      <c r="E241" s="33">
        <v>0</v>
      </c>
      <c r="F241" s="34">
        <v>4916</v>
      </c>
      <c r="G241" s="33">
        <v>0</v>
      </c>
      <c r="H241" s="33">
        <v>4916</v>
      </c>
    </row>
    <row r="242" spans="1:8" ht="18" customHeight="1">
      <c r="A242" s="16" t="s">
        <v>231</v>
      </c>
      <c r="B242" s="13" t="s">
        <v>832</v>
      </c>
      <c r="C242" s="33">
        <v>0</v>
      </c>
      <c r="D242" s="33">
        <v>94</v>
      </c>
      <c r="E242" s="33">
        <v>0</v>
      </c>
      <c r="F242" s="34">
        <v>94</v>
      </c>
      <c r="G242" s="33">
        <v>0</v>
      </c>
      <c r="H242" s="33">
        <v>94</v>
      </c>
    </row>
    <row r="243" spans="1:8" ht="18" customHeight="1">
      <c r="A243" s="16" t="s">
        <v>232</v>
      </c>
      <c r="B243" s="13" t="s">
        <v>833</v>
      </c>
      <c r="C243" s="33">
        <v>0</v>
      </c>
      <c r="D243" s="33">
        <v>149768</v>
      </c>
      <c r="E243" s="33">
        <v>0</v>
      </c>
      <c r="F243" s="34">
        <v>149768</v>
      </c>
      <c r="G243" s="33">
        <v>0</v>
      </c>
      <c r="H243" s="33">
        <v>149768</v>
      </c>
    </row>
    <row r="244" spans="1:8" ht="18" customHeight="1">
      <c r="A244" s="16" t="s">
        <v>233</v>
      </c>
      <c r="B244" s="13" t="s">
        <v>767</v>
      </c>
      <c r="C244" s="33">
        <v>0</v>
      </c>
      <c r="D244" s="33">
        <v>93214</v>
      </c>
      <c r="E244" s="33">
        <v>0</v>
      </c>
      <c r="F244" s="34">
        <v>93214</v>
      </c>
      <c r="G244" s="33">
        <v>0</v>
      </c>
      <c r="H244" s="33">
        <v>93214</v>
      </c>
    </row>
    <row r="245" spans="1:8" ht="18" customHeight="1">
      <c r="A245" s="16" t="s">
        <v>234</v>
      </c>
      <c r="B245" s="13" t="s">
        <v>834</v>
      </c>
      <c r="C245" s="33">
        <v>0</v>
      </c>
      <c r="D245" s="33">
        <v>4537</v>
      </c>
      <c r="E245" s="33">
        <v>0</v>
      </c>
      <c r="F245" s="34">
        <v>4537</v>
      </c>
      <c r="G245" s="33">
        <v>0</v>
      </c>
      <c r="H245" s="33">
        <v>4537</v>
      </c>
    </row>
    <row r="246" spans="1:8" ht="18" customHeight="1">
      <c r="A246" s="16" t="s">
        <v>235</v>
      </c>
      <c r="B246" s="13" t="s">
        <v>835</v>
      </c>
      <c r="C246" s="33">
        <v>0</v>
      </c>
      <c r="D246" s="33">
        <v>522919</v>
      </c>
      <c r="E246" s="33">
        <v>0</v>
      </c>
      <c r="F246" s="34">
        <v>522919</v>
      </c>
      <c r="G246" s="33">
        <v>0</v>
      </c>
      <c r="H246" s="33">
        <v>522919</v>
      </c>
    </row>
    <row r="247" spans="1:8" s="18" customFormat="1" ht="18" customHeight="1">
      <c r="A247" s="17" t="s">
        <v>236</v>
      </c>
      <c r="B247" s="12" t="s">
        <v>836</v>
      </c>
      <c r="C247" s="31">
        <v>0</v>
      </c>
      <c r="D247" s="31">
        <v>11898</v>
      </c>
      <c r="E247" s="31">
        <v>331</v>
      </c>
      <c r="F247" s="32">
        <v>11567</v>
      </c>
      <c r="G247" s="31">
        <v>0</v>
      </c>
      <c r="H247" s="31">
        <v>11567</v>
      </c>
    </row>
    <row r="248" spans="1:8" ht="18" customHeight="1">
      <c r="A248" s="16" t="s">
        <v>237</v>
      </c>
      <c r="B248" s="13" t="s">
        <v>837</v>
      </c>
      <c r="C248" s="33">
        <v>0</v>
      </c>
      <c r="D248" s="33">
        <v>5087</v>
      </c>
      <c r="E248" s="33">
        <v>331</v>
      </c>
      <c r="F248" s="34">
        <v>4756</v>
      </c>
      <c r="G248" s="33">
        <v>0</v>
      </c>
      <c r="H248" s="33">
        <v>4756</v>
      </c>
    </row>
    <row r="249" spans="1:8" ht="18" customHeight="1">
      <c r="A249" s="16" t="s">
        <v>238</v>
      </c>
      <c r="B249" s="13" t="s">
        <v>838</v>
      </c>
      <c r="C249" s="33">
        <v>0</v>
      </c>
      <c r="D249" s="33">
        <v>6811</v>
      </c>
      <c r="E249" s="33">
        <v>0</v>
      </c>
      <c r="F249" s="34">
        <v>6811</v>
      </c>
      <c r="G249" s="33">
        <v>0</v>
      </c>
      <c r="H249" s="33">
        <v>6811</v>
      </c>
    </row>
    <row r="250" spans="1:8" s="18" customFormat="1" ht="18" customHeight="1">
      <c r="A250" s="17" t="s">
        <v>239</v>
      </c>
      <c r="B250" s="12" t="s">
        <v>839</v>
      </c>
      <c r="C250" s="31">
        <v>0</v>
      </c>
      <c r="D250" s="31">
        <v>648466</v>
      </c>
      <c r="E250" s="31">
        <v>44421</v>
      </c>
      <c r="F250" s="32">
        <v>604045</v>
      </c>
      <c r="G250" s="31">
        <v>0</v>
      </c>
      <c r="H250" s="31">
        <v>604045</v>
      </c>
    </row>
    <row r="251" spans="1:8" ht="18" customHeight="1">
      <c r="A251" s="16" t="s">
        <v>240</v>
      </c>
      <c r="B251" s="13" t="s">
        <v>840</v>
      </c>
      <c r="C251" s="33">
        <v>0</v>
      </c>
      <c r="D251" s="33">
        <v>100327</v>
      </c>
      <c r="E251" s="33">
        <v>859</v>
      </c>
      <c r="F251" s="34">
        <v>99468</v>
      </c>
      <c r="G251" s="33">
        <v>0</v>
      </c>
      <c r="H251" s="33">
        <v>99468</v>
      </c>
    </row>
    <row r="252" spans="1:8" ht="18" customHeight="1">
      <c r="A252" s="16" t="s">
        <v>241</v>
      </c>
      <c r="B252" s="13" t="s">
        <v>841</v>
      </c>
      <c r="C252" s="33">
        <v>0</v>
      </c>
      <c r="D252" s="33">
        <v>204480</v>
      </c>
      <c r="E252" s="33">
        <v>1400</v>
      </c>
      <c r="F252" s="34">
        <v>203080</v>
      </c>
      <c r="G252" s="33">
        <v>0</v>
      </c>
      <c r="H252" s="33">
        <v>203080</v>
      </c>
    </row>
    <row r="253" spans="1:8" ht="18" customHeight="1">
      <c r="A253" s="16" t="s">
        <v>242</v>
      </c>
      <c r="B253" s="13" t="s">
        <v>842</v>
      </c>
      <c r="C253" s="33">
        <v>0</v>
      </c>
      <c r="D253" s="33">
        <v>7352</v>
      </c>
      <c r="E253" s="33">
        <v>0</v>
      </c>
      <c r="F253" s="34">
        <v>7352</v>
      </c>
      <c r="G253" s="33">
        <v>0</v>
      </c>
      <c r="H253" s="33">
        <v>7352</v>
      </c>
    </row>
    <row r="254" spans="1:8" ht="18" customHeight="1">
      <c r="A254" s="16" t="s">
        <v>243</v>
      </c>
      <c r="B254" s="13" t="s">
        <v>843</v>
      </c>
      <c r="C254" s="33">
        <v>0</v>
      </c>
      <c r="D254" s="33">
        <v>181931</v>
      </c>
      <c r="E254" s="33">
        <v>42162</v>
      </c>
      <c r="F254" s="34">
        <v>139769</v>
      </c>
      <c r="G254" s="33">
        <v>0</v>
      </c>
      <c r="H254" s="33">
        <v>139769</v>
      </c>
    </row>
    <row r="255" spans="1:8" ht="18" customHeight="1">
      <c r="A255" s="16" t="s">
        <v>244</v>
      </c>
      <c r="B255" s="13" t="s">
        <v>844</v>
      </c>
      <c r="C255" s="33">
        <v>0</v>
      </c>
      <c r="D255" s="33">
        <v>154376</v>
      </c>
      <c r="E255" s="33">
        <v>0</v>
      </c>
      <c r="F255" s="34">
        <v>154376</v>
      </c>
      <c r="G255" s="33">
        <v>0</v>
      </c>
      <c r="H255" s="33">
        <v>154376</v>
      </c>
    </row>
    <row r="256" spans="1:8" s="18" customFormat="1" ht="18" customHeight="1">
      <c r="A256" s="17" t="s">
        <v>245</v>
      </c>
      <c r="B256" s="12" t="s">
        <v>644</v>
      </c>
      <c r="C256" s="31">
        <v>0</v>
      </c>
      <c r="D256" s="31">
        <v>124579</v>
      </c>
      <c r="E256" s="31">
        <v>3</v>
      </c>
      <c r="F256" s="32">
        <v>124576</v>
      </c>
      <c r="G256" s="31">
        <v>0</v>
      </c>
      <c r="H256" s="31">
        <v>124576</v>
      </c>
    </row>
    <row r="257" spans="1:8" ht="18" customHeight="1">
      <c r="A257" s="16" t="s">
        <v>246</v>
      </c>
      <c r="B257" s="13" t="s">
        <v>845</v>
      </c>
      <c r="C257" s="33">
        <v>0</v>
      </c>
      <c r="D257" s="33">
        <v>74583</v>
      </c>
      <c r="E257" s="33">
        <v>0</v>
      </c>
      <c r="F257" s="34">
        <v>74583</v>
      </c>
      <c r="G257" s="33">
        <v>0</v>
      </c>
      <c r="H257" s="33">
        <v>74583</v>
      </c>
    </row>
    <row r="258" spans="1:8" ht="18" customHeight="1">
      <c r="A258" s="16" t="s">
        <v>247</v>
      </c>
      <c r="B258" s="13" t="s">
        <v>846</v>
      </c>
      <c r="C258" s="33">
        <v>0</v>
      </c>
      <c r="D258" s="33">
        <v>12444</v>
      </c>
      <c r="E258" s="33">
        <v>3</v>
      </c>
      <c r="F258" s="34">
        <v>12441</v>
      </c>
      <c r="G258" s="33">
        <v>0</v>
      </c>
      <c r="H258" s="33">
        <v>12441</v>
      </c>
    </row>
    <row r="259" spans="1:8" ht="18" customHeight="1">
      <c r="A259" s="16" t="s">
        <v>248</v>
      </c>
      <c r="B259" s="13" t="s">
        <v>847</v>
      </c>
      <c r="C259" s="33">
        <v>0</v>
      </c>
      <c r="D259" s="33">
        <v>12429</v>
      </c>
      <c r="E259" s="33">
        <v>0</v>
      </c>
      <c r="F259" s="34">
        <v>12429</v>
      </c>
      <c r="G259" s="33">
        <v>0</v>
      </c>
      <c r="H259" s="33">
        <v>12429</v>
      </c>
    </row>
    <row r="260" spans="1:8" ht="18" customHeight="1">
      <c r="A260" s="16" t="s">
        <v>249</v>
      </c>
      <c r="B260" s="13" t="s">
        <v>848</v>
      </c>
      <c r="C260" s="33">
        <v>0</v>
      </c>
      <c r="D260" s="33">
        <v>25123</v>
      </c>
      <c r="E260" s="33">
        <v>0</v>
      </c>
      <c r="F260" s="34">
        <v>25123</v>
      </c>
      <c r="G260" s="33">
        <v>0</v>
      </c>
      <c r="H260" s="33">
        <v>25123</v>
      </c>
    </row>
    <row r="261" spans="1:8" s="18" customFormat="1" ht="18" customHeight="1">
      <c r="A261" s="17" t="s">
        <v>250</v>
      </c>
      <c r="B261" s="12" t="s">
        <v>849</v>
      </c>
      <c r="C261" s="31">
        <v>0</v>
      </c>
      <c r="D261" s="31">
        <v>561403</v>
      </c>
      <c r="E261" s="31">
        <v>6819</v>
      </c>
      <c r="F261" s="32">
        <v>554584</v>
      </c>
      <c r="G261" s="31">
        <v>0</v>
      </c>
      <c r="H261" s="31">
        <v>554584</v>
      </c>
    </row>
    <row r="262" spans="1:8" ht="18" customHeight="1">
      <c r="A262" s="16" t="s">
        <v>251</v>
      </c>
      <c r="B262" s="13" t="s">
        <v>850</v>
      </c>
      <c r="C262" s="33">
        <v>0</v>
      </c>
      <c r="D262" s="33">
        <v>91140</v>
      </c>
      <c r="E262" s="33">
        <v>0</v>
      </c>
      <c r="F262" s="34">
        <v>91140</v>
      </c>
      <c r="G262" s="33">
        <v>0</v>
      </c>
      <c r="H262" s="33">
        <v>91140</v>
      </c>
    </row>
    <row r="263" spans="1:8" ht="18" customHeight="1">
      <c r="A263" s="16" t="s">
        <v>252</v>
      </c>
      <c r="B263" s="13" t="s">
        <v>851</v>
      </c>
      <c r="C263" s="33">
        <v>0</v>
      </c>
      <c r="D263" s="33">
        <v>27116</v>
      </c>
      <c r="E263" s="33">
        <v>0</v>
      </c>
      <c r="F263" s="34">
        <v>27116</v>
      </c>
      <c r="G263" s="33">
        <v>0</v>
      </c>
      <c r="H263" s="33">
        <v>27116</v>
      </c>
    </row>
    <row r="264" spans="1:8" ht="18" customHeight="1">
      <c r="A264" s="16" t="s">
        <v>253</v>
      </c>
      <c r="B264" s="13" t="s">
        <v>707</v>
      </c>
      <c r="C264" s="33">
        <v>0</v>
      </c>
      <c r="D264" s="33">
        <v>15697</v>
      </c>
      <c r="E264" s="33">
        <v>0</v>
      </c>
      <c r="F264" s="34">
        <v>15697</v>
      </c>
      <c r="G264" s="33">
        <v>0</v>
      </c>
      <c r="H264" s="33">
        <v>15697</v>
      </c>
    </row>
    <row r="265" spans="1:8" ht="18" customHeight="1">
      <c r="A265" s="16" t="s">
        <v>254</v>
      </c>
      <c r="B265" s="13" t="s">
        <v>852</v>
      </c>
      <c r="C265" s="33">
        <v>0</v>
      </c>
      <c r="D265" s="33">
        <v>91567</v>
      </c>
      <c r="E265" s="33">
        <v>0</v>
      </c>
      <c r="F265" s="34">
        <v>91567</v>
      </c>
      <c r="G265" s="33">
        <v>0</v>
      </c>
      <c r="H265" s="33">
        <v>91567</v>
      </c>
    </row>
    <row r="266" spans="1:8" ht="18" customHeight="1">
      <c r="A266" s="16" t="s">
        <v>255</v>
      </c>
      <c r="B266" s="13" t="s">
        <v>734</v>
      </c>
      <c r="C266" s="33">
        <v>0</v>
      </c>
      <c r="D266" s="33">
        <v>127237</v>
      </c>
      <c r="E266" s="33">
        <v>6819</v>
      </c>
      <c r="F266" s="34">
        <v>120418</v>
      </c>
      <c r="G266" s="33">
        <v>0</v>
      </c>
      <c r="H266" s="33">
        <v>120418</v>
      </c>
    </row>
    <row r="267" spans="1:8" ht="18" customHeight="1">
      <c r="A267" s="16" t="s">
        <v>256</v>
      </c>
      <c r="B267" s="13" t="s">
        <v>853</v>
      </c>
      <c r="C267" s="33">
        <v>0</v>
      </c>
      <c r="D267" s="33">
        <v>57260</v>
      </c>
      <c r="E267" s="33">
        <v>0</v>
      </c>
      <c r="F267" s="34">
        <v>57260</v>
      </c>
      <c r="G267" s="33">
        <v>0</v>
      </c>
      <c r="H267" s="33">
        <v>57260</v>
      </c>
    </row>
    <row r="268" spans="1:8" ht="18" customHeight="1">
      <c r="A268" s="16" t="s">
        <v>257</v>
      </c>
      <c r="B268" s="13" t="s">
        <v>854</v>
      </c>
      <c r="C268" s="33">
        <v>0</v>
      </c>
      <c r="D268" s="33">
        <v>1479</v>
      </c>
      <c r="E268" s="33">
        <v>0</v>
      </c>
      <c r="F268" s="34">
        <v>1479</v>
      </c>
      <c r="G268" s="33">
        <v>0</v>
      </c>
      <c r="H268" s="33">
        <v>1479</v>
      </c>
    </row>
    <row r="269" spans="1:8" ht="18" customHeight="1">
      <c r="A269" s="16" t="s">
        <v>258</v>
      </c>
      <c r="B269" s="13" t="s">
        <v>855</v>
      </c>
      <c r="C269" s="33">
        <v>0</v>
      </c>
      <c r="D269" s="33">
        <v>68916</v>
      </c>
      <c r="E269" s="33">
        <v>0</v>
      </c>
      <c r="F269" s="34">
        <v>68916</v>
      </c>
      <c r="G269" s="33">
        <v>0</v>
      </c>
      <c r="H269" s="33">
        <v>68916</v>
      </c>
    </row>
    <row r="270" spans="1:8" ht="18" customHeight="1">
      <c r="A270" s="16" t="s">
        <v>259</v>
      </c>
      <c r="B270" s="13" t="s">
        <v>710</v>
      </c>
      <c r="C270" s="33">
        <v>0</v>
      </c>
      <c r="D270" s="33">
        <v>25280</v>
      </c>
      <c r="E270" s="33">
        <v>0</v>
      </c>
      <c r="F270" s="34">
        <v>25280</v>
      </c>
      <c r="G270" s="33">
        <v>0</v>
      </c>
      <c r="H270" s="33">
        <v>25280</v>
      </c>
    </row>
    <row r="271" spans="1:8" ht="18" customHeight="1">
      <c r="A271" s="16" t="s">
        <v>260</v>
      </c>
      <c r="B271" s="13" t="s">
        <v>856</v>
      </c>
      <c r="C271" s="33">
        <v>0</v>
      </c>
      <c r="D271" s="33">
        <v>47949</v>
      </c>
      <c r="E271" s="33">
        <v>0</v>
      </c>
      <c r="F271" s="34">
        <v>47949</v>
      </c>
      <c r="G271" s="33">
        <v>0</v>
      </c>
      <c r="H271" s="33">
        <v>47949</v>
      </c>
    </row>
    <row r="272" spans="1:8" ht="18" customHeight="1">
      <c r="A272" s="16" t="s">
        <v>261</v>
      </c>
      <c r="B272" s="13" t="s">
        <v>709</v>
      </c>
      <c r="C272" s="33">
        <v>0</v>
      </c>
      <c r="D272" s="33">
        <v>7762</v>
      </c>
      <c r="E272" s="33">
        <v>0</v>
      </c>
      <c r="F272" s="34">
        <v>7762</v>
      </c>
      <c r="G272" s="33">
        <v>0</v>
      </c>
      <c r="H272" s="33">
        <v>7762</v>
      </c>
    </row>
    <row r="273" spans="1:8" s="18" customFormat="1" ht="18" customHeight="1">
      <c r="A273" s="17" t="s">
        <v>262</v>
      </c>
      <c r="B273" s="12" t="s">
        <v>857</v>
      </c>
      <c r="C273" s="31">
        <v>0</v>
      </c>
      <c r="D273" s="31">
        <v>35404</v>
      </c>
      <c r="E273" s="31">
        <v>6898</v>
      </c>
      <c r="F273" s="32">
        <v>28506</v>
      </c>
      <c r="G273" s="31">
        <v>0</v>
      </c>
      <c r="H273" s="31">
        <v>28506</v>
      </c>
    </row>
    <row r="274" spans="1:8" s="18" customFormat="1" ht="18" customHeight="1">
      <c r="A274" s="17" t="s">
        <v>263</v>
      </c>
      <c r="B274" s="12" t="s">
        <v>824</v>
      </c>
      <c r="C274" s="31">
        <v>0</v>
      </c>
      <c r="D274" s="31">
        <v>1231</v>
      </c>
      <c r="E274" s="31">
        <v>1231</v>
      </c>
      <c r="F274" s="32">
        <v>0</v>
      </c>
      <c r="G274" s="31">
        <v>0</v>
      </c>
      <c r="H274" s="31">
        <v>0</v>
      </c>
    </row>
    <row r="275" spans="1:8" ht="18" customHeight="1">
      <c r="A275" s="16" t="s">
        <v>264</v>
      </c>
      <c r="B275" s="13" t="s">
        <v>831</v>
      </c>
      <c r="C275" s="33">
        <v>0</v>
      </c>
      <c r="D275" s="33">
        <v>1231</v>
      </c>
      <c r="E275" s="33">
        <v>1231</v>
      </c>
      <c r="F275" s="34">
        <v>0</v>
      </c>
      <c r="G275" s="33">
        <v>0</v>
      </c>
      <c r="H275" s="33">
        <v>0</v>
      </c>
    </row>
    <row r="276" spans="1:8" s="18" customFormat="1" ht="18" customHeight="1">
      <c r="A276" s="17" t="s">
        <v>265</v>
      </c>
      <c r="B276" s="12" t="s">
        <v>849</v>
      </c>
      <c r="C276" s="31">
        <v>0</v>
      </c>
      <c r="D276" s="31">
        <v>34173</v>
      </c>
      <c r="E276" s="31">
        <v>5667</v>
      </c>
      <c r="F276" s="32">
        <v>28506</v>
      </c>
      <c r="G276" s="31">
        <v>0</v>
      </c>
      <c r="H276" s="31">
        <v>28506</v>
      </c>
    </row>
    <row r="277" spans="1:8" ht="18" customHeight="1">
      <c r="A277" s="16" t="s">
        <v>266</v>
      </c>
      <c r="B277" s="13" t="s">
        <v>734</v>
      </c>
      <c r="C277" s="33">
        <v>0</v>
      </c>
      <c r="D277" s="33">
        <v>26073</v>
      </c>
      <c r="E277" s="33">
        <v>5667</v>
      </c>
      <c r="F277" s="34">
        <v>20406</v>
      </c>
      <c r="G277" s="33">
        <v>0</v>
      </c>
      <c r="H277" s="33">
        <v>20406</v>
      </c>
    </row>
    <row r="278" spans="1:8" ht="18" customHeight="1">
      <c r="A278" s="16" t="s">
        <v>267</v>
      </c>
      <c r="B278" s="13" t="s">
        <v>858</v>
      </c>
      <c r="C278" s="33">
        <v>0</v>
      </c>
      <c r="D278" s="33">
        <v>8100</v>
      </c>
      <c r="E278" s="33">
        <v>0</v>
      </c>
      <c r="F278" s="34">
        <v>8100</v>
      </c>
      <c r="G278" s="33">
        <v>0</v>
      </c>
      <c r="H278" s="33">
        <v>8100</v>
      </c>
    </row>
    <row r="279" spans="1:8" s="18" customFormat="1" ht="18" customHeight="1">
      <c r="A279" s="17" t="s">
        <v>268</v>
      </c>
      <c r="B279" s="12" t="s">
        <v>859</v>
      </c>
      <c r="C279" s="31">
        <v>0</v>
      </c>
      <c r="D279" s="31">
        <v>248679</v>
      </c>
      <c r="E279" s="31">
        <v>0</v>
      </c>
      <c r="F279" s="32">
        <v>248679</v>
      </c>
      <c r="G279" s="31">
        <v>0</v>
      </c>
      <c r="H279" s="31">
        <v>248679</v>
      </c>
    </row>
    <row r="280" spans="1:8" s="18" customFormat="1" ht="18" customHeight="1">
      <c r="A280" s="17" t="s">
        <v>269</v>
      </c>
      <c r="B280" s="12" t="s">
        <v>773</v>
      </c>
      <c r="C280" s="31">
        <v>0</v>
      </c>
      <c r="D280" s="31">
        <v>248679</v>
      </c>
      <c r="E280" s="31">
        <v>0</v>
      </c>
      <c r="F280" s="32">
        <v>248679</v>
      </c>
      <c r="G280" s="31">
        <v>0</v>
      </c>
      <c r="H280" s="31">
        <v>248679</v>
      </c>
    </row>
    <row r="281" spans="1:8" ht="18" customHeight="1">
      <c r="A281" s="16" t="s">
        <v>270</v>
      </c>
      <c r="B281" s="13" t="s">
        <v>774</v>
      </c>
      <c r="C281" s="33">
        <v>0</v>
      </c>
      <c r="D281" s="33">
        <v>248679</v>
      </c>
      <c r="E281" s="33">
        <v>0</v>
      </c>
      <c r="F281" s="34">
        <v>248679</v>
      </c>
      <c r="G281" s="33">
        <v>0</v>
      </c>
      <c r="H281" s="33">
        <v>248679</v>
      </c>
    </row>
    <row r="282" spans="1:8" s="18" customFormat="1" ht="18" customHeight="1">
      <c r="A282" s="17" t="s">
        <v>271</v>
      </c>
      <c r="B282" s="12" t="s">
        <v>860</v>
      </c>
      <c r="C282" s="31">
        <v>0</v>
      </c>
      <c r="D282" s="31">
        <v>4730986629</v>
      </c>
      <c r="E282" s="31">
        <v>1102703533</v>
      </c>
      <c r="F282" s="32">
        <v>3628283096</v>
      </c>
      <c r="G282" s="31">
        <v>0</v>
      </c>
      <c r="H282" s="31">
        <v>3628283096</v>
      </c>
    </row>
    <row r="283" spans="1:8" s="18" customFormat="1" ht="18" customHeight="1">
      <c r="A283" s="17" t="s">
        <v>272</v>
      </c>
      <c r="B283" s="12" t="s">
        <v>861</v>
      </c>
      <c r="C283" s="31">
        <v>0</v>
      </c>
      <c r="D283" s="31">
        <v>88420344</v>
      </c>
      <c r="E283" s="31">
        <v>34698365</v>
      </c>
      <c r="F283" s="32">
        <v>53721979</v>
      </c>
      <c r="G283" s="31">
        <v>0</v>
      </c>
      <c r="H283" s="31">
        <v>53721979</v>
      </c>
    </row>
    <row r="284" spans="1:8" ht="18" customHeight="1">
      <c r="A284" s="16" t="s">
        <v>273</v>
      </c>
      <c r="B284" s="13" t="s">
        <v>862</v>
      </c>
      <c r="C284" s="33">
        <v>0</v>
      </c>
      <c r="D284" s="33">
        <v>6892477</v>
      </c>
      <c r="E284" s="33">
        <v>0</v>
      </c>
      <c r="F284" s="34">
        <v>6892477</v>
      </c>
      <c r="G284" s="33">
        <v>0</v>
      </c>
      <c r="H284" s="33">
        <v>6892477</v>
      </c>
    </row>
    <row r="285" spans="1:8" ht="18" customHeight="1">
      <c r="A285" s="16" t="s">
        <v>274</v>
      </c>
      <c r="B285" s="13" t="s">
        <v>863</v>
      </c>
      <c r="C285" s="33">
        <v>0</v>
      </c>
      <c r="D285" s="33">
        <v>35019737</v>
      </c>
      <c r="E285" s="33">
        <v>34694611</v>
      </c>
      <c r="F285" s="34">
        <v>325126</v>
      </c>
      <c r="G285" s="33">
        <v>0</v>
      </c>
      <c r="H285" s="33">
        <v>325126</v>
      </c>
    </row>
    <row r="286" spans="1:8" ht="18" customHeight="1">
      <c r="A286" s="16" t="s">
        <v>275</v>
      </c>
      <c r="B286" s="13" t="s">
        <v>864</v>
      </c>
      <c r="C286" s="33">
        <v>0</v>
      </c>
      <c r="D286" s="33">
        <v>46508130</v>
      </c>
      <c r="E286" s="33">
        <v>3754</v>
      </c>
      <c r="F286" s="34">
        <v>46504376</v>
      </c>
      <c r="G286" s="33">
        <v>0</v>
      </c>
      <c r="H286" s="33">
        <v>46504376</v>
      </c>
    </row>
    <row r="287" spans="1:8" s="18" customFormat="1" ht="18" customHeight="1">
      <c r="A287" s="17" t="s">
        <v>276</v>
      </c>
      <c r="B287" s="12" t="s">
        <v>865</v>
      </c>
      <c r="C287" s="31">
        <v>0</v>
      </c>
      <c r="D287" s="31">
        <v>3650533663</v>
      </c>
      <c r="E287" s="31">
        <v>939755022</v>
      </c>
      <c r="F287" s="32">
        <v>2710778641</v>
      </c>
      <c r="G287" s="31">
        <v>0</v>
      </c>
      <c r="H287" s="31">
        <v>2710778641</v>
      </c>
    </row>
    <row r="288" spans="1:8" ht="18" customHeight="1">
      <c r="A288" s="16" t="s">
        <v>277</v>
      </c>
      <c r="B288" s="13" t="s">
        <v>866</v>
      </c>
      <c r="C288" s="33">
        <v>0</v>
      </c>
      <c r="D288" s="33">
        <v>3650533663</v>
      </c>
      <c r="E288" s="33">
        <v>939755022</v>
      </c>
      <c r="F288" s="34">
        <v>2710778641</v>
      </c>
      <c r="G288" s="33">
        <v>0</v>
      </c>
      <c r="H288" s="33">
        <v>2710778641</v>
      </c>
    </row>
    <row r="289" spans="1:8" s="18" customFormat="1" ht="18" customHeight="1">
      <c r="A289" s="17" t="s">
        <v>278</v>
      </c>
      <c r="B289" s="12" t="s">
        <v>867</v>
      </c>
      <c r="C289" s="31">
        <v>0</v>
      </c>
      <c r="D289" s="31">
        <v>992032622</v>
      </c>
      <c r="E289" s="31">
        <v>128250146</v>
      </c>
      <c r="F289" s="32">
        <v>863782476</v>
      </c>
      <c r="G289" s="31">
        <v>0</v>
      </c>
      <c r="H289" s="31">
        <v>863782476</v>
      </c>
    </row>
    <row r="290" spans="1:8" ht="18" customHeight="1">
      <c r="A290" s="16" t="s">
        <v>279</v>
      </c>
      <c r="B290" s="13" t="s">
        <v>868</v>
      </c>
      <c r="C290" s="33">
        <v>0</v>
      </c>
      <c r="D290" s="33">
        <v>434513547</v>
      </c>
      <c r="E290" s="33">
        <v>0</v>
      </c>
      <c r="F290" s="34">
        <v>434513547</v>
      </c>
      <c r="G290" s="33">
        <v>0</v>
      </c>
      <c r="H290" s="33">
        <v>434513547</v>
      </c>
    </row>
    <row r="291" spans="1:8" ht="18" customHeight="1">
      <c r="A291" s="16" t="s">
        <v>280</v>
      </c>
      <c r="B291" s="13" t="s">
        <v>869</v>
      </c>
      <c r="C291" s="33">
        <v>0</v>
      </c>
      <c r="D291" s="33">
        <v>9060583</v>
      </c>
      <c r="E291" s="33">
        <v>0</v>
      </c>
      <c r="F291" s="34">
        <v>9060583</v>
      </c>
      <c r="G291" s="33">
        <v>0</v>
      </c>
      <c r="H291" s="33">
        <v>9060583</v>
      </c>
    </row>
    <row r="292" spans="1:8" ht="18" customHeight="1">
      <c r="A292" s="16" t="s">
        <v>281</v>
      </c>
      <c r="B292" s="13" t="s">
        <v>870</v>
      </c>
      <c r="C292" s="33">
        <v>0</v>
      </c>
      <c r="D292" s="33">
        <v>430141794</v>
      </c>
      <c r="E292" s="33">
        <v>10052448</v>
      </c>
      <c r="F292" s="34">
        <v>420089346</v>
      </c>
      <c r="G292" s="33">
        <v>0</v>
      </c>
      <c r="H292" s="33">
        <v>420089346</v>
      </c>
    </row>
    <row r="293" spans="1:8" ht="18" customHeight="1">
      <c r="A293" s="16" t="s">
        <v>282</v>
      </c>
      <c r="B293" s="13" t="s">
        <v>871</v>
      </c>
      <c r="C293" s="33">
        <v>0</v>
      </c>
      <c r="D293" s="33">
        <v>118316698</v>
      </c>
      <c r="E293" s="33">
        <v>118197698</v>
      </c>
      <c r="F293" s="34">
        <v>119000</v>
      </c>
      <c r="G293" s="33">
        <v>0</v>
      </c>
      <c r="H293" s="33">
        <v>119000</v>
      </c>
    </row>
    <row r="294" spans="1:8" ht="18" customHeight="1">
      <c r="A294" s="16" t="s">
        <v>283</v>
      </c>
      <c r="B294" s="13" t="s">
        <v>732</v>
      </c>
      <c r="C294" s="33">
        <v>0</v>
      </c>
      <c r="D294" s="33">
        <v>105496</v>
      </c>
      <c r="E294" s="33">
        <v>105496</v>
      </c>
      <c r="F294" s="34">
        <v>0</v>
      </c>
      <c r="G294" s="33">
        <v>0</v>
      </c>
      <c r="H294" s="33">
        <v>0</v>
      </c>
    </row>
    <row r="295" spans="1:8" s="18" customFormat="1" ht="18" customHeight="1">
      <c r="A295" s="17" t="s">
        <v>284</v>
      </c>
      <c r="B295" s="12" t="s">
        <v>872</v>
      </c>
      <c r="C295" s="31">
        <v>0</v>
      </c>
      <c r="D295" s="31">
        <v>39735695</v>
      </c>
      <c r="E295" s="31">
        <v>1958215</v>
      </c>
      <c r="F295" s="32">
        <v>37777480</v>
      </c>
      <c r="G295" s="31">
        <v>0</v>
      </c>
      <c r="H295" s="31">
        <v>37777480</v>
      </c>
    </row>
    <row r="296" spans="1:8" s="18" customFormat="1" ht="18" customHeight="1">
      <c r="A296" s="17" t="s">
        <v>285</v>
      </c>
      <c r="B296" s="12" t="s">
        <v>873</v>
      </c>
      <c r="C296" s="31">
        <v>0</v>
      </c>
      <c r="D296" s="31">
        <v>39734287</v>
      </c>
      <c r="E296" s="31">
        <v>1958215</v>
      </c>
      <c r="F296" s="32">
        <v>37776072</v>
      </c>
      <c r="G296" s="31">
        <v>0</v>
      </c>
      <c r="H296" s="31">
        <v>37776072</v>
      </c>
    </row>
    <row r="297" spans="1:8" ht="18" customHeight="1">
      <c r="A297" s="16" t="s">
        <v>286</v>
      </c>
      <c r="B297" s="13" t="s">
        <v>874</v>
      </c>
      <c r="C297" s="33">
        <v>0</v>
      </c>
      <c r="D297" s="33">
        <v>39734287</v>
      </c>
      <c r="E297" s="33">
        <v>1958215</v>
      </c>
      <c r="F297" s="34">
        <v>37776072</v>
      </c>
      <c r="G297" s="33">
        <v>0</v>
      </c>
      <c r="H297" s="33">
        <v>37776072</v>
      </c>
    </row>
    <row r="298" spans="1:8" s="18" customFormat="1" ht="18" customHeight="1">
      <c r="A298" s="17" t="s">
        <v>287</v>
      </c>
      <c r="B298" s="12" t="s">
        <v>875</v>
      </c>
      <c r="C298" s="31">
        <v>0</v>
      </c>
      <c r="D298" s="31">
        <v>1408</v>
      </c>
      <c r="E298" s="31">
        <v>0</v>
      </c>
      <c r="F298" s="32">
        <v>1408</v>
      </c>
      <c r="G298" s="31">
        <v>0</v>
      </c>
      <c r="H298" s="31">
        <v>1408</v>
      </c>
    </row>
    <row r="299" spans="1:8" ht="18" customHeight="1">
      <c r="A299" s="16" t="s">
        <v>288</v>
      </c>
      <c r="B299" s="13" t="s">
        <v>874</v>
      </c>
      <c r="C299" s="33">
        <v>0</v>
      </c>
      <c r="D299" s="33">
        <v>1408</v>
      </c>
      <c r="E299" s="33">
        <v>0</v>
      </c>
      <c r="F299" s="34">
        <v>1408</v>
      </c>
      <c r="G299" s="33">
        <v>0</v>
      </c>
      <c r="H299" s="33">
        <v>1408</v>
      </c>
    </row>
    <row r="300" spans="1:8" s="18" customFormat="1" ht="18" customHeight="1">
      <c r="A300" s="17" t="s">
        <v>289</v>
      </c>
      <c r="B300" s="12" t="s">
        <v>799</v>
      </c>
      <c r="C300" s="31">
        <v>0</v>
      </c>
      <c r="D300" s="31">
        <v>3363970</v>
      </c>
      <c r="E300" s="31">
        <v>15661</v>
      </c>
      <c r="F300" s="32">
        <v>3348309</v>
      </c>
      <c r="G300" s="31">
        <v>0</v>
      </c>
      <c r="H300" s="31">
        <v>3348309</v>
      </c>
    </row>
    <row r="301" spans="1:8" s="18" customFormat="1" ht="18" customHeight="1">
      <c r="A301" s="17" t="s">
        <v>290</v>
      </c>
      <c r="B301" s="12" t="s">
        <v>876</v>
      </c>
      <c r="C301" s="31">
        <v>0</v>
      </c>
      <c r="D301" s="31">
        <v>884455</v>
      </c>
      <c r="E301" s="31">
        <v>0</v>
      </c>
      <c r="F301" s="32">
        <v>884455</v>
      </c>
      <c r="G301" s="31">
        <v>0</v>
      </c>
      <c r="H301" s="31">
        <v>884455</v>
      </c>
    </row>
    <row r="302" spans="1:8" ht="18" customHeight="1">
      <c r="A302" s="16" t="s">
        <v>291</v>
      </c>
      <c r="B302" s="13" t="s">
        <v>801</v>
      </c>
      <c r="C302" s="33">
        <v>0</v>
      </c>
      <c r="D302" s="33">
        <v>15661</v>
      </c>
      <c r="E302" s="33">
        <v>0</v>
      </c>
      <c r="F302" s="34">
        <v>15661</v>
      </c>
      <c r="G302" s="33">
        <v>0</v>
      </c>
      <c r="H302" s="33">
        <v>15661</v>
      </c>
    </row>
    <row r="303" spans="1:8" ht="18" customHeight="1">
      <c r="A303" s="16" t="s">
        <v>292</v>
      </c>
      <c r="B303" s="13" t="s">
        <v>802</v>
      </c>
      <c r="C303" s="33">
        <v>0</v>
      </c>
      <c r="D303" s="33">
        <v>868794</v>
      </c>
      <c r="E303" s="33">
        <v>0</v>
      </c>
      <c r="F303" s="34">
        <v>868794</v>
      </c>
      <c r="G303" s="33">
        <v>0</v>
      </c>
      <c r="H303" s="33">
        <v>868794</v>
      </c>
    </row>
    <row r="304" spans="1:8" s="18" customFormat="1" ht="18" customHeight="1">
      <c r="A304" s="17" t="s">
        <v>293</v>
      </c>
      <c r="B304" s="12" t="s">
        <v>803</v>
      </c>
      <c r="C304" s="31">
        <v>0</v>
      </c>
      <c r="D304" s="31">
        <v>2479515</v>
      </c>
      <c r="E304" s="31">
        <v>15661</v>
      </c>
      <c r="F304" s="32">
        <v>2463854</v>
      </c>
      <c r="G304" s="31">
        <v>0</v>
      </c>
      <c r="H304" s="31">
        <v>2463854</v>
      </c>
    </row>
    <row r="305" spans="1:8" ht="18" customHeight="1">
      <c r="A305" s="16" t="s">
        <v>294</v>
      </c>
      <c r="B305" s="13" t="s">
        <v>804</v>
      </c>
      <c r="C305" s="33">
        <v>0</v>
      </c>
      <c r="D305" s="33">
        <v>2479515</v>
      </c>
      <c r="E305" s="33">
        <v>15661</v>
      </c>
      <c r="F305" s="34">
        <v>2463854</v>
      </c>
      <c r="G305" s="33">
        <v>0</v>
      </c>
      <c r="H305" s="33">
        <v>2463854</v>
      </c>
    </row>
    <row r="306" spans="1:8" s="18" customFormat="1" ht="18" customHeight="1">
      <c r="A306" s="17" t="s">
        <v>295</v>
      </c>
      <c r="B306" s="12" t="s">
        <v>877</v>
      </c>
      <c r="C306" s="31">
        <v>0</v>
      </c>
      <c r="D306" s="31">
        <v>8059576</v>
      </c>
      <c r="E306" s="31">
        <v>281751</v>
      </c>
      <c r="F306" s="32">
        <v>7777825</v>
      </c>
      <c r="G306" s="31">
        <v>0</v>
      </c>
      <c r="H306" s="31">
        <v>7777825</v>
      </c>
    </row>
    <row r="307" spans="1:8" s="18" customFormat="1" ht="18" customHeight="1">
      <c r="A307" s="17" t="s">
        <v>296</v>
      </c>
      <c r="B307" s="12" t="s">
        <v>878</v>
      </c>
      <c r="C307" s="31">
        <v>0</v>
      </c>
      <c r="D307" s="31">
        <v>3167</v>
      </c>
      <c r="E307" s="31">
        <v>9</v>
      </c>
      <c r="F307" s="32">
        <v>3158</v>
      </c>
      <c r="G307" s="31">
        <v>0</v>
      </c>
      <c r="H307" s="31">
        <v>3158</v>
      </c>
    </row>
    <row r="308" spans="1:8" ht="18" customHeight="1">
      <c r="A308" s="16" t="s">
        <v>297</v>
      </c>
      <c r="B308" s="13" t="s">
        <v>879</v>
      </c>
      <c r="C308" s="33">
        <v>0</v>
      </c>
      <c r="D308" s="33">
        <v>3167</v>
      </c>
      <c r="E308" s="33">
        <v>9</v>
      </c>
      <c r="F308" s="34">
        <v>3158</v>
      </c>
      <c r="G308" s="33">
        <v>0</v>
      </c>
      <c r="H308" s="33">
        <v>3158</v>
      </c>
    </row>
    <row r="309" spans="1:8" s="18" customFormat="1" ht="18" customHeight="1">
      <c r="A309" s="17" t="s">
        <v>298</v>
      </c>
      <c r="B309" s="12" t="s">
        <v>806</v>
      </c>
      <c r="C309" s="31">
        <v>0</v>
      </c>
      <c r="D309" s="31">
        <v>933908</v>
      </c>
      <c r="E309" s="31">
        <v>0</v>
      </c>
      <c r="F309" s="32">
        <v>933908</v>
      </c>
      <c r="G309" s="31">
        <v>0</v>
      </c>
      <c r="H309" s="31">
        <v>933908</v>
      </c>
    </row>
    <row r="310" spans="1:8" ht="18" customHeight="1">
      <c r="A310" s="16" t="s">
        <v>299</v>
      </c>
      <c r="B310" s="13" t="s">
        <v>880</v>
      </c>
      <c r="C310" s="33">
        <v>0</v>
      </c>
      <c r="D310" s="33">
        <v>933891</v>
      </c>
      <c r="E310" s="33">
        <v>0</v>
      </c>
      <c r="F310" s="34">
        <v>933891</v>
      </c>
      <c r="G310" s="33">
        <v>0</v>
      </c>
      <c r="H310" s="33">
        <v>933891</v>
      </c>
    </row>
    <row r="311" spans="1:8" ht="18" customHeight="1">
      <c r="A311" s="16" t="s">
        <v>300</v>
      </c>
      <c r="B311" s="13" t="s">
        <v>881</v>
      </c>
      <c r="C311" s="33">
        <v>0</v>
      </c>
      <c r="D311" s="33">
        <v>17</v>
      </c>
      <c r="E311" s="33">
        <v>0</v>
      </c>
      <c r="F311" s="34">
        <v>17</v>
      </c>
      <c r="G311" s="33">
        <v>0</v>
      </c>
      <c r="H311" s="33">
        <v>17</v>
      </c>
    </row>
    <row r="312" spans="1:8" s="18" customFormat="1" ht="18" customHeight="1">
      <c r="A312" s="17" t="s">
        <v>301</v>
      </c>
      <c r="B312" s="12" t="s">
        <v>882</v>
      </c>
      <c r="C312" s="31">
        <v>0</v>
      </c>
      <c r="D312" s="31">
        <v>4527768</v>
      </c>
      <c r="E312" s="31">
        <v>0</v>
      </c>
      <c r="F312" s="32">
        <v>4527768</v>
      </c>
      <c r="G312" s="31">
        <v>0</v>
      </c>
      <c r="H312" s="31">
        <v>4527768</v>
      </c>
    </row>
    <row r="313" spans="1:8" ht="18" customHeight="1">
      <c r="A313" s="16" t="s">
        <v>302</v>
      </c>
      <c r="B313" s="13" t="s">
        <v>883</v>
      </c>
      <c r="C313" s="33">
        <v>0</v>
      </c>
      <c r="D313" s="33">
        <v>47796</v>
      </c>
      <c r="E313" s="33">
        <v>0</v>
      </c>
      <c r="F313" s="34">
        <v>47796</v>
      </c>
      <c r="G313" s="33">
        <v>0</v>
      </c>
      <c r="H313" s="33">
        <v>47796</v>
      </c>
    </row>
    <row r="314" spans="1:8" ht="18" customHeight="1">
      <c r="A314" s="16" t="s">
        <v>303</v>
      </c>
      <c r="B314" s="13" t="s">
        <v>884</v>
      </c>
      <c r="C314" s="33">
        <v>0</v>
      </c>
      <c r="D314" s="33">
        <v>4479972</v>
      </c>
      <c r="E314" s="33">
        <v>0</v>
      </c>
      <c r="F314" s="34">
        <v>4479972</v>
      </c>
      <c r="G314" s="33">
        <v>0</v>
      </c>
      <c r="H314" s="33">
        <v>4479972</v>
      </c>
    </row>
    <row r="315" spans="1:8" s="18" customFormat="1" ht="18" customHeight="1">
      <c r="A315" s="17" t="s">
        <v>304</v>
      </c>
      <c r="B315" s="12" t="s">
        <v>816</v>
      </c>
      <c r="C315" s="31">
        <v>0</v>
      </c>
      <c r="D315" s="31">
        <v>4</v>
      </c>
      <c r="E315" s="31">
        <v>0</v>
      </c>
      <c r="F315" s="32">
        <v>4</v>
      </c>
      <c r="G315" s="31">
        <v>0</v>
      </c>
      <c r="H315" s="31">
        <v>4</v>
      </c>
    </row>
    <row r="316" spans="1:8" ht="18" customHeight="1">
      <c r="A316" s="16" t="s">
        <v>305</v>
      </c>
      <c r="B316" s="13" t="s">
        <v>885</v>
      </c>
      <c r="C316" s="33">
        <v>0</v>
      </c>
      <c r="D316" s="33">
        <v>4</v>
      </c>
      <c r="E316" s="33">
        <v>0</v>
      </c>
      <c r="F316" s="34">
        <v>4</v>
      </c>
      <c r="G316" s="33">
        <v>0</v>
      </c>
      <c r="H316" s="33">
        <v>4</v>
      </c>
    </row>
    <row r="317" spans="1:8" s="18" customFormat="1" ht="18" customHeight="1">
      <c r="A317" s="17" t="s">
        <v>306</v>
      </c>
      <c r="B317" s="12" t="s">
        <v>819</v>
      </c>
      <c r="C317" s="31">
        <v>0</v>
      </c>
      <c r="D317" s="31">
        <v>2594729</v>
      </c>
      <c r="E317" s="31">
        <v>281742</v>
      </c>
      <c r="F317" s="32">
        <v>2312987</v>
      </c>
      <c r="G317" s="31">
        <v>0</v>
      </c>
      <c r="H317" s="31">
        <v>2312987</v>
      </c>
    </row>
    <row r="318" spans="1:8" ht="18" customHeight="1">
      <c r="A318" s="16" t="s">
        <v>307</v>
      </c>
      <c r="B318" s="13" t="s">
        <v>886</v>
      </c>
      <c r="C318" s="33">
        <v>0</v>
      </c>
      <c r="D318" s="33">
        <v>48108</v>
      </c>
      <c r="E318" s="33">
        <v>0</v>
      </c>
      <c r="F318" s="34">
        <v>48108</v>
      </c>
      <c r="G318" s="33">
        <v>0</v>
      </c>
      <c r="H318" s="33">
        <v>48108</v>
      </c>
    </row>
    <row r="319" spans="1:8" ht="18" customHeight="1">
      <c r="A319" s="16" t="s">
        <v>308</v>
      </c>
      <c r="B319" s="13" t="s">
        <v>887</v>
      </c>
      <c r="C319" s="33">
        <v>0</v>
      </c>
      <c r="D319" s="33">
        <v>2546621</v>
      </c>
      <c r="E319" s="33">
        <v>281742</v>
      </c>
      <c r="F319" s="34">
        <v>2264879</v>
      </c>
      <c r="G319" s="33">
        <v>0</v>
      </c>
      <c r="H319" s="33">
        <v>2264879</v>
      </c>
    </row>
    <row r="320" spans="1:8" s="18" customFormat="1" ht="18" customHeight="1">
      <c r="A320" s="17" t="s">
        <v>309</v>
      </c>
      <c r="B320" s="12" t="s">
        <v>888</v>
      </c>
      <c r="C320" s="31">
        <v>0</v>
      </c>
      <c r="D320" s="31">
        <v>48873773</v>
      </c>
      <c r="E320" s="31">
        <v>48873773</v>
      </c>
      <c r="F320" s="32">
        <v>0</v>
      </c>
      <c r="G320" s="31">
        <v>0</v>
      </c>
      <c r="H320" s="31">
        <v>0</v>
      </c>
    </row>
    <row r="321" spans="1:8" s="18" customFormat="1" ht="18" customHeight="1">
      <c r="A321" s="17" t="s">
        <v>310</v>
      </c>
      <c r="B321" s="12" t="s">
        <v>889</v>
      </c>
      <c r="C321" s="31">
        <v>1473658</v>
      </c>
      <c r="D321" s="31">
        <v>45516837</v>
      </c>
      <c r="E321" s="31">
        <v>3356936</v>
      </c>
      <c r="F321" s="32">
        <v>43633559</v>
      </c>
      <c r="G321" s="31">
        <v>0</v>
      </c>
      <c r="H321" s="31">
        <v>43633559</v>
      </c>
    </row>
    <row r="322" spans="1:8" s="18" customFormat="1" ht="18" customHeight="1">
      <c r="A322" s="17" t="s">
        <v>311</v>
      </c>
      <c r="B322" s="12" t="s">
        <v>711</v>
      </c>
      <c r="C322" s="31">
        <v>110000</v>
      </c>
      <c r="D322" s="31">
        <v>0</v>
      </c>
      <c r="E322" s="31">
        <v>0</v>
      </c>
      <c r="F322" s="32">
        <v>110000</v>
      </c>
      <c r="G322" s="31">
        <v>0</v>
      </c>
      <c r="H322" s="31">
        <v>110000</v>
      </c>
    </row>
    <row r="323" spans="1:8" ht="18" customHeight="1">
      <c r="A323" s="16" t="s">
        <v>312</v>
      </c>
      <c r="B323" s="13" t="s">
        <v>890</v>
      </c>
      <c r="C323" s="33">
        <v>110000</v>
      </c>
      <c r="D323" s="33">
        <v>0</v>
      </c>
      <c r="E323" s="33">
        <v>0</v>
      </c>
      <c r="F323" s="34">
        <v>110000</v>
      </c>
      <c r="G323" s="33">
        <v>0</v>
      </c>
      <c r="H323" s="33">
        <v>110000</v>
      </c>
    </row>
    <row r="324" spans="1:8" s="18" customFormat="1" ht="18" customHeight="1">
      <c r="A324" s="17" t="s">
        <v>313</v>
      </c>
      <c r="B324" s="12" t="s">
        <v>891</v>
      </c>
      <c r="C324" s="31">
        <v>0</v>
      </c>
      <c r="D324" s="31">
        <v>42149701</v>
      </c>
      <c r="E324" s="31">
        <v>0</v>
      </c>
      <c r="F324" s="32">
        <v>42149701</v>
      </c>
      <c r="G324" s="31">
        <v>0</v>
      </c>
      <c r="H324" s="31">
        <v>42149701</v>
      </c>
    </row>
    <row r="325" spans="1:8" ht="18" customHeight="1">
      <c r="A325" s="16" t="s">
        <v>314</v>
      </c>
      <c r="B325" s="13" t="s">
        <v>892</v>
      </c>
      <c r="C325" s="33">
        <v>0</v>
      </c>
      <c r="D325" s="33">
        <v>1731766</v>
      </c>
      <c r="E325" s="33">
        <v>0</v>
      </c>
      <c r="F325" s="34">
        <v>1731766</v>
      </c>
      <c r="G325" s="33">
        <v>0</v>
      </c>
      <c r="H325" s="33">
        <v>1731766</v>
      </c>
    </row>
    <row r="326" spans="1:8" ht="18" customHeight="1">
      <c r="A326" s="16" t="s">
        <v>315</v>
      </c>
      <c r="B326" s="13" t="s">
        <v>893</v>
      </c>
      <c r="C326" s="33">
        <v>0</v>
      </c>
      <c r="D326" s="33">
        <v>40417935</v>
      </c>
      <c r="E326" s="33">
        <v>0</v>
      </c>
      <c r="F326" s="34">
        <v>40417935</v>
      </c>
      <c r="G326" s="33">
        <v>0</v>
      </c>
      <c r="H326" s="33">
        <v>40417935</v>
      </c>
    </row>
    <row r="327" spans="1:8" s="18" customFormat="1" ht="18" customHeight="1">
      <c r="A327" s="17" t="s">
        <v>316</v>
      </c>
      <c r="B327" s="12" t="s">
        <v>894</v>
      </c>
      <c r="C327" s="31">
        <v>0</v>
      </c>
      <c r="D327" s="31">
        <v>10200</v>
      </c>
      <c r="E327" s="31">
        <v>0</v>
      </c>
      <c r="F327" s="32">
        <v>10200</v>
      </c>
      <c r="G327" s="31">
        <v>0</v>
      </c>
      <c r="H327" s="31">
        <v>10200</v>
      </c>
    </row>
    <row r="328" spans="1:8" ht="18" customHeight="1">
      <c r="A328" s="16" t="s">
        <v>317</v>
      </c>
      <c r="B328" s="13" t="s">
        <v>895</v>
      </c>
      <c r="C328" s="33">
        <v>0</v>
      </c>
      <c r="D328" s="33">
        <v>10200</v>
      </c>
      <c r="E328" s="33">
        <v>0</v>
      </c>
      <c r="F328" s="34">
        <v>10200</v>
      </c>
      <c r="G328" s="33">
        <v>0</v>
      </c>
      <c r="H328" s="33">
        <v>10200</v>
      </c>
    </row>
    <row r="329" spans="1:8" s="18" customFormat="1" ht="18" customHeight="1">
      <c r="A329" s="17" t="s">
        <v>318</v>
      </c>
      <c r="B329" s="12" t="s">
        <v>896</v>
      </c>
      <c r="C329" s="31">
        <v>1363658</v>
      </c>
      <c r="D329" s="31">
        <v>3356936</v>
      </c>
      <c r="E329" s="31">
        <v>3356936</v>
      </c>
      <c r="F329" s="32">
        <v>1363658</v>
      </c>
      <c r="G329" s="31">
        <v>0</v>
      </c>
      <c r="H329" s="31">
        <v>1363658</v>
      </c>
    </row>
    <row r="330" spans="1:8" ht="18" customHeight="1">
      <c r="A330" s="16" t="s">
        <v>319</v>
      </c>
      <c r="B330" s="13" t="s">
        <v>897</v>
      </c>
      <c r="C330" s="33">
        <v>1363658</v>
      </c>
      <c r="D330" s="33">
        <v>3356936</v>
      </c>
      <c r="E330" s="33">
        <v>3356936</v>
      </c>
      <c r="F330" s="34">
        <v>1363658</v>
      </c>
      <c r="G330" s="33">
        <v>0</v>
      </c>
      <c r="H330" s="33">
        <v>1363658</v>
      </c>
    </row>
    <row r="331" spans="1:8" s="18" customFormat="1" ht="18" customHeight="1">
      <c r="A331" s="17" t="s">
        <v>320</v>
      </c>
      <c r="B331" s="12" t="s">
        <v>898</v>
      </c>
      <c r="C331" s="31">
        <v>-1473658</v>
      </c>
      <c r="D331" s="31">
        <v>3356936</v>
      </c>
      <c r="E331" s="31">
        <v>45516837</v>
      </c>
      <c r="F331" s="32">
        <v>-43633559</v>
      </c>
      <c r="G331" s="31">
        <v>0</v>
      </c>
      <c r="H331" s="31">
        <v>-43633559</v>
      </c>
    </row>
    <row r="332" spans="1:8" s="18" customFormat="1" ht="18" customHeight="1">
      <c r="A332" s="17" t="s">
        <v>321</v>
      </c>
      <c r="B332" s="12" t="s">
        <v>899</v>
      </c>
      <c r="C332" s="31">
        <v>0</v>
      </c>
      <c r="D332" s="31">
        <v>3356936</v>
      </c>
      <c r="E332" s="31">
        <v>45516837</v>
      </c>
      <c r="F332" s="32">
        <v>-43633559</v>
      </c>
      <c r="G332" s="31">
        <v>0</v>
      </c>
      <c r="H332" s="31">
        <v>-43633559</v>
      </c>
    </row>
    <row r="333" spans="1:8" ht="18" customHeight="1">
      <c r="A333" s="16" t="s">
        <v>322</v>
      </c>
      <c r="B333" s="13" t="s">
        <v>900</v>
      </c>
      <c r="C333" s="33">
        <v>0</v>
      </c>
      <c r="D333" s="33">
        <v>0</v>
      </c>
      <c r="E333" s="33">
        <v>42149701</v>
      </c>
      <c r="F333" s="34">
        <v>-42149701</v>
      </c>
      <c r="G333" s="33">
        <v>0</v>
      </c>
      <c r="H333" s="33">
        <v>-42149701</v>
      </c>
    </row>
    <row r="334" spans="1:8" ht="18" customHeight="1">
      <c r="A334" s="16" t="s">
        <v>323</v>
      </c>
      <c r="B334" s="13" t="s">
        <v>901</v>
      </c>
      <c r="C334" s="33">
        <v>-110000</v>
      </c>
      <c r="D334" s="33">
        <v>0</v>
      </c>
      <c r="E334" s="33">
        <v>0</v>
      </c>
      <c r="F334" s="34">
        <v>-110000</v>
      </c>
      <c r="G334" s="33">
        <v>0</v>
      </c>
      <c r="H334" s="33">
        <v>-110000</v>
      </c>
    </row>
    <row r="335" spans="1:8" ht="18" customHeight="1">
      <c r="A335" s="16" t="s">
        <v>324</v>
      </c>
      <c r="B335" s="13" t="s">
        <v>902</v>
      </c>
      <c r="C335" s="33">
        <v>0</v>
      </c>
      <c r="D335" s="33">
        <v>0</v>
      </c>
      <c r="E335" s="33">
        <v>10200</v>
      </c>
      <c r="F335" s="34">
        <v>-10200</v>
      </c>
      <c r="G335" s="33">
        <v>0</v>
      </c>
      <c r="H335" s="33">
        <v>-10200</v>
      </c>
    </row>
    <row r="336" spans="1:8" ht="18" customHeight="1">
      <c r="A336" s="16" t="s">
        <v>325</v>
      </c>
      <c r="B336" s="13" t="s">
        <v>897</v>
      </c>
      <c r="C336" s="33">
        <v>-1363658</v>
      </c>
      <c r="D336" s="33">
        <v>3356936</v>
      </c>
      <c r="E336" s="33">
        <v>3356936</v>
      </c>
      <c r="F336" s="34">
        <v>-1363658</v>
      </c>
      <c r="G336" s="33">
        <v>0</v>
      </c>
      <c r="H336" s="33">
        <v>-1363658</v>
      </c>
    </row>
    <row r="337" spans="1:8" s="18" customFormat="1" ht="18" customHeight="1">
      <c r="A337" s="17" t="s">
        <v>326</v>
      </c>
      <c r="B337" s="12" t="s">
        <v>903</v>
      </c>
      <c r="C337" s="31">
        <v>0</v>
      </c>
      <c r="D337" s="31">
        <v>424938965</v>
      </c>
      <c r="E337" s="31">
        <v>424938965</v>
      </c>
      <c r="F337" s="32">
        <v>0</v>
      </c>
      <c r="G337" s="31">
        <v>0</v>
      </c>
      <c r="H337" s="31">
        <v>0</v>
      </c>
    </row>
    <row r="338" spans="1:8" s="18" customFormat="1" ht="18" customHeight="1">
      <c r="A338" s="17" t="s">
        <v>327</v>
      </c>
      <c r="B338" s="12" t="s">
        <v>904</v>
      </c>
      <c r="C338" s="31">
        <v>1706068585</v>
      </c>
      <c r="D338" s="31">
        <v>6945530</v>
      </c>
      <c r="E338" s="31">
        <v>29867062</v>
      </c>
      <c r="F338" s="32">
        <v>1728990117</v>
      </c>
      <c r="G338" s="31">
        <v>0</v>
      </c>
      <c r="H338" s="31">
        <v>1728990117</v>
      </c>
    </row>
    <row r="339" spans="1:8" s="18" customFormat="1" ht="18" customHeight="1">
      <c r="A339" s="17" t="s">
        <v>328</v>
      </c>
      <c r="B339" s="12" t="s">
        <v>905</v>
      </c>
      <c r="C339" s="31">
        <v>1642316411</v>
      </c>
      <c r="D339" s="31">
        <v>0</v>
      </c>
      <c r="E339" s="31">
        <v>29867062</v>
      </c>
      <c r="F339" s="32">
        <v>1672183473</v>
      </c>
      <c r="G339" s="31">
        <v>0</v>
      </c>
      <c r="H339" s="31">
        <v>1672183473</v>
      </c>
    </row>
    <row r="340" spans="1:8" ht="18" customHeight="1">
      <c r="A340" s="16" t="s">
        <v>329</v>
      </c>
      <c r="B340" s="13" t="s">
        <v>906</v>
      </c>
      <c r="C340" s="33">
        <v>1642316411</v>
      </c>
      <c r="D340" s="33">
        <v>0</v>
      </c>
      <c r="E340" s="33">
        <v>29867062</v>
      </c>
      <c r="F340" s="34">
        <v>1672183473</v>
      </c>
      <c r="G340" s="33">
        <v>0</v>
      </c>
      <c r="H340" s="33">
        <v>1672183473</v>
      </c>
    </row>
    <row r="341" spans="1:8" s="18" customFormat="1" ht="18" customHeight="1">
      <c r="A341" s="17" t="s">
        <v>330</v>
      </c>
      <c r="B341" s="12" t="s">
        <v>907</v>
      </c>
      <c r="C341" s="31">
        <v>63752174</v>
      </c>
      <c r="D341" s="31">
        <v>6945530</v>
      </c>
      <c r="E341" s="31">
        <v>0</v>
      </c>
      <c r="F341" s="32">
        <v>56806644</v>
      </c>
      <c r="G341" s="31">
        <v>0</v>
      </c>
      <c r="H341" s="31">
        <v>56806644</v>
      </c>
    </row>
    <row r="342" spans="1:8" ht="18" customHeight="1">
      <c r="A342" s="16" t="s">
        <v>331</v>
      </c>
      <c r="B342" s="13" t="s">
        <v>908</v>
      </c>
      <c r="C342" s="33">
        <v>63752174</v>
      </c>
      <c r="D342" s="33">
        <v>6945530</v>
      </c>
      <c r="E342" s="33">
        <v>0</v>
      </c>
      <c r="F342" s="34">
        <v>56806644</v>
      </c>
      <c r="G342" s="33">
        <v>0</v>
      </c>
      <c r="H342" s="33">
        <v>56806644</v>
      </c>
    </row>
    <row r="343" spans="1:8" s="18" customFormat="1" ht="18" customHeight="1">
      <c r="A343" s="17" t="s">
        <v>332</v>
      </c>
      <c r="B343" s="12" t="s">
        <v>909</v>
      </c>
      <c r="C343" s="31">
        <v>107561</v>
      </c>
      <c r="D343" s="31">
        <v>172988336</v>
      </c>
      <c r="E343" s="31">
        <v>215138036</v>
      </c>
      <c r="F343" s="32">
        <v>42257261</v>
      </c>
      <c r="G343" s="31">
        <v>0</v>
      </c>
      <c r="H343" s="31">
        <v>42257261</v>
      </c>
    </row>
    <row r="344" spans="1:8" s="18" customFormat="1" ht="18" customHeight="1">
      <c r="A344" s="17" t="s">
        <v>333</v>
      </c>
      <c r="B344" s="12" t="s">
        <v>910</v>
      </c>
      <c r="C344" s="31">
        <v>107561</v>
      </c>
      <c r="D344" s="31">
        <v>0</v>
      </c>
      <c r="E344" s="31">
        <v>0</v>
      </c>
      <c r="F344" s="32">
        <v>107561</v>
      </c>
      <c r="G344" s="31">
        <v>0</v>
      </c>
      <c r="H344" s="31">
        <v>107561</v>
      </c>
    </row>
    <row r="345" spans="1:8" ht="18" customHeight="1">
      <c r="A345" s="16" t="s">
        <v>334</v>
      </c>
      <c r="B345" s="13" t="s">
        <v>890</v>
      </c>
      <c r="C345" s="33">
        <v>107561</v>
      </c>
      <c r="D345" s="33">
        <v>0</v>
      </c>
      <c r="E345" s="33">
        <v>0</v>
      </c>
      <c r="F345" s="34">
        <v>107561</v>
      </c>
      <c r="G345" s="33">
        <v>0</v>
      </c>
      <c r="H345" s="33">
        <v>107561</v>
      </c>
    </row>
    <row r="346" spans="1:8" s="18" customFormat="1" ht="18" customHeight="1">
      <c r="A346" s="17" t="s">
        <v>335</v>
      </c>
      <c r="B346" s="12" t="s">
        <v>911</v>
      </c>
      <c r="C346" s="31">
        <v>0</v>
      </c>
      <c r="D346" s="31">
        <v>42149701</v>
      </c>
      <c r="E346" s="31">
        <v>84299401</v>
      </c>
      <c r="F346" s="32">
        <v>42149700</v>
      </c>
      <c r="G346" s="31">
        <v>0</v>
      </c>
      <c r="H346" s="31">
        <v>42149700</v>
      </c>
    </row>
    <row r="347" spans="1:8" ht="18" customHeight="1">
      <c r="A347" s="16" t="s">
        <v>336</v>
      </c>
      <c r="B347" s="13" t="s">
        <v>912</v>
      </c>
      <c r="C347" s="33">
        <v>0</v>
      </c>
      <c r="D347" s="33">
        <v>11094733</v>
      </c>
      <c r="E347" s="33">
        <v>22189465</v>
      </c>
      <c r="F347" s="34">
        <v>11094732</v>
      </c>
      <c r="G347" s="33">
        <v>0</v>
      </c>
      <c r="H347" s="33">
        <v>11094732</v>
      </c>
    </row>
    <row r="348" spans="1:8" ht="18" customHeight="1">
      <c r="A348" s="16" t="s">
        <v>337</v>
      </c>
      <c r="B348" s="13" t="s">
        <v>913</v>
      </c>
      <c r="C348" s="33">
        <v>0</v>
      </c>
      <c r="D348" s="33">
        <v>31054968</v>
      </c>
      <c r="E348" s="33">
        <v>62109936</v>
      </c>
      <c r="F348" s="34">
        <v>31054968</v>
      </c>
      <c r="G348" s="33">
        <v>0</v>
      </c>
      <c r="H348" s="33">
        <v>31054968</v>
      </c>
    </row>
    <row r="349" spans="1:8" s="18" customFormat="1" ht="18" customHeight="1">
      <c r="A349" s="17" t="s">
        <v>338</v>
      </c>
      <c r="B349" s="12" t="s">
        <v>914</v>
      </c>
      <c r="C349" s="31">
        <v>0</v>
      </c>
      <c r="D349" s="31">
        <v>130838635</v>
      </c>
      <c r="E349" s="31">
        <v>130838635</v>
      </c>
      <c r="F349" s="32">
        <v>0</v>
      </c>
      <c r="G349" s="31">
        <v>0</v>
      </c>
      <c r="H349" s="31">
        <v>0</v>
      </c>
    </row>
    <row r="350" spans="1:8" ht="18" customHeight="1">
      <c r="A350" s="16" t="s">
        <v>339</v>
      </c>
      <c r="B350" s="13" t="s">
        <v>915</v>
      </c>
      <c r="C350" s="33">
        <v>0</v>
      </c>
      <c r="D350" s="33">
        <v>129387685</v>
      </c>
      <c r="E350" s="33">
        <v>129387685</v>
      </c>
      <c r="F350" s="34">
        <v>0</v>
      </c>
      <c r="G350" s="33">
        <v>0</v>
      </c>
      <c r="H350" s="33">
        <v>0</v>
      </c>
    </row>
    <row r="351" spans="1:8" ht="18" customHeight="1">
      <c r="A351" s="16" t="s">
        <v>340</v>
      </c>
      <c r="B351" s="13" t="s">
        <v>916</v>
      </c>
      <c r="C351" s="33">
        <v>0</v>
      </c>
      <c r="D351" s="33">
        <v>1450951</v>
      </c>
      <c r="E351" s="33">
        <v>1450951</v>
      </c>
      <c r="F351" s="34">
        <v>0</v>
      </c>
      <c r="G351" s="33">
        <v>0</v>
      </c>
      <c r="H351" s="33">
        <v>0</v>
      </c>
    </row>
    <row r="352" spans="1:8" s="18" customFormat="1" ht="18" customHeight="1">
      <c r="A352" s="17" t="s">
        <v>341</v>
      </c>
      <c r="B352" s="12" t="s">
        <v>917</v>
      </c>
      <c r="C352" s="31">
        <v>-1706176146</v>
      </c>
      <c r="D352" s="31">
        <v>245005098</v>
      </c>
      <c r="E352" s="31">
        <v>179933866</v>
      </c>
      <c r="F352" s="32">
        <v>-1771247378</v>
      </c>
      <c r="G352" s="31">
        <v>0</v>
      </c>
      <c r="H352" s="31">
        <v>-1771247378</v>
      </c>
    </row>
    <row r="353" spans="1:8" s="18" customFormat="1" ht="18" customHeight="1">
      <c r="A353" s="17" t="s">
        <v>342</v>
      </c>
      <c r="B353" s="12" t="s">
        <v>918</v>
      </c>
      <c r="C353" s="31">
        <v>-1706068585</v>
      </c>
      <c r="D353" s="31">
        <v>29867062</v>
      </c>
      <c r="E353" s="31">
        <v>6945530</v>
      </c>
      <c r="F353" s="32">
        <v>-1728990117</v>
      </c>
      <c r="G353" s="31">
        <v>0</v>
      </c>
      <c r="H353" s="31">
        <v>-1728990117</v>
      </c>
    </row>
    <row r="354" spans="1:8" ht="18" customHeight="1">
      <c r="A354" s="16" t="s">
        <v>343</v>
      </c>
      <c r="B354" s="13" t="s">
        <v>919</v>
      </c>
      <c r="C354" s="33">
        <v>-1642316411</v>
      </c>
      <c r="D354" s="33">
        <v>29867062</v>
      </c>
      <c r="E354" s="33">
        <v>0</v>
      </c>
      <c r="F354" s="34">
        <v>-1672183473</v>
      </c>
      <c r="G354" s="33">
        <v>0</v>
      </c>
      <c r="H354" s="33">
        <v>-1672183473</v>
      </c>
    </row>
    <row r="355" spans="1:8" ht="18" customHeight="1">
      <c r="A355" s="16" t="s">
        <v>344</v>
      </c>
      <c r="B355" s="13" t="s">
        <v>920</v>
      </c>
      <c r="C355" s="33">
        <v>-63752174</v>
      </c>
      <c r="D355" s="33">
        <v>0</v>
      </c>
      <c r="E355" s="33">
        <v>6945530</v>
      </c>
      <c r="F355" s="34">
        <v>-56806644</v>
      </c>
      <c r="G355" s="33">
        <v>0</v>
      </c>
      <c r="H355" s="33">
        <v>-56806644</v>
      </c>
    </row>
    <row r="356" spans="1:8" s="18" customFormat="1" ht="18" customHeight="1">
      <c r="A356" s="17" t="s">
        <v>345</v>
      </c>
      <c r="B356" s="12" t="s">
        <v>921</v>
      </c>
      <c r="C356" s="31">
        <v>-107561</v>
      </c>
      <c r="D356" s="31">
        <v>215138036</v>
      </c>
      <c r="E356" s="31">
        <v>172988336</v>
      </c>
      <c r="F356" s="32">
        <v>-42257261</v>
      </c>
      <c r="G356" s="31">
        <v>0</v>
      </c>
      <c r="H356" s="31">
        <v>-42257261</v>
      </c>
    </row>
    <row r="357" spans="1:8" ht="18" customHeight="1">
      <c r="A357" s="16" t="s">
        <v>346</v>
      </c>
      <c r="B357" s="13" t="s">
        <v>922</v>
      </c>
      <c r="C357" s="33">
        <v>-107561</v>
      </c>
      <c r="D357" s="33">
        <v>0</v>
      </c>
      <c r="E357" s="33">
        <v>0</v>
      </c>
      <c r="F357" s="34">
        <v>-107561</v>
      </c>
      <c r="G357" s="33">
        <v>0</v>
      </c>
      <c r="H357" s="33">
        <v>-107561</v>
      </c>
    </row>
    <row r="358" spans="1:8" ht="18" customHeight="1">
      <c r="A358" s="16" t="s">
        <v>347</v>
      </c>
      <c r="B358" s="13" t="s">
        <v>923</v>
      </c>
      <c r="C358" s="33">
        <v>0</v>
      </c>
      <c r="D358" s="33">
        <v>84299401</v>
      </c>
      <c r="E358" s="33">
        <v>42149701</v>
      </c>
      <c r="F358" s="34">
        <v>-42149700</v>
      </c>
      <c r="G358" s="33">
        <v>0</v>
      </c>
      <c r="H358" s="33">
        <v>-42149700</v>
      </c>
    </row>
    <row r="359" spans="1:8" ht="18" customHeight="1">
      <c r="A359" s="16" t="s">
        <v>348</v>
      </c>
      <c r="B359" s="13" t="s">
        <v>916</v>
      </c>
      <c r="C359" s="33">
        <v>0</v>
      </c>
      <c r="D359" s="33">
        <v>130838635</v>
      </c>
      <c r="E359" s="33">
        <v>130838635</v>
      </c>
      <c r="F359" s="34">
        <v>0</v>
      </c>
      <c r="G359" s="33">
        <v>0</v>
      </c>
      <c r="H359" s="33">
        <v>0</v>
      </c>
    </row>
    <row r="360" spans="1:8" s="18" customFormat="1" ht="18" customHeight="1">
      <c r="A360" s="17" t="s">
        <v>349</v>
      </c>
      <c r="B360" s="12" t="s">
        <v>924</v>
      </c>
      <c r="C360" s="20">
        <v>0</v>
      </c>
      <c r="D360" s="20">
        <v>35820695701</v>
      </c>
      <c r="E360" s="20">
        <v>35820695701</v>
      </c>
      <c r="F360" s="21">
        <v>0</v>
      </c>
      <c r="G360" s="31">
        <v>0</v>
      </c>
      <c r="H360" s="31">
        <v>0</v>
      </c>
    </row>
    <row r="361" spans="1:8" s="18" customFormat="1" ht="18" customHeight="1">
      <c r="A361" s="17" t="s">
        <v>350</v>
      </c>
      <c r="B361" s="12" t="s">
        <v>925</v>
      </c>
      <c r="C361" s="20">
        <v>0</v>
      </c>
      <c r="D361" s="20">
        <v>33128405191</v>
      </c>
      <c r="E361" s="20">
        <v>33128405191</v>
      </c>
      <c r="F361" s="21">
        <v>0</v>
      </c>
      <c r="G361" s="31">
        <v>0</v>
      </c>
      <c r="H361" s="31">
        <v>0</v>
      </c>
    </row>
    <row r="362" spans="1:8" s="18" customFormat="1" ht="18" customHeight="1">
      <c r="A362" s="17" t="s">
        <v>351</v>
      </c>
      <c r="B362" s="12" t="s">
        <v>926</v>
      </c>
      <c r="C362" s="20">
        <v>0</v>
      </c>
      <c r="D362" s="20">
        <v>0</v>
      </c>
      <c r="E362" s="20">
        <v>30358873</v>
      </c>
      <c r="F362" s="21">
        <v>-30358873</v>
      </c>
      <c r="G362" s="31">
        <v>0</v>
      </c>
      <c r="H362" s="31">
        <v>-30358873</v>
      </c>
    </row>
    <row r="363" spans="1:8" ht="18" customHeight="1">
      <c r="A363" s="16" t="s">
        <v>352</v>
      </c>
      <c r="B363" s="13" t="s">
        <v>927</v>
      </c>
      <c r="C363" s="22">
        <v>0</v>
      </c>
      <c r="D363" s="22">
        <v>0</v>
      </c>
      <c r="E363" s="22">
        <v>9206793</v>
      </c>
      <c r="F363" s="35">
        <v>-9206793</v>
      </c>
      <c r="G363" s="33">
        <v>0</v>
      </c>
      <c r="H363" s="33">
        <v>-9206793</v>
      </c>
    </row>
    <row r="364" spans="1:8" ht="18" customHeight="1">
      <c r="A364" s="16" t="s">
        <v>353</v>
      </c>
      <c r="B364" s="13" t="s">
        <v>928</v>
      </c>
      <c r="C364" s="22">
        <v>0</v>
      </c>
      <c r="D364" s="22">
        <v>0</v>
      </c>
      <c r="E364" s="22">
        <v>2339930</v>
      </c>
      <c r="F364" s="35">
        <v>-2339930</v>
      </c>
      <c r="G364" s="33">
        <v>0</v>
      </c>
      <c r="H364" s="33">
        <v>-2339930</v>
      </c>
    </row>
    <row r="365" spans="1:8" ht="18" customHeight="1">
      <c r="A365" s="16" t="s">
        <v>354</v>
      </c>
      <c r="B365" s="13" t="s">
        <v>929</v>
      </c>
      <c r="C365" s="22">
        <v>0</v>
      </c>
      <c r="D365" s="22">
        <v>0</v>
      </c>
      <c r="E365" s="22">
        <v>3025498</v>
      </c>
      <c r="F365" s="35">
        <v>-3025498</v>
      </c>
      <c r="G365" s="33">
        <v>0</v>
      </c>
      <c r="H365" s="33">
        <v>-3025498</v>
      </c>
    </row>
    <row r="366" spans="1:8" ht="18" customHeight="1">
      <c r="A366" s="16" t="s">
        <v>355</v>
      </c>
      <c r="B366" s="14" t="s">
        <v>930</v>
      </c>
      <c r="C366" s="33">
        <v>0</v>
      </c>
      <c r="D366" s="33">
        <v>0</v>
      </c>
      <c r="E366" s="33">
        <v>157469</v>
      </c>
      <c r="F366" s="34">
        <v>-157469</v>
      </c>
      <c r="G366" s="33">
        <v>0</v>
      </c>
      <c r="H366" s="33">
        <v>-157469</v>
      </c>
    </row>
    <row r="367" spans="1:8" ht="18" customHeight="1">
      <c r="A367" s="16" t="s">
        <v>356</v>
      </c>
      <c r="B367" s="14" t="s">
        <v>931</v>
      </c>
      <c r="C367" s="33">
        <v>0</v>
      </c>
      <c r="D367" s="33">
        <v>0</v>
      </c>
      <c r="E367" s="33">
        <v>250000</v>
      </c>
      <c r="F367" s="34">
        <v>-250000</v>
      </c>
      <c r="G367" s="33">
        <v>0</v>
      </c>
      <c r="H367" s="33">
        <v>-250000</v>
      </c>
    </row>
    <row r="368" spans="1:8" ht="18" customHeight="1">
      <c r="A368" s="16" t="s">
        <v>357</v>
      </c>
      <c r="B368" s="14" t="s">
        <v>932</v>
      </c>
      <c r="C368" s="33">
        <v>0</v>
      </c>
      <c r="D368" s="33">
        <v>0</v>
      </c>
      <c r="E368" s="33">
        <v>3401000</v>
      </c>
      <c r="F368" s="34">
        <v>-3401000</v>
      </c>
      <c r="G368" s="33">
        <v>0</v>
      </c>
      <c r="H368" s="33">
        <v>-3401000</v>
      </c>
    </row>
    <row r="369" spans="1:8" ht="18" customHeight="1">
      <c r="A369" s="16" t="s">
        <v>358</v>
      </c>
      <c r="B369" s="14" t="s">
        <v>933</v>
      </c>
      <c r="C369" s="33">
        <v>0</v>
      </c>
      <c r="D369" s="33">
        <v>0</v>
      </c>
      <c r="E369" s="33">
        <v>7376532</v>
      </c>
      <c r="F369" s="34">
        <v>-7376532</v>
      </c>
      <c r="G369" s="33">
        <v>0</v>
      </c>
      <c r="H369" s="33">
        <v>-7376532</v>
      </c>
    </row>
    <row r="370" spans="1:8" ht="18" customHeight="1">
      <c r="A370" s="16" t="s">
        <v>359</v>
      </c>
      <c r="B370" s="14" t="s">
        <v>934</v>
      </c>
      <c r="C370" s="33">
        <v>0</v>
      </c>
      <c r="D370" s="33">
        <v>0</v>
      </c>
      <c r="E370" s="33">
        <v>2145750</v>
      </c>
      <c r="F370" s="34">
        <v>-2145750</v>
      </c>
      <c r="G370" s="33">
        <v>0</v>
      </c>
      <c r="H370" s="33">
        <v>-2145750</v>
      </c>
    </row>
    <row r="371" spans="1:8" ht="18" customHeight="1">
      <c r="A371" s="16" t="s">
        <v>360</v>
      </c>
      <c r="B371" s="14" t="s">
        <v>935</v>
      </c>
      <c r="C371" s="36">
        <v>0</v>
      </c>
      <c r="D371" s="33">
        <v>0</v>
      </c>
      <c r="E371" s="33">
        <v>387919</v>
      </c>
      <c r="F371" s="34">
        <v>-387919</v>
      </c>
      <c r="G371" s="33">
        <v>0</v>
      </c>
      <c r="H371" s="33">
        <v>-387919</v>
      </c>
    </row>
    <row r="372" spans="1:8" ht="18" customHeight="1">
      <c r="A372" s="16" t="s">
        <v>361</v>
      </c>
      <c r="B372" s="14" t="s">
        <v>936</v>
      </c>
      <c r="C372" s="36">
        <v>0</v>
      </c>
      <c r="D372" s="33">
        <v>0</v>
      </c>
      <c r="E372" s="33">
        <v>64883</v>
      </c>
      <c r="F372" s="34">
        <v>-64883</v>
      </c>
      <c r="G372" s="33">
        <v>0</v>
      </c>
      <c r="H372" s="33">
        <v>-64883</v>
      </c>
    </row>
    <row r="373" spans="1:8" ht="18" customHeight="1">
      <c r="A373" s="16" t="s">
        <v>362</v>
      </c>
      <c r="B373" s="14" t="s">
        <v>937</v>
      </c>
      <c r="C373" s="33">
        <v>0</v>
      </c>
      <c r="D373" s="33">
        <v>0</v>
      </c>
      <c r="E373" s="33">
        <v>64883</v>
      </c>
      <c r="F373" s="34">
        <v>-64883</v>
      </c>
      <c r="G373" s="33">
        <v>0</v>
      </c>
      <c r="H373" s="33">
        <v>-64883</v>
      </c>
    </row>
    <row r="374" spans="1:8" ht="18" customHeight="1">
      <c r="A374" s="16" t="s">
        <v>363</v>
      </c>
      <c r="B374" s="14" t="s">
        <v>938</v>
      </c>
      <c r="C374" s="33">
        <v>0</v>
      </c>
      <c r="D374" s="33">
        <v>0</v>
      </c>
      <c r="E374" s="33">
        <v>129767</v>
      </c>
      <c r="F374" s="34">
        <v>-129767</v>
      </c>
      <c r="G374" s="33">
        <v>0</v>
      </c>
      <c r="H374" s="33">
        <v>-129767</v>
      </c>
    </row>
    <row r="375" spans="1:8" ht="18" customHeight="1">
      <c r="A375" s="16" t="s">
        <v>364</v>
      </c>
      <c r="B375" s="14" t="s">
        <v>939</v>
      </c>
      <c r="C375" s="33">
        <v>0</v>
      </c>
      <c r="D375" s="33">
        <v>0</v>
      </c>
      <c r="E375" s="33">
        <v>1808449</v>
      </c>
      <c r="F375" s="34">
        <v>-1808449</v>
      </c>
      <c r="G375" s="33">
        <v>0</v>
      </c>
      <c r="H375" s="33">
        <v>-1808449</v>
      </c>
    </row>
    <row r="376" spans="1:8" s="18" customFormat="1" ht="18" customHeight="1">
      <c r="A376" s="17" t="s">
        <v>365</v>
      </c>
      <c r="B376" s="15" t="s">
        <v>940</v>
      </c>
      <c r="C376" s="31">
        <v>0</v>
      </c>
      <c r="D376" s="31">
        <v>0</v>
      </c>
      <c r="E376" s="31">
        <v>9741292</v>
      </c>
      <c r="F376" s="32">
        <v>-9741292</v>
      </c>
      <c r="G376" s="31">
        <v>0</v>
      </c>
      <c r="H376" s="31">
        <v>-9741292</v>
      </c>
    </row>
    <row r="377" spans="1:8" ht="18" customHeight="1">
      <c r="A377" s="16" t="s">
        <v>366</v>
      </c>
      <c r="B377" s="14" t="s">
        <v>941</v>
      </c>
      <c r="C377" s="33">
        <v>0</v>
      </c>
      <c r="D377" s="33">
        <v>0</v>
      </c>
      <c r="E377" s="33">
        <v>40574</v>
      </c>
      <c r="F377" s="34">
        <v>-40574</v>
      </c>
      <c r="G377" s="33">
        <v>0</v>
      </c>
      <c r="H377" s="33">
        <v>-40574</v>
      </c>
    </row>
    <row r="378" spans="1:8" ht="18" customHeight="1">
      <c r="A378" s="16" t="s">
        <v>367</v>
      </c>
      <c r="B378" s="14" t="s">
        <v>942</v>
      </c>
      <c r="C378" s="33">
        <v>0</v>
      </c>
      <c r="D378" s="33">
        <v>0</v>
      </c>
      <c r="E378" s="33">
        <v>1188714</v>
      </c>
      <c r="F378" s="34">
        <v>-1188714</v>
      </c>
      <c r="G378" s="33">
        <v>0</v>
      </c>
      <c r="H378" s="33">
        <v>-1188714</v>
      </c>
    </row>
    <row r="379" spans="1:8" ht="18" customHeight="1">
      <c r="A379" s="16" t="s">
        <v>368</v>
      </c>
      <c r="B379" s="14" t="s">
        <v>943</v>
      </c>
      <c r="C379" s="33">
        <v>0</v>
      </c>
      <c r="D379" s="33">
        <v>0</v>
      </c>
      <c r="E379" s="33">
        <v>325225</v>
      </c>
      <c r="F379" s="34">
        <v>-325225</v>
      </c>
      <c r="G379" s="33">
        <v>0</v>
      </c>
      <c r="H379" s="33">
        <v>-325225</v>
      </c>
    </row>
    <row r="380" spans="1:8" ht="18" customHeight="1">
      <c r="A380" s="16" t="s">
        <v>369</v>
      </c>
      <c r="B380" s="14" t="s">
        <v>944</v>
      </c>
      <c r="C380" s="36">
        <v>0</v>
      </c>
      <c r="D380" s="33">
        <v>0</v>
      </c>
      <c r="E380" s="33">
        <v>5745567</v>
      </c>
      <c r="F380" s="34">
        <v>-5745567</v>
      </c>
      <c r="G380" s="33">
        <v>0</v>
      </c>
      <c r="H380" s="33">
        <v>-5745567</v>
      </c>
    </row>
    <row r="381" spans="1:8" ht="18" customHeight="1">
      <c r="A381" s="16" t="s">
        <v>370</v>
      </c>
      <c r="B381" s="14" t="s">
        <v>945</v>
      </c>
      <c r="C381" s="33">
        <v>0</v>
      </c>
      <c r="D381" s="33">
        <v>0</v>
      </c>
      <c r="E381" s="33">
        <v>161495</v>
      </c>
      <c r="F381" s="34">
        <v>-161495</v>
      </c>
      <c r="G381" s="33">
        <v>0</v>
      </c>
      <c r="H381" s="33">
        <v>-161495</v>
      </c>
    </row>
    <row r="382" spans="1:8" ht="18" customHeight="1">
      <c r="A382" s="16" t="s">
        <v>371</v>
      </c>
      <c r="B382" s="14" t="s">
        <v>946</v>
      </c>
      <c r="C382" s="33">
        <v>0</v>
      </c>
      <c r="D382" s="33">
        <v>0</v>
      </c>
      <c r="E382" s="33">
        <v>55440</v>
      </c>
      <c r="F382" s="34">
        <v>-55440</v>
      </c>
      <c r="G382" s="33">
        <v>0</v>
      </c>
      <c r="H382" s="33">
        <v>-55440</v>
      </c>
    </row>
    <row r="383" spans="1:8" ht="18" customHeight="1">
      <c r="A383" s="16" t="s">
        <v>372</v>
      </c>
      <c r="B383" s="14" t="s">
        <v>947</v>
      </c>
      <c r="C383" s="36">
        <v>0</v>
      </c>
      <c r="D383" s="33">
        <v>0</v>
      </c>
      <c r="E383" s="33">
        <v>714650</v>
      </c>
      <c r="F383" s="34">
        <v>-714650</v>
      </c>
      <c r="G383" s="33">
        <v>0</v>
      </c>
      <c r="H383" s="33">
        <v>-714650</v>
      </c>
    </row>
    <row r="384" spans="1:8" ht="18" customHeight="1">
      <c r="A384" s="16" t="s">
        <v>373</v>
      </c>
      <c r="B384" s="14" t="s">
        <v>948</v>
      </c>
      <c r="C384" s="33">
        <v>0</v>
      </c>
      <c r="D384" s="33">
        <v>0</v>
      </c>
      <c r="E384" s="33">
        <v>467265</v>
      </c>
      <c r="F384" s="34">
        <v>-467265</v>
      </c>
      <c r="G384" s="33">
        <v>0</v>
      </c>
      <c r="H384" s="33">
        <v>-467265</v>
      </c>
    </row>
    <row r="385" spans="1:8" ht="18" customHeight="1">
      <c r="A385" s="16" t="s">
        <v>374</v>
      </c>
      <c r="B385" s="14" t="s">
        <v>949</v>
      </c>
      <c r="C385" s="33">
        <v>0</v>
      </c>
      <c r="D385" s="33">
        <v>0</v>
      </c>
      <c r="E385" s="33">
        <v>228986</v>
      </c>
      <c r="F385" s="34">
        <v>-228986</v>
      </c>
      <c r="G385" s="33">
        <v>0</v>
      </c>
      <c r="H385" s="33">
        <v>-228986</v>
      </c>
    </row>
    <row r="386" spans="1:8" ht="18" customHeight="1">
      <c r="A386" s="16" t="s">
        <v>375</v>
      </c>
      <c r="B386" s="14" t="s">
        <v>950</v>
      </c>
      <c r="C386" s="33">
        <v>0</v>
      </c>
      <c r="D386" s="33">
        <v>0</v>
      </c>
      <c r="E386" s="33">
        <v>10450</v>
      </c>
      <c r="F386" s="34">
        <v>-10450</v>
      </c>
      <c r="G386" s="33">
        <v>0</v>
      </c>
      <c r="H386" s="33">
        <v>-10450</v>
      </c>
    </row>
    <row r="387" spans="1:8" ht="18" customHeight="1">
      <c r="A387" s="16" t="s">
        <v>376</v>
      </c>
      <c r="B387" s="14" t="s">
        <v>951</v>
      </c>
      <c r="C387" s="36">
        <v>0</v>
      </c>
      <c r="D387" s="33">
        <v>0</v>
      </c>
      <c r="E387" s="33">
        <v>770676</v>
      </c>
      <c r="F387" s="34">
        <v>-770676</v>
      </c>
      <c r="G387" s="33">
        <v>0</v>
      </c>
      <c r="H387" s="33">
        <v>-770676</v>
      </c>
    </row>
    <row r="388" spans="1:8" ht="18" customHeight="1">
      <c r="A388" s="16" t="s">
        <v>377</v>
      </c>
      <c r="B388" s="14" t="s">
        <v>952</v>
      </c>
      <c r="C388" s="36">
        <v>0</v>
      </c>
      <c r="D388" s="33">
        <v>0</v>
      </c>
      <c r="E388" s="33">
        <v>32250</v>
      </c>
      <c r="F388" s="34">
        <v>-32250</v>
      </c>
      <c r="G388" s="33">
        <v>0</v>
      </c>
      <c r="H388" s="33">
        <v>-32250</v>
      </c>
    </row>
    <row r="389" spans="1:8" s="18" customFormat="1" ht="18" customHeight="1">
      <c r="A389" s="17" t="s">
        <v>378</v>
      </c>
      <c r="B389" s="15" t="s">
        <v>953</v>
      </c>
      <c r="C389" s="37">
        <v>0</v>
      </c>
      <c r="D389" s="31">
        <v>500001</v>
      </c>
      <c r="E389" s="31">
        <v>17589816780</v>
      </c>
      <c r="F389" s="32">
        <v>-17589316779</v>
      </c>
      <c r="G389" s="31">
        <v>0</v>
      </c>
      <c r="H389" s="31">
        <v>-17589316779</v>
      </c>
    </row>
    <row r="390" spans="1:8" ht="18" customHeight="1">
      <c r="A390" s="16" t="s">
        <v>379</v>
      </c>
      <c r="B390" s="14" t="s">
        <v>954</v>
      </c>
      <c r="C390" s="33">
        <v>0</v>
      </c>
      <c r="D390" s="33">
        <v>0</v>
      </c>
      <c r="E390" s="33">
        <v>7449127</v>
      </c>
      <c r="F390" s="34">
        <v>-7449127</v>
      </c>
      <c r="G390" s="33">
        <v>0</v>
      </c>
      <c r="H390" s="33">
        <v>-7449127</v>
      </c>
    </row>
    <row r="391" spans="1:8" ht="18" customHeight="1">
      <c r="A391" s="16" t="s">
        <v>380</v>
      </c>
      <c r="B391" s="14" t="s">
        <v>955</v>
      </c>
      <c r="C391" s="33">
        <v>0</v>
      </c>
      <c r="D391" s="33">
        <v>0</v>
      </c>
      <c r="E391" s="33">
        <v>1704557976</v>
      </c>
      <c r="F391" s="34">
        <v>-1704557976</v>
      </c>
      <c r="G391" s="33">
        <v>0</v>
      </c>
      <c r="H391" s="33">
        <v>-1704557976</v>
      </c>
    </row>
    <row r="392" spans="1:8" ht="18" customHeight="1">
      <c r="A392" s="16" t="s">
        <v>381</v>
      </c>
      <c r="B392" s="14" t="s">
        <v>956</v>
      </c>
      <c r="C392" s="33">
        <v>0</v>
      </c>
      <c r="D392" s="33">
        <v>0</v>
      </c>
      <c r="E392" s="33">
        <v>31071439</v>
      </c>
      <c r="F392" s="34">
        <v>-31071439</v>
      </c>
      <c r="G392" s="33">
        <v>0</v>
      </c>
      <c r="H392" s="33">
        <v>-31071439</v>
      </c>
    </row>
    <row r="393" spans="1:8" ht="18" customHeight="1">
      <c r="A393" s="16" t="s">
        <v>382</v>
      </c>
      <c r="B393" s="14" t="s">
        <v>957</v>
      </c>
      <c r="C393" s="36">
        <v>0</v>
      </c>
      <c r="D393" s="33">
        <v>0</v>
      </c>
      <c r="E393" s="33">
        <v>16919744</v>
      </c>
      <c r="F393" s="34">
        <v>-16919744</v>
      </c>
      <c r="G393" s="33">
        <v>0</v>
      </c>
      <c r="H393" s="33">
        <v>-16919744</v>
      </c>
    </row>
    <row r="394" spans="1:8" ht="18" customHeight="1">
      <c r="A394" s="16" t="s">
        <v>383</v>
      </c>
      <c r="B394" s="14" t="s">
        <v>958</v>
      </c>
      <c r="C394" s="33">
        <v>0</v>
      </c>
      <c r="D394" s="33">
        <v>0</v>
      </c>
      <c r="E394" s="33">
        <v>704670</v>
      </c>
      <c r="F394" s="34">
        <v>-704670</v>
      </c>
      <c r="G394" s="33">
        <v>0</v>
      </c>
      <c r="H394" s="33">
        <v>-704670</v>
      </c>
    </row>
    <row r="395" spans="1:8" ht="18" customHeight="1">
      <c r="A395" s="16" t="s">
        <v>384</v>
      </c>
      <c r="B395" s="14" t="s">
        <v>959</v>
      </c>
      <c r="C395" s="33">
        <v>0</v>
      </c>
      <c r="D395" s="33">
        <v>0</v>
      </c>
      <c r="E395" s="33">
        <v>1035864683</v>
      </c>
      <c r="F395" s="34">
        <v>-1035864683</v>
      </c>
      <c r="G395" s="33">
        <v>0</v>
      </c>
      <c r="H395" s="33">
        <v>-1035864683</v>
      </c>
    </row>
    <row r="396" spans="1:8" ht="18" customHeight="1">
      <c r="A396" s="16" t="s">
        <v>385</v>
      </c>
      <c r="B396" s="14" t="s">
        <v>960</v>
      </c>
      <c r="C396" s="36">
        <v>0</v>
      </c>
      <c r="D396" s="33">
        <v>0</v>
      </c>
      <c r="E396" s="33">
        <v>400000000</v>
      </c>
      <c r="F396" s="34">
        <v>-400000000</v>
      </c>
      <c r="G396" s="33">
        <v>0</v>
      </c>
      <c r="H396" s="33">
        <v>-400000000</v>
      </c>
    </row>
    <row r="397" spans="1:8" ht="18" customHeight="1">
      <c r="A397" s="16" t="s">
        <v>386</v>
      </c>
      <c r="B397" s="14" t="s">
        <v>961</v>
      </c>
      <c r="C397" s="33">
        <v>0</v>
      </c>
      <c r="D397" s="33">
        <v>0</v>
      </c>
      <c r="E397" s="33">
        <v>1861294662</v>
      </c>
      <c r="F397" s="34">
        <v>-1861294662</v>
      </c>
      <c r="G397" s="33">
        <v>0</v>
      </c>
      <c r="H397" s="33">
        <v>-1861294662</v>
      </c>
    </row>
    <row r="398" spans="1:8" ht="18" customHeight="1">
      <c r="A398" s="16" t="s">
        <v>387</v>
      </c>
      <c r="B398" s="14" t="s">
        <v>962</v>
      </c>
      <c r="C398" s="36">
        <v>0</v>
      </c>
      <c r="D398" s="33">
        <v>0</v>
      </c>
      <c r="E398" s="33">
        <v>12492808720</v>
      </c>
      <c r="F398" s="34">
        <v>-12492808720</v>
      </c>
      <c r="G398" s="33">
        <v>0</v>
      </c>
      <c r="H398" s="33">
        <v>-12492808720</v>
      </c>
    </row>
    <row r="399" spans="1:8" ht="18" customHeight="1">
      <c r="A399" s="16" t="s">
        <v>388</v>
      </c>
      <c r="B399" s="14" t="s">
        <v>963</v>
      </c>
      <c r="C399" s="33">
        <v>0</v>
      </c>
      <c r="D399" s="33">
        <v>500001</v>
      </c>
      <c r="E399" s="33">
        <v>4425000</v>
      </c>
      <c r="F399" s="34">
        <v>-3924999</v>
      </c>
      <c r="G399" s="33">
        <v>0</v>
      </c>
      <c r="H399" s="33">
        <v>-3924999</v>
      </c>
    </row>
    <row r="400" spans="1:8" ht="18" customHeight="1">
      <c r="A400" s="16" t="s">
        <v>389</v>
      </c>
      <c r="B400" s="14" t="s">
        <v>964</v>
      </c>
      <c r="C400" s="33">
        <v>0</v>
      </c>
      <c r="D400" s="33">
        <v>0</v>
      </c>
      <c r="E400" s="33">
        <v>34720759</v>
      </c>
      <c r="F400" s="34">
        <v>-34720759</v>
      </c>
      <c r="G400" s="33">
        <v>0</v>
      </c>
      <c r="H400" s="33">
        <v>-34720759</v>
      </c>
    </row>
    <row r="401" spans="1:8" s="18" customFormat="1" ht="18" customHeight="1">
      <c r="A401" s="17" t="s">
        <v>390</v>
      </c>
      <c r="B401" s="15" t="s">
        <v>965</v>
      </c>
      <c r="C401" s="31">
        <v>0</v>
      </c>
      <c r="D401" s="31">
        <v>30358873</v>
      </c>
      <c r="E401" s="31">
        <v>5375088</v>
      </c>
      <c r="F401" s="32">
        <v>24983785</v>
      </c>
      <c r="G401" s="31">
        <v>0</v>
      </c>
      <c r="H401" s="31">
        <v>24983785</v>
      </c>
    </row>
    <row r="402" spans="1:8" ht="18" customHeight="1">
      <c r="A402" s="16" t="s">
        <v>391</v>
      </c>
      <c r="B402" s="14" t="s">
        <v>927</v>
      </c>
      <c r="C402" s="36">
        <v>0</v>
      </c>
      <c r="D402" s="33">
        <v>9206793</v>
      </c>
      <c r="E402" s="33">
        <v>2136774</v>
      </c>
      <c r="F402" s="34">
        <v>7070019</v>
      </c>
      <c r="G402" s="33">
        <v>0</v>
      </c>
      <c r="H402" s="33">
        <v>7070019</v>
      </c>
    </row>
    <row r="403" spans="1:8" ht="18" customHeight="1">
      <c r="A403" s="16" t="s">
        <v>392</v>
      </c>
      <c r="B403" s="14" t="s">
        <v>928</v>
      </c>
      <c r="C403" s="33">
        <v>0</v>
      </c>
      <c r="D403" s="33">
        <v>2339930</v>
      </c>
      <c r="E403" s="33">
        <v>503712</v>
      </c>
      <c r="F403" s="34">
        <v>1836218</v>
      </c>
      <c r="G403" s="33">
        <v>0</v>
      </c>
      <c r="H403" s="33">
        <v>1836218</v>
      </c>
    </row>
    <row r="404" spans="1:8" ht="18" customHeight="1">
      <c r="A404" s="16" t="s">
        <v>393</v>
      </c>
      <c r="B404" s="14" t="s">
        <v>929</v>
      </c>
      <c r="C404" s="36">
        <v>0</v>
      </c>
      <c r="D404" s="33">
        <v>3025498</v>
      </c>
      <c r="E404" s="33">
        <v>209599</v>
      </c>
      <c r="F404" s="34">
        <v>2815899</v>
      </c>
      <c r="G404" s="33">
        <v>0</v>
      </c>
      <c r="H404" s="33">
        <v>2815899</v>
      </c>
    </row>
    <row r="405" spans="1:8" ht="18" customHeight="1">
      <c r="A405" s="16" t="s">
        <v>394</v>
      </c>
      <c r="B405" s="14" t="s">
        <v>930</v>
      </c>
      <c r="C405" s="36">
        <v>0</v>
      </c>
      <c r="D405" s="33">
        <v>157469</v>
      </c>
      <c r="E405" s="33">
        <v>40062</v>
      </c>
      <c r="F405" s="34">
        <v>117407</v>
      </c>
      <c r="G405" s="33">
        <v>0</v>
      </c>
      <c r="H405" s="33">
        <v>117407</v>
      </c>
    </row>
    <row r="406" spans="1:8" ht="18" customHeight="1">
      <c r="A406" s="16" t="s">
        <v>395</v>
      </c>
      <c r="B406" s="14" t="s">
        <v>931</v>
      </c>
      <c r="C406" s="33">
        <v>0</v>
      </c>
      <c r="D406" s="33">
        <v>250000</v>
      </c>
      <c r="E406" s="33">
        <v>65494</v>
      </c>
      <c r="F406" s="34">
        <v>184506</v>
      </c>
      <c r="G406" s="33">
        <v>0</v>
      </c>
      <c r="H406" s="33">
        <v>184506</v>
      </c>
    </row>
    <row r="407" spans="1:8" ht="18" customHeight="1">
      <c r="A407" s="16" t="s">
        <v>396</v>
      </c>
      <c r="B407" s="14" t="s">
        <v>932</v>
      </c>
      <c r="C407" s="33">
        <v>0</v>
      </c>
      <c r="D407" s="33">
        <v>3401000</v>
      </c>
      <c r="E407" s="33">
        <v>392162</v>
      </c>
      <c r="F407" s="34">
        <v>3008838</v>
      </c>
      <c r="G407" s="33">
        <v>0</v>
      </c>
      <c r="H407" s="33">
        <v>3008838</v>
      </c>
    </row>
    <row r="408" spans="1:8" ht="18" customHeight="1">
      <c r="A408" s="16" t="s">
        <v>397</v>
      </c>
      <c r="B408" s="14" t="s">
        <v>933</v>
      </c>
      <c r="C408" s="33">
        <v>0</v>
      </c>
      <c r="D408" s="33">
        <v>7376532</v>
      </c>
      <c r="E408" s="33">
        <v>1088460</v>
      </c>
      <c r="F408" s="34">
        <v>6288072</v>
      </c>
      <c r="G408" s="33">
        <v>0</v>
      </c>
      <c r="H408" s="33">
        <v>6288072</v>
      </c>
    </row>
    <row r="409" spans="1:8" ht="18" customHeight="1">
      <c r="A409" s="16" t="s">
        <v>398</v>
      </c>
      <c r="B409" s="14" t="s">
        <v>934</v>
      </c>
      <c r="C409" s="33">
        <v>0</v>
      </c>
      <c r="D409" s="33">
        <v>2145750</v>
      </c>
      <c r="E409" s="33">
        <v>445206</v>
      </c>
      <c r="F409" s="34">
        <v>1700544</v>
      </c>
      <c r="G409" s="33">
        <v>0</v>
      </c>
      <c r="H409" s="33">
        <v>1700544</v>
      </c>
    </row>
    <row r="410" spans="1:8" ht="18" customHeight="1">
      <c r="A410" s="16" t="s">
        <v>399</v>
      </c>
      <c r="B410" s="14" t="s">
        <v>935</v>
      </c>
      <c r="C410" s="33">
        <v>0</v>
      </c>
      <c r="D410" s="33">
        <v>387919</v>
      </c>
      <c r="E410" s="33">
        <v>73338</v>
      </c>
      <c r="F410" s="34">
        <v>314581</v>
      </c>
      <c r="G410" s="33">
        <v>0</v>
      </c>
      <c r="H410" s="33">
        <v>314581</v>
      </c>
    </row>
    <row r="411" spans="1:8" ht="18" customHeight="1">
      <c r="A411" s="16" t="s">
        <v>400</v>
      </c>
      <c r="B411" s="14" t="s">
        <v>936</v>
      </c>
      <c r="C411" s="33">
        <v>0</v>
      </c>
      <c r="D411" s="33">
        <v>64883</v>
      </c>
      <c r="E411" s="33">
        <v>12221</v>
      </c>
      <c r="F411" s="34">
        <v>52662</v>
      </c>
      <c r="G411" s="33">
        <v>0</v>
      </c>
      <c r="H411" s="33">
        <v>52662</v>
      </c>
    </row>
    <row r="412" spans="1:8" ht="18" customHeight="1">
      <c r="A412" s="16" t="s">
        <v>401</v>
      </c>
      <c r="B412" s="14" t="s">
        <v>937</v>
      </c>
      <c r="C412" s="33">
        <v>0</v>
      </c>
      <c r="D412" s="33">
        <v>64883</v>
      </c>
      <c r="E412" s="33">
        <v>12221</v>
      </c>
      <c r="F412" s="34">
        <v>52662</v>
      </c>
      <c r="G412" s="33">
        <v>0</v>
      </c>
      <c r="H412" s="33">
        <v>52662</v>
      </c>
    </row>
    <row r="413" spans="1:8" ht="18" customHeight="1">
      <c r="A413" s="16" t="s">
        <v>402</v>
      </c>
      <c r="B413" s="14" t="s">
        <v>938</v>
      </c>
      <c r="C413" s="33">
        <v>0</v>
      </c>
      <c r="D413" s="33">
        <v>129767</v>
      </c>
      <c r="E413" s="33">
        <v>24709</v>
      </c>
      <c r="F413" s="34">
        <v>105058</v>
      </c>
      <c r="G413" s="33">
        <v>0</v>
      </c>
      <c r="H413" s="33">
        <v>105058</v>
      </c>
    </row>
    <row r="414" spans="1:8" ht="18" customHeight="1">
      <c r="A414" s="16" t="s">
        <v>403</v>
      </c>
      <c r="B414" s="14" t="s">
        <v>939</v>
      </c>
      <c r="C414" s="33">
        <v>0</v>
      </c>
      <c r="D414" s="33">
        <v>1808449</v>
      </c>
      <c r="E414" s="33">
        <v>371130</v>
      </c>
      <c r="F414" s="34">
        <v>1437319</v>
      </c>
      <c r="G414" s="33">
        <v>0</v>
      </c>
      <c r="H414" s="33">
        <v>1437319</v>
      </c>
    </row>
    <row r="415" spans="1:8" s="18" customFormat="1" ht="18" customHeight="1">
      <c r="A415" s="17" t="s">
        <v>404</v>
      </c>
      <c r="B415" s="15" t="s">
        <v>966</v>
      </c>
      <c r="C415" s="31">
        <v>0</v>
      </c>
      <c r="D415" s="31">
        <v>9741308</v>
      </c>
      <c r="E415" s="31">
        <v>1437578</v>
      </c>
      <c r="F415" s="32">
        <v>8303730</v>
      </c>
      <c r="G415" s="31">
        <v>0</v>
      </c>
      <c r="H415" s="31">
        <v>8303730</v>
      </c>
    </row>
    <row r="416" spans="1:8" ht="18" customHeight="1">
      <c r="A416" s="16" t="s">
        <v>405</v>
      </c>
      <c r="B416" s="14" t="s">
        <v>941</v>
      </c>
      <c r="C416" s="33">
        <v>0</v>
      </c>
      <c r="D416" s="33">
        <v>40574</v>
      </c>
      <c r="E416" s="33">
        <v>0</v>
      </c>
      <c r="F416" s="34">
        <v>40574</v>
      </c>
      <c r="G416" s="33">
        <v>0</v>
      </c>
      <c r="H416" s="33">
        <v>40574</v>
      </c>
    </row>
    <row r="417" spans="1:8" ht="18" customHeight="1">
      <c r="A417" s="16" t="s">
        <v>406</v>
      </c>
      <c r="B417" s="14" t="s">
        <v>942</v>
      </c>
      <c r="C417" s="33">
        <v>0</v>
      </c>
      <c r="D417" s="33">
        <v>1188714</v>
      </c>
      <c r="E417" s="33">
        <v>0</v>
      </c>
      <c r="F417" s="34">
        <v>1188714</v>
      </c>
      <c r="G417" s="33">
        <v>0</v>
      </c>
      <c r="H417" s="33">
        <v>1188714</v>
      </c>
    </row>
    <row r="418" spans="1:8" ht="18" customHeight="1">
      <c r="A418" s="16" t="s">
        <v>407</v>
      </c>
      <c r="B418" s="14" t="s">
        <v>943</v>
      </c>
      <c r="C418" s="33">
        <v>0</v>
      </c>
      <c r="D418" s="33">
        <v>325225</v>
      </c>
      <c r="E418" s="33">
        <v>74520</v>
      </c>
      <c r="F418" s="34">
        <v>250705</v>
      </c>
      <c r="G418" s="33">
        <v>0</v>
      </c>
      <c r="H418" s="33">
        <v>250705</v>
      </c>
    </row>
    <row r="419" spans="1:8" ht="18" customHeight="1">
      <c r="A419" s="16" t="s">
        <v>408</v>
      </c>
      <c r="B419" s="14" t="s">
        <v>944</v>
      </c>
      <c r="C419" s="33">
        <v>0</v>
      </c>
      <c r="D419" s="33">
        <v>5745567</v>
      </c>
      <c r="E419" s="33">
        <v>1096519</v>
      </c>
      <c r="F419" s="34">
        <v>4649048</v>
      </c>
      <c r="G419" s="33">
        <v>0</v>
      </c>
      <c r="H419" s="33">
        <v>4649048</v>
      </c>
    </row>
    <row r="420" spans="1:8" ht="18" customHeight="1">
      <c r="A420" s="16" t="s">
        <v>409</v>
      </c>
      <c r="B420" s="14" t="s">
        <v>945</v>
      </c>
      <c r="C420" s="33">
        <v>0</v>
      </c>
      <c r="D420" s="33">
        <v>161495</v>
      </c>
      <c r="E420" s="33">
        <v>20000</v>
      </c>
      <c r="F420" s="34">
        <v>141495</v>
      </c>
      <c r="G420" s="33">
        <v>0</v>
      </c>
      <c r="H420" s="33">
        <v>141495</v>
      </c>
    </row>
    <row r="421" spans="1:8" ht="18" customHeight="1">
      <c r="A421" s="16" t="s">
        <v>410</v>
      </c>
      <c r="B421" s="14" t="s">
        <v>946</v>
      </c>
      <c r="C421" s="36">
        <v>0</v>
      </c>
      <c r="D421" s="33">
        <v>55440</v>
      </c>
      <c r="E421" s="33">
        <v>10259</v>
      </c>
      <c r="F421" s="34">
        <v>45181</v>
      </c>
      <c r="G421" s="33">
        <v>0</v>
      </c>
      <c r="H421" s="33">
        <v>45181</v>
      </c>
    </row>
    <row r="422" spans="1:8" ht="18" customHeight="1">
      <c r="A422" s="16" t="s">
        <v>411</v>
      </c>
      <c r="B422" s="14" t="s">
        <v>947</v>
      </c>
      <c r="C422" s="33">
        <v>0</v>
      </c>
      <c r="D422" s="33">
        <v>714650</v>
      </c>
      <c r="E422" s="33">
        <v>144317</v>
      </c>
      <c r="F422" s="34">
        <v>570333</v>
      </c>
      <c r="G422" s="33">
        <v>0</v>
      </c>
      <c r="H422" s="33">
        <v>570333</v>
      </c>
    </row>
    <row r="423" spans="1:8" ht="18" customHeight="1">
      <c r="A423" s="16" t="s">
        <v>412</v>
      </c>
      <c r="B423" s="14" t="s">
        <v>948</v>
      </c>
      <c r="C423" s="33">
        <v>0</v>
      </c>
      <c r="D423" s="33">
        <v>467265</v>
      </c>
      <c r="E423" s="33">
        <v>0</v>
      </c>
      <c r="F423" s="34">
        <v>467265</v>
      </c>
      <c r="G423" s="33">
        <v>0</v>
      </c>
      <c r="H423" s="33">
        <v>467265</v>
      </c>
    </row>
    <row r="424" spans="1:8" ht="18" customHeight="1">
      <c r="A424" s="16" t="s">
        <v>413</v>
      </c>
      <c r="B424" s="14" t="s">
        <v>949</v>
      </c>
      <c r="C424" s="33">
        <v>0</v>
      </c>
      <c r="D424" s="33">
        <v>229003</v>
      </c>
      <c r="E424" s="33">
        <v>53088</v>
      </c>
      <c r="F424" s="34">
        <v>175915</v>
      </c>
      <c r="G424" s="33">
        <v>0</v>
      </c>
      <c r="H424" s="33">
        <v>175915</v>
      </c>
    </row>
    <row r="425" spans="1:8" ht="18" customHeight="1">
      <c r="A425" s="16" t="s">
        <v>414</v>
      </c>
      <c r="B425" s="14" t="s">
        <v>950</v>
      </c>
      <c r="C425" s="33">
        <v>0</v>
      </c>
      <c r="D425" s="33">
        <v>10450</v>
      </c>
      <c r="E425" s="33">
        <v>0</v>
      </c>
      <c r="F425" s="34">
        <v>10450</v>
      </c>
      <c r="G425" s="33">
        <v>0</v>
      </c>
      <c r="H425" s="33">
        <v>10450</v>
      </c>
    </row>
    <row r="426" spans="1:8" ht="18" customHeight="1">
      <c r="A426" s="16" t="s">
        <v>415</v>
      </c>
      <c r="B426" s="14" t="s">
        <v>951</v>
      </c>
      <c r="C426" s="33">
        <v>0</v>
      </c>
      <c r="D426" s="33">
        <v>770675</v>
      </c>
      <c r="E426" s="33">
        <v>38875</v>
      </c>
      <c r="F426" s="34">
        <v>731800</v>
      </c>
      <c r="G426" s="33">
        <v>0</v>
      </c>
      <c r="H426" s="33">
        <v>731800</v>
      </c>
    </row>
    <row r="427" spans="1:8" ht="18" customHeight="1">
      <c r="A427" s="16" t="s">
        <v>416</v>
      </c>
      <c r="B427" s="14" t="s">
        <v>952</v>
      </c>
      <c r="C427" s="33">
        <v>0</v>
      </c>
      <c r="D427" s="33">
        <v>32250</v>
      </c>
      <c r="E427" s="33">
        <v>0</v>
      </c>
      <c r="F427" s="34">
        <v>32250</v>
      </c>
      <c r="G427" s="33">
        <v>0</v>
      </c>
      <c r="H427" s="33">
        <v>32250</v>
      </c>
    </row>
    <row r="428" spans="1:8" s="18" customFormat="1" ht="18" customHeight="1">
      <c r="A428" s="17" t="s">
        <v>417</v>
      </c>
      <c r="B428" s="15" t="s">
        <v>967</v>
      </c>
      <c r="C428" s="31">
        <v>0</v>
      </c>
      <c r="D428" s="31">
        <v>17589816781</v>
      </c>
      <c r="E428" s="31">
        <v>6123734216</v>
      </c>
      <c r="F428" s="32">
        <v>11466082565</v>
      </c>
      <c r="G428" s="31">
        <v>0</v>
      </c>
      <c r="H428" s="31">
        <v>11466082565</v>
      </c>
    </row>
    <row r="429" spans="1:8" ht="18" customHeight="1">
      <c r="A429" s="16" t="s">
        <v>418</v>
      </c>
      <c r="B429" s="14" t="s">
        <v>954</v>
      </c>
      <c r="C429" s="33">
        <v>0</v>
      </c>
      <c r="D429" s="33">
        <v>7449128</v>
      </c>
      <c r="E429" s="33">
        <v>3369088</v>
      </c>
      <c r="F429" s="34">
        <v>4080040</v>
      </c>
      <c r="G429" s="33">
        <v>0</v>
      </c>
      <c r="H429" s="33">
        <v>4080040</v>
      </c>
    </row>
    <row r="430" spans="1:8" ht="18" customHeight="1">
      <c r="A430" s="16" t="s">
        <v>419</v>
      </c>
      <c r="B430" s="14" t="s">
        <v>955</v>
      </c>
      <c r="C430" s="33">
        <v>0</v>
      </c>
      <c r="D430" s="33">
        <v>1704557976</v>
      </c>
      <c r="E430" s="33">
        <v>1669536204</v>
      </c>
      <c r="F430" s="34">
        <v>35021772</v>
      </c>
      <c r="G430" s="33">
        <v>0</v>
      </c>
      <c r="H430" s="33">
        <v>35021772</v>
      </c>
    </row>
    <row r="431" spans="1:8" ht="18" customHeight="1">
      <c r="A431" s="16" t="s">
        <v>420</v>
      </c>
      <c r="B431" s="14" t="s">
        <v>956</v>
      </c>
      <c r="C431" s="33">
        <v>0</v>
      </c>
      <c r="D431" s="33">
        <v>31071439</v>
      </c>
      <c r="E431" s="33">
        <v>990966</v>
      </c>
      <c r="F431" s="34">
        <v>30080473</v>
      </c>
      <c r="G431" s="33">
        <v>0</v>
      </c>
      <c r="H431" s="33">
        <v>30080473</v>
      </c>
    </row>
    <row r="432" spans="1:8" ht="18" customHeight="1">
      <c r="A432" s="16" t="s">
        <v>421</v>
      </c>
      <c r="B432" s="14" t="s">
        <v>957</v>
      </c>
      <c r="C432" s="33">
        <v>0</v>
      </c>
      <c r="D432" s="33">
        <v>16919744</v>
      </c>
      <c r="E432" s="33">
        <v>4508361</v>
      </c>
      <c r="F432" s="34">
        <v>12411383</v>
      </c>
      <c r="G432" s="33">
        <v>0</v>
      </c>
      <c r="H432" s="33">
        <v>12411383</v>
      </c>
    </row>
    <row r="433" spans="1:8" ht="18" customHeight="1">
      <c r="A433" s="16" t="s">
        <v>422</v>
      </c>
      <c r="B433" s="14" t="s">
        <v>958</v>
      </c>
      <c r="C433" s="33">
        <v>0</v>
      </c>
      <c r="D433" s="33">
        <v>704670</v>
      </c>
      <c r="E433" s="33">
        <v>0</v>
      </c>
      <c r="F433" s="34">
        <v>704670</v>
      </c>
      <c r="G433" s="33">
        <v>0</v>
      </c>
      <c r="H433" s="33">
        <v>704670</v>
      </c>
    </row>
    <row r="434" spans="1:8" ht="18" customHeight="1">
      <c r="A434" s="16" t="s">
        <v>423</v>
      </c>
      <c r="B434" s="14" t="s">
        <v>959</v>
      </c>
      <c r="C434" s="33">
        <v>0</v>
      </c>
      <c r="D434" s="33">
        <v>1035864683</v>
      </c>
      <c r="E434" s="33">
        <v>405920400</v>
      </c>
      <c r="F434" s="34">
        <v>629944283</v>
      </c>
      <c r="G434" s="33">
        <v>0</v>
      </c>
      <c r="H434" s="33">
        <v>629944283</v>
      </c>
    </row>
    <row r="435" spans="1:8" ht="18" customHeight="1">
      <c r="A435" s="16" t="s">
        <v>424</v>
      </c>
      <c r="B435" s="14" t="s">
        <v>960</v>
      </c>
      <c r="C435" s="33">
        <v>0</v>
      </c>
      <c r="D435" s="33">
        <v>400000000</v>
      </c>
      <c r="E435" s="33">
        <v>0</v>
      </c>
      <c r="F435" s="34">
        <v>400000000</v>
      </c>
      <c r="G435" s="33">
        <v>0</v>
      </c>
      <c r="H435" s="33">
        <v>400000000</v>
      </c>
    </row>
    <row r="436" spans="1:8" ht="18" customHeight="1">
      <c r="A436" s="16" t="s">
        <v>425</v>
      </c>
      <c r="B436" s="14" t="s">
        <v>961</v>
      </c>
      <c r="C436" s="33">
        <v>0</v>
      </c>
      <c r="D436" s="33">
        <v>1861294662</v>
      </c>
      <c r="E436" s="33">
        <v>353438019</v>
      </c>
      <c r="F436" s="34">
        <v>1507856643</v>
      </c>
      <c r="G436" s="33">
        <v>0</v>
      </c>
      <c r="H436" s="33">
        <v>1507856643</v>
      </c>
    </row>
    <row r="437" spans="1:8" ht="18" customHeight="1">
      <c r="A437" s="16" t="s">
        <v>426</v>
      </c>
      <c r="B437" s="14" t="s">
        <v>962</v>
      </c>
      <c r="C437" s="33">
        <v>0</v>
      </c>
      <c r="D437" s="33">
        <v>12492808720</v>
      </c>
      <c r="E437" s="33">
        <v>3650533662</v>
      </c>
      <c r="F437" s="34">
        <v>8842275058</v>
      </c>
      <c r="G437" s="33">
        <v>0</v>
      </c>
      <c r="H437" s="33">
        <v>8842275058</v>
      </c>
    </row>
    <row r="438" spans="1:8" ht="18" customHeight="1">
      <c r="A438" s="16" t="s">
        <v>427</v>
      </c>
      <c r="B438" s="14" t="s">
        <v>963</v>
      </c>
      <c r="C438" s="33">
        <v>0</v>
      </c>
      <c r="D438" s="33">
        <v>4425000</v>
      </c>
      <c r="E438" s="33">
        <v>716757</v>
      </c>
      <c r="F438" s="34">
        <v>3708243</v>
      </c>
      <c r="G438" s="33">
        <v>0</v>
      </c>
      <c r="H438" s="33">
        <v>3708243</v>
      </c>
    </row>
    <row r="439" spans="1:8" ht="18" customHeight="1">
      <c r="A439" s="16" t="s">
        <v>428</v>
      </c>
      <c r="B439" s="14" t="s">
        <v>964</v>
      </c>
      <c r="C439" s="33">
        <v>0</v>
      </c>
      <c r="D439" s="33">
        <v>34720759</v>
      </c>
      <c r="E439" s="33">
        <v>34720759</v>
      </c>
      <c r="F439" s="34">
        <v>0</v>
      </c>
      <c r="G439" s="33">
        <v>0</v>
      </c>
      <c r="H439" s="33">
        <v>0</v>
      </c>
    </row>
    <row r="440" spans="1:8" s="18" customFormat="1" ht="18" customHeight="1">
      <c r="A440" s="17" t="s">
        <v>429</v>
      </c>
      <c r="B440" s="15" t="s">
        <v>968</v>
      </c>
      <c r="C440" s="37">
        <v>0</v>
      </c>
      <c r="D440" s="31">
        <v>5375087</v>
      </c>
      <c r="E440" s="31">
        <v>3945665</v>
      </c>
      <c r="F440" s="32">
        <v>1429422</v>
      </c>
      <c r="G440" s="31">
        <v>0</v>
      </c>
      <c r="H440" s="31">
        <v>1429422</v>
      </c>
    </row>
    <row r="441" spans="1:8" ht="18" customHeight="1">
      <c r="A441" s="16" t="s">
        <v>430</v>
      </c>
      <c r="B441" s="14" t="s">
        <v>927</v>
      </c>
      <c r="C441" s="33">
        <v>0</v>
      </c>
      <c r="D441" s="33">
        <v>2136774</v>
      </c>
      <c r="E441" s="33">
        <v>2133274</v>
      </c>
      <c r="F441" s="34">
        <v>3500</v>
      </c>
      <c r="G441" s="33">
        <v>0</v>
      </c>
      <c r="H441" s="33">
        <v>3500</v>
      </c>
    </row>
    <row r="442" spans="1:8" ht="18" customHeight="1">
      <c r="A442" s="16" t="s">
        <v>431</v>
      </c>
      <c r="B442" s="14" t="s">
        <v>928</v>
      </c>
      <c r="C442" s="33">
        <v>0</v>
      </c>
      <c r="D442" s="33">
        <v>503712</v>
      </c>
      <c r="E442" s="33">
        <v>503712</v>
      </c>
      <c r="F442" s="34">
        <v>0</v>
      </c>
      <c r="G442" s="33">
        <v>0</v>
      </c>
      <c r="H442" s="33">
        <v>0</v>
      </c>
    </row>
    <row r="443" spans="1:8" ht="18" customHeight="1">
      <c r="A443" s="16" t="s">
        <v>432</v>
      </c>
      <c r="B443" s="14" t="s">
        <v>929</v>
      </c>
      <c r="C443" s="33">
        <v>0</v>
      </c>
      <c r="D443" s="33">
        <v>209599</v>
      </c>
      <c r="E443" s="33">
        <v>209599</v>
      </c>
      <c r="F443" s="34">
        <v>0</v>
      </c>
      <c r="G443" s="33">
        <v>0</v>
      </c>
      <c r="H443" s="33">
        <v>0</v>
      </c>
    </row>
    <row r="444" spans="1:8" ht="18" customHeight="1">
      <c r="A444" s="16" t="s">
        <v>433</v>
      </c>
      <c r="B444" s="14" t="s">
        <v>930</v>
      </c>
      <c r="C444" s="33">
        <v>0</v>
      </c>
      <c r="D444" s="33">
        <v>40062</v>
      </c>
      <c r="E444" s="33">
        <v>40062</v>
      </c>
      <c r="F444" s="34">
        <v>0</v>
      </c>
      <c r="G444" s="33">
        <v>0</v>
      </c>
      <c r="H444" s="33">
        <v>0</v>
      </c>
    </row>
    <row r="445" spans="1:8" ht="18" customHeight="1">
      <c r="A445" s="16" t="s">
        <v>434</v>
      </c>
      <c r="B445" s="14" t="s">
        <v>931</v>
      </c>
      <c r="C445" s="33">
        <v>0</v>
      </c>
      <c r="D445" s="33">
        <v>65494</v>
      </c>
      <c r="E445" s="33">
        <v>62522</v>
      </c>
      <c r="F445" s="34">
        <v>2972</v>
      </c>
      <c r="G445" s="33">
        <v>0</v>
      </c>
      <c r="H445" s="33">
        <v>2972</v>
      </c>
    </row>
    <row r="446" spans="1:8" ht="18" customHeight="1">
      <c r="A446" s="16" t="s">
        <v>435</v>
      </c>
      <c r="B446" s="14" t="s">
        <v>932</v>
      </c>
      <c r="C446" s="33">
        <v>0</v>
      </c>
      <c r="D446" s="33">
        <v>392162</v>
      </c>
      <c r="E446" s="33">
        <v>55188</v>
      </c>
      <c r="F446" s="34">
        <v>336974</v>
      </c>
      <c r="G446" s="33">
        <v>0</v>
      </c>
      <c r="H446" s="33">
        <v>336974</v>
      </c>
    </row>
    <row r="447" spans="1:8" ht="18" customHeight="1">
      <c r="A447" s="16" t="s">
        <v>436</v>
      </c>
      <c r="B447" s="14" t="s">
        <v>933</v>
      </c>
      <c r="C447" s="33">
        <v>0</v>
      </c>
      <c r="D447" s="33">
        <v>1088460</v>
      </c>
      <c r="E447" s="33">
        <v>2484</v>
      </c>
      <c r="F447" s="34">
        <v>1085976</v>
      </c>
      <c r="G447" s="33">
        <v>0</v>
      </c>
      <c r="H447" s="33">
        <v>1085976</v>
      </c>
    </row>
    <row r="448" spans="1:8" ht="18" customHeight="1">
      <c r="A448" s="16" t="s">
        <v>437</v>
      </c>
      <c r="B448" s="14" t="s">
        <v>934</v>
      </c>
      <c r="C448" s="33">
        <v>0</v>
      </c>
      <c r="D448" s="33">
        <v>445206</v>
      </c>
      <c r="E448" s="33">
        <v>445206</v>
      </c>
      <c r="F448" s="34">
        <v>0</v>
      </c>
      <c r="G448" s="33">
        <v>0</v>
      </c>
      <c r="H448" s="33">
        <v>0</v>
      </c>
    </row>
    <row r="449" spans="1:8" ht="18" customHeight="1">
      <c r="A449" s="16" t="s">
        <v>438</v>
      </c>
      <c r="B449" s="14" t="s">
        <v>935</v>
      </c>
      <c r="C449" s="33">
        <v>0</v>
      </c>
      <c r="D449" s="33">
        <v>73338</v>
      </c>
      <c r="E449" s="33">
        <v>73338</v>
      </c>
      <c r="F449" s="34">
        <v>0</v>
      </c>
      <c r="G449" s="33">
        <v>0</v>
      </c>
      <c r="H449" s="33">
        <v>0</v>
      </c>
    </row>
    <row r="450" spans="1:8" ht="18" customHeight="1">
      <c r="A450" s="16" t="s">
        <v>439</v>
      </c>
      <c r="B450" s="14" t="s">
        <v>936</v>
      </c>
      <c r="C450" s="33">
        <v>0</v>
      </c>
      <c r="D450" s="33">
        <v>12221</v>
      </c>
      <c r="E450" s="33">
        <v>12221</v>
      </c>
      <c r="F450" s="34">
        <v>0</v>
      </c>
      <c r="G450" s="33">
        <v>0</v>
      </c>
      <c r="H450" s="33">
        <v>0</v>
      </c>
    </row>
    <row r="451" spans="1:8" ht="18" customHeight="1">
      <c r="A451" s="16" t="s">
        <v>440</v>
      </c>
      <c r="B451" s="14" t="s">
        <v>937</v>
      </c>
      <c r="C451" s="33">
        <v>0</v>
      </c>
      <c r="D451" s="33">
        <v>12221</v>
      </c>
      <c r="E451" s="33">
        <v>12221</v>
      </c>
      <c r="F451" s="34">
        <v>0</v>
      </c>
      <c r="G451" s="33">
        <v>0</v>
      </c>
      <c r="H451" s="33">
        <v>0</v>
      </c>
    </row>
    <row r="452" spans="1:8" ht="18" customHeight="1">
      <c r="A452" s="16" t="s">
        <v>441</v>
      </c>
      <c r="B452" s="14" t="s">
        <v>938</v>
      </c>
      <c r="C452" s="33">
        <v>0</v>
      </c>
      <c r="D452" s="33">
        <v>24708</v>
      </c>
      <c r="E452" s="33">
        <v>24708</v>
      </c>
      <c r="F452" s="34">
        <v>0</v>
      </c>
      <c r="G452" s="33">
        <v>0</v>
      </c>
      <c r="H452" s="33">
        <v>0</v>
      </c>
    </row>
    <row r="453" spans="1:8" ht="18" customHeight="1">
      <c r="A453" s="16" t="s">
        <v>442</v>
      </c>
      <c r="B453" s="14" t="s">
        <v>939</v>
      </c>
      <c r="C453" s="33">
        <v>0</v>
      </c>
      <c r="D453" s="33">
        <v>371130</v>
      </c>
      <c r="E453" s="33">
        <v>371130</v>
      </c>
      <c r="F453" s="34">
        <v>0</v>
      </c>
      <c r="G453" s="33">
        <v>0</v>
      </c>
      <c r="H453" s="33">
        <v>0</v>
      </c>
    </row>
    <row r="454" spans="1:8" s="18" customFormat="1" ht="18" customHeight="1">
      <c r="A454" s="17" t="s">
        <v>443</v>
      </c>
      <c r="B454" s="15" t="s">
        <v>969</v>
      </c>
      <c r="C454" s="31">
        <v>0</v>
      </c>
      <c r="D454" s="31">
        <v>1437579</v>
      </c>
      <c r="E454" s="31">
        <v>300001</v>
      </c>
      <c r="F454" s="32">
        <v>1137578</v>
      </c>
      <c r="G454" s="31">
        <v>0</v>
      </c>
      <c r="H454" s="31">
        <v>1137578</v>
      </c>
    </row>
    <row r="455" spans="1:8" ht="18" customHeight="1">
      <c r="A455" s="16" t="s">
        <v>444</v>
      </c>
      <c r="B455" s="14" t="s">
        <v>943</v>
      </c>
      <c r="C455" s="33">
        <v>0</v>
      </c>
      <c r="D455" s="33">
        <v>74520</v>
      </c>
      <c r="E455" s="33">
        <v>19395</v>
      </c>
      <c r="F455" s="34">
        <v>55125</v>
      </c>
      <c r="G455" s="33">
        <v>0</v>
      </c>
      <c r="H455" s="33">
        <v>55125</v>
      </c>
    </row>
    <row r="456" spans="1:8" ht="18" customHeight="1">
      <c r="A456" s="16" t="s">
        <v>445</v>
      </c>
      <c r="B456" s="14" t="s">
        <v>944</v>
      </c>
      <c r="C456" s="33">
        <v>0</v>
      </c>
      <c r="D456" s="33">
        <v>1096520</v>
      </c>
      <c r="E456" s="33">
        <v>132443</v>
      </c>
      <c r="F456" s="34">
        <v>964077</v>
      </c>
      <c r="G456" s="33">
        <v>0</v>
      </c>
      <c r="H456" s="33">
        <v>964077</v>
      </c>
    </row>
    <row r="457" spans="1:8" ht="18" customHeight="1">
      <c r="A457" s="16" t="s">
        <v>446</v>
      </c>
      <c r="B457" s="14" t="s">
        <v>945</v>
      </c>
      <c r="C457" s="36">
        <v>0</v>
      </c>
      <c r="D457" s="33">
        <v>20000</v>
      </c>
      <c r="E457" s="33">
        <v>0</v>
      </c>
      <c r="F457" s="34">
        <v>20000</v>
      </c>
      <c r="G457" s="33">
        <v>0</v>
      </c>
      <c r="H457" s="33">
        <v>20000</v>
      </c>
    </row>
    <row r="458" spans="1:8" ht="18" customHeight="1">
      <c r="A458" s="16" t="s">
        <v>447</v>
      </c>
      <c r="B458" s="14" t="s">
        <v>946</v>
      </c>
      <c r="C458" s="36">
        <v>0</v>
      </c>
      <c r="D458" s="33">
        <v>10259</v>
      </c>
      <c r="E458" s="33">
        <v>0</v>
      </c>
      <c r="F458" s="34">
        <v>10259</v>
      </c>
      <c r="G458" s="33">
        <v>0</v>
      </c>
      <c r="H458" s="33">
        <v>10259</v>
      </c>
    </row>
    <row r="459" spans="1:8" ht="18" customHeight="1">
      <c r="A459" s="16" t="s">
        <v>448</v>
      </c>
      <c r="B459" s="14" t="s">
        <v>947</v>
      </c>
      <c r="C459" s="33">
        <v>0</v>
      </c>
      <c r="D459" s="33">
        <v>144317</v>
      </c>
      <c r="E459" s="33">
        <v>144234</v>
      </c>
      <c r="F459" s="34">
        <v>83</v>
      </c>
      <c r="G459" s="33">
        <v>0</v>
      </c>
      <c r="H459" s="33">
        <v>83</v>
      </c>
    </row>
    <row r="460" spans="1:8" ht="18" customHeight="1">
      <c r="A460" s="16" t="s">
        <v>449</v>
      </c>
      <c r="B460" s="14" t="s">
        <v>949</v>
      </c>
      <c r="C460" s="33">
        <v>0</v>
      </c>
      <c r="D460" s="33">
        <v>53088</v>
      </c>
      <c r="E460" s="33">
        <v>3929</v>
      </c>
      <c r="F460" s="34">
        <v>49159</v>
      </c>
      <c r="G460" s="33">
        <v>0</v>
      </c>
      <c r="H460" s="33">
        <v>49159</v>
      </c>
    </row>
    <row r="461" spans="1:8" ht="18" customHeight="1">
      <c r="A461" s="16" t="s">
        <v>450</v>
      </c>
      <c r="B461" s="14" t="s">
        <v>951</v>
      </c>
      <c r="C461" s="33">
        <v>0</v>
      </c>
      <c r="D461" s="33">
        <v>38875</v>
      </c>
      <c r="E461" s="33">
        <v>0</v>
      </c>
      <c r="F461" s="34">
        <v>38875</v>
      </c>
      <c r="G461" s="33">
        <v>0</v>
      </c>
      <c r="H461" s="33">
        <v>38875</v>
      </c>
    </row>
    <row r="462" spans="1:8" s="18" customFormat="1" ht="18" customHeight="1">
      <c r="A462" s="17" t="s">
        <v>451</v>
      </c>
      <c r="B462" s="15" t="s">
        <v>970</v>
      </c>
      <c r="C462" s="31">
        <v>0</v>
      </c>
      <c r="D462" s="31">
        <v>6123234214</v>
      </c>
      <c r="E462" s="31">
        <v>4679725741</v>
      </c>
      <c r="F462" s="32">
        <v>1443508473</v>
      </c>
      <c r="G462" s="31">
        <v>0</v>
      </c>
      <c r="H462" s="31">
        <v>1443508473</v>
      </c>
    </row>
    <row r="463" spans="1:8" ht="18" customHeight="1">
      <c r="A463" s="16" t="s">
        <v>452</v>
      </c>
      <c r="B463" s="14" t="s">
        <v>954</v>
      </c>
      <c r="C463" s="33">
        <v>0</v>
      </c>
      <c r="D463" s="33">
        <v>3369088</v>
      </c>
      <c r="E463" s="33">
        <v>2021453</v>
      </c>
      <c r="F463" s="34">
        <v>1347635</v>
      </c>
      <c r="G463" s="33">
        <v>0</v>
      </c>
      <c r="H463" s="33">
        <v>1347635</v>
      </c>
    </row>
    <row r="464" spans="1:8" ht="18" customHeight="1">
      <c r="A464" s="16" t="s">
        <v>453</v>
      </c>
      <c r="B464" s="14" t="s">
        <v>955</v>
      </c>
      <c r="C464" s="33">
        <v>0</v>
      </c>
      <c r="D464" s="33">
        <v>1669536203</v>
      </c>
      <c r="E464" s="33">
        <v>407823617</v>
      </c>
      <c r="F464" s="34">
        <v>1261712586</v>
      </c>
      <c r="G464" s="33">
        <v>0</v>
      </c>
      <c r="H464" s="33">
        <v>1261712586</v>
      </c>
    </row>
    <row r="465" spans="1:8" ht="18" customHeight="1">
      <c r="A465" s="16" t="s">
        <v>454</v>
      </c>
      <c r="B465" s="14" t="s">
        <v>956</v>
      </c>
      <c r="C465" s="33">
        <v>0</v>
      </c>
      <c r="D465" s="33">
        <v>990965</v>
      </c>
      <c r="E465" s="33">
        <v>362589</v>
      </c>
      <c r="F465" s="34">
        <v>628376</v>
      </c>
      <c r="G465" s="33">
        <v>0</v>
      </c>
      <c r="H465" s="33">
        <v>628376</v>
      </c>
    </row>
    <row r="466" spans="1:8" ht="18" customHeight="1">
      <c r="A466" s="16" t="s">
        <v>455</v>
      </c>
      <c r="B466" s="14" t="s">
        <v>957</v>
      </c>
      <c r="C466" s="33">
        <v>0</v>
      </c>
      <c r="D466" s="33">
        <v>4508361</v>
      </c>
      <c r="E466" s="33">
        <v>4051747</v>
      </c>
      <c r="F466" s="34">
        <v>456614</v>
      </c>
      <c r="G466" s="33">
        <v>0</v>
      </c>
      <c r="H466" s="33">
        <v>456614</v>
      </c>
    </row>
    <row r="467" spans="1:8" ht="18" customHeight="1">
      <c r="A467" s="16" t="s">
        <v>456</v>
      </c>
      <c r="B467" s="14" t="s">
        <v>959</v>
      </c>
      <c r="C467" s="33">
        <v>0</v>
      </c>
      <c r="D467" s="33">
        <v>405920400</v>
      </c>
      <c r="E467" s="33">
        <v>252944915</v>
      </c>
      <c r="F467" s="34">
        <v>152975485</v>
      </c>
      <c r="G467" s="33">
        <v>0</v>
      </c>
      <c r="H467" s="33">
        <v>152975485</v>
      </c>
    </row>
    <row r="468" spans="1:8" ht="18" customHeight="1">
      <c r="A468" s="16" t="s">
        <v>457</v>
      </c>
      <c r="B468" s="14" t="s">
        <v>961</v>
      </c>
      <c r="C468" s="33">
        <v>0</v>
      </c>
      <c r="D468" s="33">
        <v>353438019</v>
      </c>
      <c r="E468" s="33">
        <v>353438019</v>
      </c>
      <c r="F468" s="34">
        <v>0</v>
      </c>
      <c r="G468" s="33">
        <v>0</v>
      </c>
      <c r="H468" s="33">
        <v>0</v>
      </c>
    </row>
    <row r="469" spans="1:8" ht="18" customHeight="1">
      <c r="A469" s="16" t="s">
        <v>458</v>
      </c>
      <c r="B469" s="14" t="s">
        <v>962</v>
      </c>
      <c r="C469" s="33">
        <v>0</v>
      </c>
      <c r="D469" s="33">
        <v>3650533662</v>
      </c>
      <c r="E469" s="33">
        <v>3650533662</v>
      </c>
      <c r="F469" s="34">
        <v>0</v>
      </c>
      <c r="G469" s="33">
        <v>0</v>
      </c>
      <c r="H469" s="33">
        <v>0</v>
      </c>
    </row>
    <row r="470" spans="1:8" ht="18" customHeight="1">
      <c r="A470" s="16" t="s">
        <v>459</v>
      </c>
      <c r="B470" s="14" t="s">
        <v>963</v>
      </c>
      <c r="C470" s="33">
        <v>0</v>
      </c>
      <c r="D470" s="33">
        <v>216757</v>
      </c>
      <c r="E470" s="33">
        <v>216757</v>
      </c>
      <c r="F470" s="34">
        <v>0</v>
      </c>
      <c r="G470" s="33">
        <v>0</v>
      </c>
      <c r="H470" s="33">
        <v>0</v>
      </c>
    </row>
    <row r="471" spans="1:8" ht="18" customHeight="1">
      <c r="A471" s="16" t="s">
        <v>460</v>
      </c>
      <c r="B471" s="14" t="s">
        <v>964</v>
      </c>
      <c r="C471" s="33">
        <v>0</v>
      </c>
      <c r="D471" s="33">
        <v>34720759</v>
      </c>
      <c r="E471" s="33">
        <v>8332982</v>
      </c>
      <c r="F471" s="34">
        <v>26387777</v>
      </c>
      <c r="G471" s="33">
        <v>0</v>
      </c>
      <c r="H471" s="33">
        <v>26387777</v>
      </c>
    </row>
    <row r="472" spans="1:8" s="18" customFormat="1" ht="18" customHeight="1">
      <c r="A472" s="17" t="s">
        <v>461</v>
      </c>
      <c r="B472" s="15" t="s">
        <v>971</v>
      </c>
      <c r="C472" s="31">
        <v>0</v>
      </c>
      <c r="D472" s="31">
        <v>3945666</v>
      </c>
      <c r="E472" s="31">
        <v>3945666</v>
      </c>
      <c r="F472" s="32">
        <v>0</v>
      </c>
      <c r="G472" s="31">
        <v>0</v>
      </c>
      <c r="H472" s="31">
        <v>0</v>
      </c>
    </row>
    <row r="473" spans="1:8" ht="18" customHeight="1">
      <c r="A473" s="16" t="s">
        <v>462</v>
      </c>
      <c r="B473" s="14" t="s">
        <v>927</v>
      </c>
      <c r="C473" s="33">
        <v>0</v>
      </c>
      <c r="D473" s="33">
        <v>2133274</v>
      </c>
      <c r="E473" s="33">
        <v>2133274</v>
      </c>
      <c r="F473" s="34">
        <v>0</v>
      </c>
      <c r="G473" s="33">
        <v>0</v>
      </c>
      <c r="H473" s="33">
        <v>0</v>
      </c>
    </row>
    <row r="474" spans="1:8" ht="18" customHeight="1">
      <c r="A474" s="16" t="s">
        <v>463</v>
      </c>
      <c r="B474" s="14" t="s">
        <v>928</v>
      </c>
      <c r="C474" s="33">
        <v>0</v>
      </c>
      <c r="D474" s="33">
        <v>503712</v>
      </c>
      <c r="E474" s="33">
        <v>503712</v>
      </c>
      <c r="F474" s="34">
        <v>0</v>
      </c>
      <c r="G474" s="33">
        <v>0</v>
      </c>
      <c r="H474" s="33">
        <v>0</v>
      </c>
    </row>
    <row r="475" spans="1:8" ht="18" customHeight="1">
      <c r="A475" s="16" t="s">
        <v>464</v>
      </c>
      <c r="B475" s="14" t="s">
        <v>929</v>
      </c>
      <c r="C475" s="33">
        <v>0</v>
      </c>
      <c r="D475" s="33">
        <v>209599</v>
      </c>
      <c r="E475" s="33">
        <v>209599</v>
      </c>
      <c r="F475" s="34">
        <v>0</v>
      </c>
      <c r="G475" s="33">
        <v>0</v>
      </c>
      <c r="H475" s="33">
        <v>0</v>
      </c>
    </row>
    <row r="476" spans="1:8" ht="18" customHeight="1">
      <c r="A476" s="16" t="s">
        <v>465</v>
      </c>
      <c r="B476" s="14" t="s">
        <v>930</v>
      </c>
      <c r="C476" s="33">
        <v>0</v>
      </c>
      <c r="D476" s="33">
        <v>40062</v>
      </c>
      <c r="E476" s="33">
        <v>40062</v>
      </c>
      <c r="F476" s="34">
        <v>0</v>
      </c>
      <c r="G476" s="33">
        <v>0</v>
      </c>
      <c r="H476" s="33">
        <v>0</v>
      </c>
    </row>
    <row r="477" spans="1:8" ht="18" customHeight="1">
      <c r="A477" s="16" t="s">
        <v>466</v>
      </c>
      <c r="B477" s="14" t="s">
        <v>931</v>
      </c>
      <c r="C477" s="33">
        <v>0</v>
      </c>
      <c r="D477" s="33">
        <v>62522</v>
      </c>
      <c r="E477" s="33">
        <v>62522</v>
      </c>
      <c r="F477" s="34">
        <v>0</v>
      </c>
      <c r="G477" s="33">
        <v>0</v>
      </c>
      <c r="H477" s="33">
        <v>0</v>
      </c>
    </row>
    <row r="478" spans="1:8" ht="18" customHeight="1">
      <c r="A478" s="16" t="s">
        <v>467</v>
      </c>
      <c r="B478" s="14" t="s">
        <v>932</v>
      </c>
      <c r="C478" s="33">
        <v>0</v>
      </c>
      <c r="D478" s="33">
        <v>55188</v>
      </c>
      <c r="E478" s="33">
        <v>55188</v>
      </c>
      <c r="F478" s="34">
        <v>0</v>
      </c>
      <c r="G478" s="33">
        <v>0</v>
      </c>
      <c r="H478" s="33">
        <v>0</v>
      </c>
    </row>
    <row r="479" spans="1:8" ht="18" customHeight="1">
      <c r="A479" s="16" t="s">
        <v>468</v>
      </c>
      <c r="B479" s="14" t="s">
        <v>933</v>
      </c>
      <c r="C479" s="33">
        <v>0</v>
      </c>
      <c r="D479" s="33">
        <v>2485</v>
      </c>
      <c r="E479" s="33">
        <v>2485</v>
      </c>
      <c r="F479" s="34">
        <v>0</v>
      </c>
      <c r="G479" s="33">
        <v>0</v>
      </c>
      <c r="H479" s="33">
        <v>0</v>
      </c>
    </row>
    <row r="480" spans="1:8" ht="18" customHeight="1">
      <c r="A480" s="16" t="s">
        <v>469</v>
      </c>
      <c r="B480" s="14" t="s">
        <v>934</v>
      </c>
      <c r="C480" s="33">
        <v>0</v>
      </c>
      <c r="D480" s="33">
        <v>445206</v>
      </c>
      <c r="E480" s="33">
        <v>445206</v>
      </c>
      <c r="F480" s="34">
        <v>0</v>
      </c>
      <c r="G480" s="33">
        <v>0</v>
      </c>
      <c r="H480" s="33">
        <v>0</v>
      </c>
    </row>
    <row r="481" spans="1:8" ht="18" customHeight="1">
      <c r="A481" s="16" t="s">
        <v>470</v>
      </c>
      <c r="B481" s="14" t="s">
        <v>935</v>
      </c>
      <c r="C481" s="33">
        <v>0</v>
      </c>
      <c r="D481" s="33">
        <v>73338</v>
      </c>
      <c r="E481" s="33">
        <v>73338</v>
      </c>
      <c r="F481" s="34">
        <v>0</v>
      </c>
      <c r="G481" s="33">
        <v>0</v>
      </c>
      <c r="H481" s="33">
        <v>0</v>
      </c>
    </row>
    <row r="482" spans="1:8" ht="18" customHeight="1">
      <c r="A482" s="16" t="s">
        <v>471</v>
      </c>
      <c r="B482" s="14" t="s">
        <v>936</v>
      </c>
      <c r="C482" s="33">
        <v>0</v>
      </c>
      <c r="D482" s="33">
        <v>12221</v>
      </c>
      <c r="E482" s="33">
        <v>12221</v>
      </c>
      <c r="F482" s="34">
        <v>0</v>
      </c>
      <c r="G482" s="33">
        <v>0</v>
      </c>
      <c r="H482" s="33">
        <v>0</v>
      </c>
    </row>
    <row r="483" spans="1:8" ht="18" customHeight="1">
      <c r="A483" s="16" t="s">
        <v>472</v>
      </c>
      <c r="B483" s="14" t="s">
        <v>937</v>
      </c>
      <c r="C483" s="33">
        <v>0</v>
      </c>
      <c r="D483" s="33">
        <v>12221</v>
      </c>
      <c r="E483" s="33">
        <v>12221</v>
      </c>
      <c r="F483" s="34">
        <v>0</v>
      </c>
      <c r="G483" s="33">
        <v>0</v>
      </c>
      <c r="H483" s="33">
        <v>0</v>
      </c>
    </row>
    <row r="484" spans="1:8" ht="18" customHeight="1">
      <c r="A484" s="16" t="s">
        <v>473</v>
      </c>
      <c r="B484" s="14" t="s">
        <v>938</v>
      </c>
      <c r="C484" s="33">
        <v>0</v>
      </c>
      <c r="D484" s="33">
        <v>24708</v>
      </c>
      <c r="E484" s="33">
        <v>24708</v>
      </c>
      <c r="F484" s="34">
        <v>0</v>
      </c>
      <c r="G484" s="33">
        <v>0</v>
      </c>
      <c r="H484" s="33">
        <v>0</v>
      </c>
    </row>
    <row r="485" spans="1:8" ht="18" customHeight="1">
      <c r="A485" s="16" t="s">
        <v>474</v>
      </c>
      <c r="B485" s="14" t="s">
        <v>939</v>
      </c>
      <c r="C485" s="33">
        <v>0</v>
      </c>
      <c r="D485" s="33">
        <v>371130</v>
      </c>
      <c r="E485" s="33">
        <v>371130</v>
      </c>
      <c r="F485" s="34">
        <v>0</v>
      </c>
      <c r="G485" s="33">
        <v>0</v>
      </c>
      <c r="H485" s="33">
        <v>0</v>
      </c>
    </row>
    <row r="486" spans="1:8" s="18" customFormat="1" ht="18" customHeight="1">
      <c r="A486" s="17" t="s">
        <v>475</v>
      </c>
      <c r="B486" s="15" t="s">
        <v>972</v>
      </c>
      <c r="C486" s="31">
        <v>0</v>
      </c>
      <c r="D486" s="31">
        <v>299984</v>
      </c>
      <c r="E486" s="31">
        <v>299984</v>
      </c>
      <c r="F486" s="32">
        <v>0</v>
      </c>
      <c r="G486" s="31">
        <v>0</v>
      </c>
      <c r="H486" s="31">
        <v>0</v>
      </c>
    </row>
    <row r="487" spans="1:8" ht="18" customHeight="1">
      <c r="A487" s="16" t="s">
        <v>476</v>
      </c>
      <c r="B487" s="14" t="s">
        <v>943</v>
      </c>
      <c r="C487" s="36">
        <v>0</v>
      </c>
      <c r="D487" s="33">
        <v>19395</v>
      </c>
      <c r="E487" s="33">
        <v>19395</v>
      </c>
      <c r="F487" s="34">
        <v>0</v>
      </c>
      <c r="G487" s="33">
        <v>0</v>
      </c>
      <c r="H487" s="33">
        <v>0</v>
      </c>
    </row>
    <row r="488" spans="1:8" ht="18" customHeight="1">
      <c r="A488" s="16" t="s">
        <v>477</v>
      </c>
      <c r="B488" s="14" t="s">
        <v>944</v>
      </c>
      <c r="C488" s="36">
        <v>0</v>
      </c>
      <c r="D488" s="33">
        <v>132443</v>
      </c>
      <c r="E488" s="33">
        <v>132443</v>
      </c>
      <c r="F488" s="34">
        <v>0</v>
      </c>
      <c r="G488" s="33">
        <v>0</v>
      </c>
      <c r="H488" s="33">
        <v>0</v>
      </c>
    </row>
    <row r="489" spans="1:8" ht="18" customHeight="1">
      <c r="A489" s="16" t="s">
        <v>478</v>
      </c>
      <c r="B489" s="14" t="s">
        <v>947</v>
      </c>
      <c r="C489" s="36">
        <v>0</v>
      </c>
      <c r="D489" s="33">
        <v>144234</v>
      </c>
      <c r="E489" s="33">
        <v>144234</v>
      </c>
      <c r="F489" s="34">
        <v>0</v>
      </c>
      <c r="G489" s="33">
        <v>0</v>
      </c>
      <c r="H489" s="33">
        <v>0</v>
      </c>
    </row>
    <row r="490" spans="1:8" ht="18" customHeight="1">
      <c r="A490" s="16" t="s">
        <v>479</v>
      </c>
      <c r="B490" s="14" t="s">
        <v>949</v>
      </c>
      <c r="C490" s="33">
        <v>0</v>
      </c>
      <c r="D490" s="33">
        <v>3912</v>
      </c>
      <c r="E490" s="33">
        <v>3912</v>
      </c>
      <c r="F490" s="34">
        <v>0</v>
      </c>
      <c r="G490" s="33">
        <v>0</v>
      </c>
      <c r="H490" s="33">
        <v>0</v>
      </c>
    </row>
    <row r="491" spans="1:8" s="18" customFormat="1" ht="18" customHeight="1">
      <c r="A491" s="17" t="s">
        <v>480</v>
      </c>
      <c r="B491" s="15" t="s">
        <v>973</v>
      </c>
      <c r="C491" s="31">
        <v>0</v>
      </c>
      <c r="D491" s="31">
        <v>4679725741</v>
      </c>
      <c r="E491" s="31">
        <v>4679724307</v>
      </c>
      <c r="F491" s="32">
        <v>1434</v>
      </c>
      <c r="G491" s="31">
        <v>0</v>
      </c>
      <c r="H491" s="31">
        <v>1434</v>
      </c>
    </row>
    <row r="492" spans="1:8" ht="18" customHeight="1">
      <c r="A492" s="16" t="s">
        <v>481</v>
      </c>
      <c r="B492" s="14" t="s">
        <v>954</v>
      </c>
      <c r="C492" s="33">
        <v>0</v>
      </c>
      <c r="D492" s="33">
        <v>2021453</v>
      </c>
      <c r="E492" s="33">
        <v>2021453</v>
      </c>
      <c r="F492" s="34">
        <v>0</v>
      </c>
      <c r="G492" s="33">
        <v>0</v>
      </c>
      <c r="H492" s="33">
        <v>0</v>
      </c>
    </row>
    <row r="493" spans="1:8" ht="18" customHeight="1">
      <c r="A493" s="16" t="s">
        <v>482</v>
      </c>
      <c r="B493" s="14" t="s">
        <v>955</v>
      </c>
      <c r="C493" s="33">
        <v>0</v>
      </c>
      <c r="D493" s="33">
        <v>407823617</v>
      </c>
      <c r="E493" s="33">
        <v>407823617</v>
      </c>
      <c r="F493" s="34">
        <v>0</v>
      </c>
      <c r="G493" s="33">
        <v>0</v>
      </c>
      <c r="H493" s="33">
        <v>0</v>
      </c>
    </row>
    <row r="494" spans="1:8" ht="18" customHeight="1">
      <c r="A494" s="16" t="s">
        <v>483</v>
      </c>
      <c r="B494" s="14" t="s">
        <v>956</v>
      </c>
      <c r="C494" s="33">
        <v>0</v>
      </c>
      <c r="D494" s="33">
        <v>362589</v>
      </c>
      <c r="E494" s="33">
        <v>361155</v>
      </c>
      <c r="F494" s="34">
        <v>1434</v>
      </c>
      <c r="G494" s="33">
        <v>0</v>
      </c>
      <c r="H494" s="33">
        <v>1434</v>
      </c>
    </row>
    <row r="495" spans="1:8" ht="18" customHeight="1">
      <c r="A495" s="16" t="s">
        <v>484</v>
      </c>
      <c r="B495" s="14" t="s">
        <v>957</v>
      </c>
      <c r="C495" s="33">
        <v>0</v>
      </c>
      <c r="D495" s="33">
        <v>4051747</v>
      </c>
      <c r="E495" s="33">
        <v>4051747</v>
      </c>
      <c r="F495" s="34">
        <v>0</v>
      </c>
      <c r="G495" s="33">
        <v>0</v>
      </c>
      <c r="H495" s="33">
        <v>0</v>
      </c>
    </row>
    <row r="496" spans="1:8" ht="18" customHeight="1">
      <c r="A496" s="16" t="s">
        <v>485</v>
      </c>
      <c r="B496" s="14" t="s">
        <v>959</v>
      </c>
      <c r="C496" s="33">
        <v>0</v>
      </c>
      <c r="D496" s="33">
        <v>252944915</v>
      </c>
      <c r="E496" s="33">
        <v>252944915</v>
      </c>
      <c r="F496" s="34">
        <v>0</v>
      </c>
      <c r="G496" s="33">
        <v>0</v>
      </c>
      <c r="H496" s="33">
        <v>0</v>
      </c>
    </row>
    <row r="497" spans="1:8" ht="18" customHeight="1">
      <c r="A497" s="16" t="s">
        <v>486</v>
      </c>
      <c r="B497" s="14" t="s">
        <v>961</v>
      </c>
      <c r="C497" s="33">
        <v>0</v>
      </c>
      <c r="D497" s="33">
        <v>353438019</v>
      </c>
      <c r="E497" s="33">
        <v>353438019</v>
      </c>
      <c r="F497" s="34">
        <v>0</v>
      </c>
      <c r="G497" s="33">
        <v>0</v>
      </c>
      <c r="H497" s="33">
        <v>0</v>
      </c>
    </row>
    <row r="498" spans="1:8" ht="18" customHeight="1">
      <c r="A498" s="16" t="s">
        <v>487</v>
      </c>
      <c r="B498" s="14" t="s">
        <v>962</v>
      </c>
      <c r="C498" s="33">
        <v>0</v>
      </c>
      <c r="D498" s="33">
        <v>3650533662</v>
      </c>
      <c r="E498" s="33">
        <v>3650533662</v>
      </c>
      <c r="F498" s="34">
        <v>0</v>
      </c>
      <c r="G498" s="33">
        <v>0</v>
      </c>
      <c r="H498" s="33">
        <v>0</v>
      </c>
    </row>
    <row r="499" spans="1:8" ht="18" customHeight="1">
      <c r="A499" s="16" t="s">
        <v>488</v>
      </c>
      <c r="B499" s="14" t="s">
        <v>963</v>
      </c>
      <c r="C499" s="33">
        <v>0</v>
      </c>
      <c r="D499" s="33">
        <v>216757</v>
      </c>
      <c r="E499" s="33">
        <v>216757</v>
      </c>
      <c r="F499" s="34">
        <v>0</v>
      </c>
      <c r="G499" s="33">
        <v>0</v>
      </c>
      <c r="H499" s="33">
        <v>0</v>
      </c>
    </row>
    <row r="500" spans="1:8" ht="18" customHeight="1">
      <c r="A500" s="16" t="s">
        <v>489</v>
      </c>
      <c r="B500" s="14" t="s">
        <v>964</v>
      </c>
      <c r="C500" s="36">
        <v>0</v>
      </c>
      <c r="D500" s="33">
        <v>8332982</v>
      </c>
      <c r="E500" s="33">
        <v>8332982</v>
      </c>
      <c r="F500" s="34">
        <v>0</v>
      </c>
      <c r="G500" s="33">
        <v>0</v>
      </c>
      <c r="H500" s="33">
        <v>0</v>
      </c>
    </row>
    <row r="501" spans="1:8" s="18" customFormat="1" ht="18" customHeight="1">
      <c r="A501" s="17" t="s">
        <v>490</v>
      </c>
      <c r="B501" s="15" t="s">
        <v>974</v>
      </c>
      <c r="C501" s="37">
        <v>0</v>
      </c>
      <c r="D501" s="31">
        <v>3945666</v>
      </c>
      <c r="E501" s="31">
        <v>0</v>
      </c>
      <c r="F501" s="32">
        <v>3945666</v>
      </c>
      <c r="G501" s="31">
        <v>0</v>
      </c>
      <c r="H501" s="31">
        <v>3945666</v>
      </c>
    </row>
    <row r="502" spans="1:8" ht="18" customHeight="1">
      <c r="A502" s="16" t="s">
        <v>491</v>
      </c>
      <c r="B502" s="14" t="s">
        <v>927</v>
      </c>
      <c r="C502" s="36">
        <v>0</v>
      </c>
      <c r="D502" s="33">
        <v>2133274</v>
      </c>
      <c r="E502" s="33">
        <v>0</v>
      </c>
      <c r="F502" s="34">
        <v>2133274</v>
      </c>
      <c r="G502" s="33">
        <v>0</v>
      </c>
      <c r="H502" s="33">
        <v>2133274</v>
      </c>
    </row>
    <row r="503" spans="1:8" ht="18" customHeight="1">
      <c r="A503" s="16" t="s">
        <v>492</v>
      </c>
      <c r="B503" s="14" t="s">
        <v>928</v>
      </c>
      <c r="C503" s="33">
        <v>0</v>
      </c>
      <c r="D503" s="33">
        <v>503712</v>
      </c>
      <c r="E503" s="33">
        <v>0</v>
      </c>
      <c r="F503" s="34">
        <v>503712</v>
      </c>
      <c r="G503" s="33">
        <v>0</v>
      </c>
      <c r="H503" s="33">
        <v>503712</v>
      </c>
    </row>
    <row r="504" spans="1:8" ht="18" customHeight="1">
      <c r="A504" s="16" t="s">
        <v>493</v>
      </c>
      <c r="B504" s="14" t="s">
        <v>929</v>
      </c>
      <c r="C504" s="33">
        <v>0</v>
      </c>
      <c r="D504" s="33">
        <v>209599</v>
      </c>
      <c r="E504" s="33">
        <v>0</v>
      </c>
      <c r="F504" s="34">
        <v>209599</v>
      </c>
      <c r="G504" s="33">
        <v>0</v>
      </c>
      <c r="H504" s="33">
        <v>209599</v>
      </c>
    </row>
    <row r="505" spans="1:8" ht="18" customHeight="1">
      <c r="A505" s="16" t="s">
        <v>494</v>
      </c>
      <c r="B505" s="14" t="s">
        <v>930</v>
      </c>
      <c r="C505" s="33">
        <v>0</v>
      </c>
      <c r="D505" s="33">
        <v>40062</v>
      </c>
      <c r="E505" s="33">
        <v>0</v>
      </c>
      <c r="F505" s="34">
        <v>40062</v>
      </c>
      <c r="G505" s="33">
        <v>0</v>
      </c>
      <c r="H505" s="33">
        <v>40062</v>
      </c>
    </row>
    <row r="506" spans="1:8" ht="18" customHeight="1">
      <c r="A506" s="16" t="s">
        <v>495</v>
      </c>
      <c r="B506" s="14" t="s">
        <v>931</v>
      </c>
      <c r="C506" s="36">
        <v>0</v>
      </c>
      <c r="D506" s="33">
        <v>62522</v>
      </c>
      <c r="E506" s="33">
        <v>0</v>
      </c>
      <c r="F506" s="34">
        <v>62522</v>
      </c>
      <c r="G506" s="33">
        <v>0</v>
      </c>
      <c r="H506" s="33">
        <v>62522</v>
      </c>
    </row>
    <row r="507" spans="1:8" ht="18" customHeight="1">
      <c r="A507" s="16" t="s">
        <v>496</v>
      </c>
      <c r="B507" s="14" t="s">
        <v>932</v>
      </c>
      <c r="C507" s="33">
        <v>0</v>
      </c>
      <c r="D507" s="33">
        <v>55188</v>
      </c>
      <c r="E507" s="33">
        <v>0</v>
      </c>
      <c r="F507" s="34">
        <v>55188</v>
      </c>
      <c r="G507" s="33">
        <v>0</v>
      </c>
      <c r="H507" s="33">
        <v>55188</v>
      </c>
    </row>
    <row r="508" spans="1:8" ht="18" customHeight="1">
      <c r="A508" s="16" t="s">
        <v>497</v>
      </c>
      <c r="B508" s="14" t="s">
        <v>933</v>
      </c>
      <c r="C508" s="33">
        <v>0</v>
      </c>
      <c r="D508" s="33">
        <v>2485</v>
      </c>
      <c r="E508" s="33">
        <v>0</v>
      </c>
      <c r="F508" s="34">
        <v>2485</v>
      </c>
      <c r="G508" s="33">
        <v>0</v>
      </c>
      <c r="H508" s="33">
        <v>2485</v>
      </c>
    </row>
    <row r="509" spans="1:8" ht="18" customHeight="1">
      <c r="A509" s="16" t="s">
        <v>498</v>
      </c>
      <c r="B509" s="14" t="s">
        <v>934</v>
      </c>
      <c r="C509" s="33">
        <v>0</v>
      </c>
      <c r="D509" s="33">
        <v>445206</v>
      </c>
      <c r="E509" s="33">
        <v>0</v>
      </c>
      <c r="F509" s="34">
        <v>445206</v>
      </c>
      <c r="G509" s="33">
        <v>0</v>
      </c>
      <c r="H509" s="33">
        <v>445206</v>
      </c>
    </row>
    <row r="510" spans="1:8" ht="18" customHeight="1">
      <c r="A510" s="16" t="s">
        <v>499</v>
      </c>
      <c r="B510" s="14" t="s">
        <v>935</v>
      </c>
      <c r="C510" s="33">
        <v>0</v>
      </c>
      <c r="D510" s="33">
        <v>73338</v>
      </c>
      <c r="E510" s="33">
        <v>0</v>
      </c>
      <c r="F510" s="34">
        <v>73338</v>
      </c>
      <c r="G510" s="33">
        <v>0</v>
      </c>
      <c r="H510" s="33">
        <v>73338</v>
      </c>
    </row>
    <row r="511" spans="1:8" ht="18" customHeight="1">
      <c r="A511" s="16" t="s">
        <v>500</v>
      </c>
      <c r="B511" s="14" t="s">
        <v>936</v>
      </c>
      <c r="C511" s="33">
        <v>0</v>
      </c>
      <c r="D511" s="33">
        <v>12221</v>
      </c>
      <c r="E511" s="33">
        <v>0</v>
      </c>
      <c r="F511" s="34">
        <v>12221</v>
      </c>
      <c r="G511" s="33">
        <v>0</v>
      </c>
      <c r="H511" s="33">
        <v>12221</v>
      </c>
    </row>
    <row r="512" spans="1:8" ht="18" customHeight="1">
      <c r="A512" s="16" t="s">
        <v>501</v>
      </c>
      <c r="B512" s="14" t="s">
        <v>937</v>
      </c>
      <c r="C512" s="33">
        <v>0</v>
      </c>
      <c r="D512" s="33">
        <v>12221</v>
      </c>
      <c r="E512" s="33">
        <v>0</v>
      </c>
      <c r="F512" s="34">
        <v>12221</v>
      </c>
      <c r="G512" s="33">
        <v>0</v>
      </c>
      <c r="H512" s="33">
        <v>12221</v>
      </c>
    </row>
    <row r="513" spans="1:8" ht="18" customHeight="1">
      <c r="A513" s="16" t="s">
        <v>502</v>
      </c>
      <c r="B513" s="14" t="s">
        <v>938</v>
      </c>
      <c r="C513" s="36">
        <v>0</v>
      </c>
      <c r="D513" s="33">
        <v>24708</v>
      </c>
      <c r="E513" s="33">
        <v>0</v>
      </c>
      <c r="F513" s="34">
        <v>24708</v>
      </c>
      <c r="G513" s="33">
        <v>0</v>
      </c>
      <c r="H513" s="33">
        <v>24708</v>
      </c>
    </row>
    <row r="514" spans="1:8" ht="18" customHeight="1">
      <c r="A514" s="16" t="s">
        <v>503</v>
      </c>
      <c r="B514" s="14" t="s">
        <v>939</v>
      </c>
      <c r="C514" s="33">
        <v>0</v>
      </c>
      <c r="D514" s="33">
        <v>371130</v>
      </c>
      <c r="E514" s="33">
        <v>0</v>
      </c>
      <c r="F514" s="34">
        <v>371130</v>
      </c>
      <c r="G514" s="33">
        <v>0</v>
      </c>
      <c r="H514" s="33">
        <v>371130</v>
      </c>
    </row>
    <row r="515" spans="1:8" s="18" customFormat="1" ht="18" customHeight="1">
      <c r="A515" s="17" t="s">
        <v>504</v>
      </c>
      <c r="B515" s="15" t="s">
        <v>975</v>
      </c>
      <c r="C515" s="31">
        <v>0</v>
      </c>
      <c r="D515" s="31">
        <v>299984</v>
      </c>
      <c r="E515" s="31">
        <v>0</v>
      </c>
      <c r="F515" s="32">
        <v>299984</v>
      </c>
      <c r="G515" s="31">
        <v>0</v>
      </c>
      <c r="H515" s="31">
        <v>299984</v>
      </c>
    </row>
    <row r="516" spans="1:8" ht="18" customHeight="1">
      <c r="A516" s="16" t="s">
        <v>505</v>
      </c>
      <c r="B516" s="14" t="s">
        <v>943</v>
      </c>
      <c r="C516" s="33">
        <v>0</v>
      </c>
      <c r="D516" s="33">
        <v>19395</v>
      </c>
      <c r="E516" s="33">
        <v>0</v>
      </c>
      <c r="F516" s="34">
        <v>19395</v>
      </c>
      <c r="G516" s="33">
        <v>0</v>
      </c>
      <c r="H516" s="33">
        <v>19395</v>
      </c>
    </row>
    <row r="517" spans="1:8" ht="18" customHeight="1">
      <c r="A517" s="16" t="s">
        <v>506</v>
      </c>
      <c r="B517" s="14" t="s">
        <v>944</v>
      </c>
      <c r="C517" s="33">
        <v>0</v>
      </c>
      <c r="D517" s="33">
        <v>132443</v>
      </c>
      <c r="E517" s="33">
        <v>0</v>
      </c>
      <c r="F517" s="34">
        <v>132443</v>
      </c>
      <c r="G517" s="33">
        <v>0</v>
      </c>
      <c r="H517" s="33">
        <v>132443</v>
      </c>
    </row>
    <row r="518" spans="1:8" ht="18" customHeight="1">
      <c r="A518" s="16" t="s">
        <v>507</v>
      </c>
      <c r="B518" s="14" t="s">
        <v>947</v>
      </c>
      <c r="C518" s="33">
        <v>0</v>
      </c>
      <c r="D518" s="33">
        <v>144234</v>
      </c>
      <c r="E518" s="33">
        <v>0</v>
      </c>
      <c r="F518" s="34">
        <v>144234</v>
      </c>
      <c r="G518" s="33">
        <v>0</v>
      </c>
      <c r="H518" s="33">
        <v>144234</v>
      </c>
    </row>
    <row r="519" spans="1:8" ht="18" customHeight="1">
      <c r="A519" s="16" t="s">
        <v>508</v>
      </c>
      <c r="B519" s="14" t="s">
        <v>949</v>
      </c>
      <c r="C519" s="33">
        <v>0</v>
      </c>
      <c r="D519" s="33">
        <v>3912</v>
      </c>
      <c r="E519" s="33">
        <v>0</v>
      </c>
      <c r="F519" s="34">
        <v>3912</v>
      </c>
      <c r="G519" s="33">
        <v>0</v>
      </c>
      <c r="H519" s="33">
        <v>3912</v>
      </c>
    </row>
    <row r="520" spans="1:8" s="18" customFormat="1" ht="18" customHeight="1">
      <c r="A520" s="17" t="s">
        <v>509</v>
      </c>
      <c r="B520" s="15" t="s">
        <v>976</v>
      </c>
      <c r="C520" s="31">
        <v>0</v>
      </c>
      <c r="D520" s="31">
        <v>4679724307</v>
      </c>
      <c r="E520" s="31">
        <v>0</v>
      </c>
      <c r="F520" s="32">
        <v>4679724307</v>
      </c>
      <c r="G520" s="31">
        <v>0</v>
      </c>
      <c r="H520" s="31">
        <v>4679724307</v>
      </c>
    </row>
    <row r="521" spans="1:8" ht="18" customHeight="1">
      <c r="A521" s="16" t="s">
        <v>510</v>
      </c>
      <c r="B521" s="14" t="s">
        <v>954</v>
      </c>
      <c r="C521" s="36">
        <v>0</v>
      </c>
      <c r="D521" s="33">
        <v>2021453</v>
      </c>
      <c r="E521" s="33">
        <v>0</v>
      </c>
      <c r="F521" s="34">
        <v>2021453</v>
      </c>
      <c r="G521" s="33">
        <v>0</v>
      </c>
      <c r="H521" s="33">
        <v>2021453</v>
      </c>
    </row>
    <row r="522" spans="1:8" ht="18" customHeight="1">
      <c r="A522" s="16" t="s">
        <v>511</v>
      </c>
      <c r="B522" s="14" t="s">
        <v>955</v>
      </c>
      <c r="C522" s="36">
        <v>0</v>
      </c>
      <c r="D522" s="33">
        <v>407823617</v>
      </c>
      <c r="E522" s="33">
        <v>0</v>
      </c>
      <c r="F522" s="34">
        <v>407823617</v>
      </c>
      <c r="G522" s="33">
        <v>0</v>
      </c>
      <c r="H522" s="33">
        <v>407823617</v>
      </c>
    </row>
    <row r="523" spans="1:8" ht="18" customHeight="1">
      <c r="A523" s="16" t="s">
        <v>512</v>
      </c>
      <c r="B523" s="14" t="s">
        <v>956</v>
      </c>
      <c r="C523" s="33">
        <v>0</v>
      </c>
      <c r="D523" s="33">
        <v>361155</v>
      </c>
      <c r="E523" s="33">
        <v>0</v>
      </c>
      <c r="F523" s="34">
        <v>361155</v>
      </c>
      <c r="G523" s="33">
        <v>0</v>
      </c>
      <c r="H523" s="33">
        <v>361155</v>
      </c>
    </row>
    <row r="524" spans="1:8" ht="18" customHeight="1">
      <c r="A524" s="16" t="s">
        <v>513</v>
      </c>
      <c r="B524" s="14" t="s">
        <v>957</v>
      </c>
      <c r="C524" s="33">
        <v>0</v>
      </c>
      <c r="D524" s="33">
        <v>4051747</v>
      </c>
      <c r="E524" s="33">
        <v>0</v>
      </c>
      <c r="F524" s="34">
        <v>4051747</v>
      </c>
      <c r="G524" s="33">
        <v>0</v>
      </c>
      <c r="H524" s="33">
        <v>4051747</v>
      </c>
    </row>
    <row r="525" spans="1:8" ht="18" customHeight="1">
      <c r="A525" s="16" t="s">
        <v>514</v>
      </c>
      <c r="B525" s="14" t="s">
        <v>959</v>
      </c>
      <c r="C525" s="33">
        <v>0</v>
      </c>
      <c r="D525" s="33">
        <v>252944915</v>
      </c>
      <c r="E525" s="33">
        <v>0</v>
      </c>
      <c r="F525" s="34">
        <v>252944915</v>
      </c>
      <c r="G525" s="33">
        <v>0</v>
      </c>
      <c r="H525" s="33">
        <v>252944915</v>
      </c>
    </row>
    <row r="526" spans="1:8" ht="18" customHeight="1">
      <c r="A526" s="16" t="s">
        <v>515</v>
      </c>
      <c r="B526" s="14" t="s">
        <v>961</v>
      </c>
      <c r="C526" s="33">
        <v>0</v>
      </c>
      <c r="D526" s="33">
        <v>353438019</v>
      </c>
      <c r="E526" s="33">
        <v>0</v>
      </c>
      <c r="F526" s="34">
        <v>353438019</v>
      </c>
      <c r="G526" s="33">
        <v>0</v>
      </c>
      <c r="H526" s="33">
        <v>353438019</v>
      </c>
    </row>
    <row r="527" spans="1:8" ht="18" customHeight="1">
      <c r="A527" s="16" t="s">
        <v>516</v>
      </c>
      <c r="B527" s="14" t="s">
        <v>962</v>
      </c>
      <c r="C527" s="33">
        <v>0</v>
      </c>
      <c r="D527" s="33">
        <v>3650533662</v>
      </c>
      <c r="E527" s="33">
        <v>0</v>
      </c>
      <c r="F527" s="34">
        <v>3650533662</v>
      </c>
      <c r="G527" s="33">
        <v>0</v>
      </c>
      <c r="H527" s="33">
        <v>3650533662</v>
      </c>
    </row>
    <row r="528" spans="1:8" ht="18" customHeight="1">
      <c r="A528" s="16" t="s">
        <v>517</v>
      </c>
      <c r="B528" s="14" t="s">
        <v>963</v>
      </c>
      <c r="C528" s="33">
        <v>0</v>
      </c>
      <c r="D528" s="33">
        <v>216757</v>
      </c>
      <c r="E528" s="33">
        <v>0</v>
      </c>
      <c r="F528" s="34">
        <v>216757</v>
      </c>
      <c r="G528" s="33">
        <v>0</v>
      </c>
      <c r="H528" s="33">
        <v>216757</v>
      </c>
    </row>
    <row r="529" spans="1:8" ht="18" customHeight="1">
      <c r="A529" s="16" t="s">
        <v>518</v>
      </c>
      <c r="B529" s="14" t="s">
        <v>964</v>
      </c>
      <c r="C529" s="33">
        <v>0</v>
      </c>
      <c r="D529" s="33">
        <v>8332982</v>
      </c>
      <c r="E529" s="33">
        <v>0</v>
      </c>
      <c r="F529" s="34">
        <v>8332982</v>
      </c>
      <c r="G529" s="33">
        <v>0</v>
      </c>
      <c r="H529" s="33">
        <v>8332982</v>
      </c>
    </row>
    <row r="530" spans="1:8" s="18" customFormat="1" ht="18" customHeight="1">
      <c r="A530" s="17" t="s">
        <v>519</v>
      </c>
      <c r="B530" s="15" t="s">
        <v>977</v>
      </c>
      <c r="C530" s="31">
        <v>0</v>
      </c>
      <c r="D530" s="31">
        <v>947177139</v>
      </c>
      <c r="E530" s="31">
        <v>1303956865</v>
      </c>
      <c r="F530" s="32">
        <v>-356779726</v>
      </c>
      <c r="G530" s="31">
        <v>0</v>
      </c>
      <c r="H530" s="31">
        <v>-356779726</v>
      </c>
    </row>
    <row r="531" spans="1:8" s="18" customFormat="1" ht="18" customHeight="1">
      <c r="A531" s="17" t="s">
        <v>520</v>
      </c>
      <c r="B531" s="15" t="s">
        <v>978</v>
      </c>
      <c r="C531" s="31">
        <v>0</v>
      </c>
      <c r="D531" s="31">
        <v>0</v>
      </c>
      <c r="E531" s="31">
        <v>947177140</v>
      </c>
      <c r="F531" s="32">
        <v>-947177140</v>
      </c>
      <c r="G531" s="31">
        <v>0</v>
      </c>
      <c r="H531" s="31">
        <v>-947177140</v>
      </c>
    </row>
    <row r="532" spans="1:8" ht="18" customHeight="1">
      <c r="A532" s="16" t="s">
        <v>521</v>
      </c>
      <c r="B532" s="14" t="s">
        <v>979</v>
      </c>
      <c r="C532" s="33">
        <v>0</v>
      </c>
      <c r="D532" s="33">
        <v>0</v>
      </c>
      <c r="E532" s="33">
        <v>86000000</v>
      </c>
      <c r="F532" s="34">
        <v>-86000000</v>
      </c>
      <c r="G532" s="33">
        <v>0</v>
      </c>
      <c r="H532" s="33">
        <v>-86000000</v>
      </c>
    </row>
    <row r="533" spans="1:8" ht="18" customHeight="1">
      <c r="A533" s="16" t="s">
        <v>522</v>
      </c>
      <c r="B533" s="14" t="s">
        <v>980</v>
      </c>
      <c r="C533" s="33">
        <v>0</v>
      </c>
      <c r="D533" s="33">
        <v>0</v>
      </c>
      <c r="E533" s="33">
        <v>119300000</v>
      </c>
      <c r="F533" s="34">
        <v>-119300000</v>
      </c>
      <c r="G533" s="33">
        <v>0</v>
      </c>
      <c r="H533" s="33">
        <v>-119300000</v>
      </c>
    </row>
    <row r="534" spans="1:8" ht="18" customHeight="1">
      <c r="A534" s="16" t="s">
        <v>523</v>
      </c>
      <c r="B534" s="14" t="s">
        <v>981</v>
      </c>
      <c r="C534" s="33">
        <v>0</v>
      </c>
      <c r="D534" s="33">
        <v>0</v>
      </c>
      <c r="E534" s="33">
        <v>225648933</v>
      </c>
      <c r="F534" s="34">
        <v>-225648933</v>
      </c>
      <c r="G534" s="33">
        <v>0</v>
      </c>
      <c r="H534" s="33">
        <v>-225648933</v>
      </c>
    </row>
    <row r="535" spans="1:8" ht="18" customHeight="1">
      <c r="A535" s="16" t="s">
        <v>524</v>
      </c>
      <c r="B535" s="14" t="s">
        <v>982</v>
      </c>
      <c r="C535" s="33">
        <v>0</v>
      </c>
      <c r="D535" s="33">
        <v>0</v>
      </c>
      <c r="E535" s="33">
        <v>34200000</v>
      </c>
      <c r="F535" s="34">
        <v>-34200000</v>
      </c>
      <c r="G535" s="33">
        <v>0</v>
      </c>
      <c r="H535" s="33">
        <v>-34200000</v>
      </c>
    </row>
    <row r="536" spans="1:8" ht="18" customHeight="1">
      <c r="A536" s="16" t="s">
        <v>525</v>
      </c>
      <c r="B536" s="14" t="s">
        <v>983</v>
      </c>
      <c r="C536" s="33">
        <v>0</v>
      </c>
      <c r="D536" s="33">
        <v>0</v>
      </c>
      <c r="E536" s="33">
        <v>364486000</v>
      </c>
      <c r="F536" s="34">
        <v>-364486000</v>
      </c>
      <c r="G536" s="33">
        <v>0</v>
      </c>
      <c r="H536" s="33">
        <v>-364486000</v>
      </c>
    </row>
    <row r="537" spans="1:8" ht="18" customHeight="1">
      <c r="A537" s="16" t="s">
        <v>526</v>
      </c>
      <c r="B537" s="14" t="s">
        <v>984</v>
      </c>
      <c r="C537" s="33">
        <v>0</v>
      </c>
      <c r="D537" s="33">
        <v>0</v>
      </c>
      <c r="E537" s="33">
        <v>63457000</v>
      </c>
      <c r="F537" s="34">
        <v>-63457000</v>
      </c>
      <c r="G537" s="33">
        <v>0</v>
      </c>
      <c r="H537" s="33">
        <v>-63457000</v>
      </c>
    </row>
    <row r="538" spans="1:8" ht="18" customHeight="1">
      <c r="A538" s="16" t="s">
        <v>527</v>
      </c>
      <c r="B538" s="14" t="s">
        <v>985</v>
      </c>
      <c r="C538" s="33">
        <v>0</v>
      </c>
      <c r="D538" s="33">
        <v>0</v>
      </c>
      <c r="E538" s="33">
        <v>54085207</v>
      </c>
      <c r="F538" s="34">
        <v>-54085207</v>
      </c>
      <c r="G538" s="33">
        <v>0</v>
      </c>
      <c r="H538" s="33">
        <v>-54085207</v>
      </c>
    </row>
    <row r="539" spans="1:8" s="18" customFormat="1" ht="18" customHeight="1">
      <c r="A539" s="17" t="s">
        <v>528</v>
      </c>
      <c r="B539" s="15" t="s">
        <v>986</v>
      </c>
      <c r="C539" s="31">
        <v>0</v>
      </c>
      <c r="D539" s="31">
        <v>947177139</v>
      </c>
      <c r="E539" s="31">
        <v>356779725</v>
      </c>
      <c r="F539" s="32">
        <v>590397414</v>
      </c>
      <c r="G539" s="31">
        <v>0</v>
      </c>
      <c r="H539" s="31">
        <v>590397414</v>
      </c>
    </row>
    <row r="540" spans="1:8" ht="18" customHeight="1">
      <c r="A540" s="16" t="s">
        <v>529</v>
      </c>
      <c r="B540" s="14" t="s">
        <v>979</v>
      </c>
      <c r="C540" s="33">
        <v>0</v>
      </c>
      <c r="D540" s="33">
        <v>86000000</v>
      </c>
      <c r="E540" s="33">
        <v>82446053</v>
      </c>
      <c r="F540" s="34">
        <v>3553947</v>
      </c>
      <c r="G540" s="33">
        <v>0</v>
      </c>
      <c r="H540" s="33">
        <v>3553947</v>
      </c>
    </row>
    <row r="541" spans="1:8" ht="18" customHeight="1">
      <c r="A541" s="16" t="s">
        <v>530</v>
      </c>
      <c r="B541" s="14" t="s">
        <v>980</v>
      </c>
      <c r="C541" s="33">
        <v>0</v>
      </c>
      <c r="D541" s="33">
        <v>119300000</v>
      </c>
      <c r="E541" s="33">
        <v>42428502</v>
      </c>
      <c r="F541" s="34">
        <v>76871498</v>
      </c>
      <c r="G541" s="33">
        <v>0</v>
      </c>
      <c r="H541" s="33">
        <v>76871498</v>
      </c>
    </row>
    <row r="542" spans="1:8" ht="18" customHeight="1">
      <c r="A542" s="16" t="s">
        <v>531</v>
      </c>
      <c r="B542" s="14" t="s">
        <v>981</v>
      </c>
      <c r="C542" s="33">
        <v>0</v>
      </c>
      <c r="D542" s="33">
        <v>225648932</v>
      </c>
      <c r="E542" s="33">
        <v>58539197</v>
      </c>
      <c r="F542" s="34">
        <v>167109735</v>
      </c>
      <c r="G542" s="33">
        <v>0</v>
      </c>
      <c r="H542" s="33">
        <v>167109735</v>
      </c>
    </row>
    <row r="543" spans="1:8" ht="18" customHeight="1">
      <c r="A543" s="16" t="s">
        <v>532</v>
      </c>
      <c r="B543" s="14" t="s">
        <v>982</v>
      </c>
      <c r="C543" s="33">
        <v>0</v>
      </c>
      <c r="D543" s="33">
        <v>34200000</v>
      </c>
      <c r="E543" s="33">
        <v>11091899</v>
      </c>
      <c r="F543" s="34">
        <v>23108101</v>
      </c>
      <c r="G543" s="33">
        <v>0</v>
      </c>
      <c r="H543" s="33">
        <v>23108101</v>
      </c>
    </row>
    <row r="544" spans="1:8" ht="18" customHeight="1">
      <c r="A544" s="16" t="s">
        <v>533</v>
      </c>
      <c r="B544" s="14" t="s">
        <v>983</v>
      </c>
      <c r="C544" s="33">
        <v>0</v>
      </c>
      <c r="D544" s="33">
        <v>364486000</v>
      </c>
      <c r="E544" s="33">
        <v>101860234</v>
      </c>
      <c r="F544" s="34">
        <v>262625766</v>
      </c>
      <c r="G544" s="33">
        <v>0</v>
      </c>
      <c r="H544" s="33">
        <v>262625766</v>
      </c>
    </row>
    <row r="545" spans="1:8" ht="18" customHeight="1">
      <c r="A545" s="16" t="s">
        <v>534</v>
      </c>
      <c r="B545" s="14" t="s">
        <v>984</v>
      </c>
      <c r="C545" s="36">
        <v>0</v>
      </c>
      <c r="D545" s="33">
        <v>63457000</v>
      </c>
      <c r="E545" s="33">
        <v>52018257</v>
      </c>
      <c r="F545" s="34">
        <v>11438743</v>
      </c>
      <c r="G545" s="33">
        <v>0</v>
      </c>
      <c r="H545" s="33">
        <v>11438743</v>
      </c>
    </row>
    <row r="546" spans="1:8" ht="18" customHeight="1">
      <c r="A546" s="16" t="s">
        <v>535</v>
      </c>
      <c r="B546" s="14" t="s">
        <v>985</v>
      </c>
      <c r="C546" s="33">
        <v>0</v>
      </c>
      <c r="D546" s="33">
        <v>54085207</v>
      </c>
      <c r="E546" s="33">
        <v>8395583</v>
      </c>
      <c r="F546" s="34">
        <v>45689624</v>
      </c>
      <c r="G546" s="33">
        <v>0</v>
      </c>
      <c r="H546" s="33">
        <v>45689624</v>
      </c>
    </row>
    <row r="547" spans="1:8" s="18" customFormat="1" ht="18" customHeight="1">
      <c r="A547" s="17" t="s">
        <v>536</v>
      </c>
      <c r="B547" s="15" t="s">
        <v>987</v>
      </c>
      <c r="C547" s="31">
        <v>0</v>
      </c>
      <c r="D547" s="31">
        <v>503759261</v>
      </c>
      <c r="E547" s="31">
        <v>293955482</v>
      </c>
      <c r="F547" s="32">
        <v>209803779</v>
      </c>
      <c r="G547" s="31">
        <v>0</v>
      </c>
      <c r="H547" s="31">
        <v>209803779</v>
      </c>
    </row>
    <row r="548" spans="1:8" s="18" customFormat="1" ht="18" customHeight="1">
      <c r="A548" s="17" t="s">
        <v>537</v>
      </c>
      <c r="B548" s="15" t="s">
        <v>988</v>
      </c>
      <c r="C548" s="31">
        <v>0</v>
      </c>
      <c r="D548" s="31">
        <v>356779725</v>
      </c>
      <c r="E548" s="31">
        <v>146979535</v>
      </c>
      <c r="F548" s="32">
        <v>209800190</v>
      </c>
      <c r="G548" s="31">
        <v>0</v>
      </c>
      <c r="H548" s="31">
        <v>209800190</v>
      </c>
    </row>
    <row r="549" spans="1:8" ht="18" customHeight="1">
      <c r="A549" s="16" t="s">
        <v>538</v>
      </c>
      <c r="B549" s="14" t="s">
        <v>979</v>
      </c>
      <c r="C549" s="33">
        <v>0</v>
      </c>
      <c r="D549" s="33">
        <v>82446053</v>
      </c>
      <c r="E549" s="33">
        <v>0</v>
      </c>
      <c r="F549" s="34">
        <v>82446053</v>
      </c>
      <c r="G549" s="33">
        <v>0</v>
      </c>
      <c r="H549" s="33">
        <v>82446053</v>
      </c>
    </row>
    <row r="550" spans="1:8" ht="18" customHeight="1">
      <c r="A550" s="16" t="s">
        <v>539</v>
      </c>
      <c r="B550" s="14" t="s">
        <v>980</v>
      </c>
      <c r="C550" s="33">
        <v>0</v>
      </c>
      <c r="D550" s="33">
        <v>42428502</v>
      </c>
      <c r="E550" s="33">
        <v>187413</v>
      </c>
      <c r="F550" s="34">
        <v>42241089</v>
      </c>
      <c r="G550" s="33">
        <v>0</v>
      </c>
      <c r="H550" s="33">
        <v>42241089</v>
      </c>
    </row>
    <row r="551" spans="1:8" ht="18" customHeight="1">
      <c r="A551" s="16" t="s">
        <v>540</v>
      </c>
      <c r="B551" s="14" t="s">
        <v>981</v>
      </c>
      <c r="C551" s="33">
        <v>0</v>
      </c>
      <c r="D551" s="33">
        <v>58539197</v>
      </c>
      <c r="E551" s="33">
        <v>1506067</v>
      </c>
      <c r="F551" s="34">
        <v>57033130</v>
      </c>
      <c r="G551" s="33">
        <v>0</v>
      </c>
      <c r="H551" s="33">
        <v>57033130</v>
      </c>
    </row>
    <row r="552" spans="1:8" ht="18" customHeight="1">
      <c r="A552" s="16" t="s">
        <v>541</v>
      </c>
      <c r="B552" s="14" t="s">
        <v>982</v>
      </c>
      <c r="C552" s="33">
        <v>0</v>
      </c>
      <c r="D552" s="33">
        <v>11091899</v>
      </c>
      <c r="E552" s="33">
        <v>466154</v>
      </c>
      <c r="F552" s="34">
        <v>10625745</v>
      </c>
      <c r="G552" s="33">
        <v>0</v>
      </c>
      <c r="H552" s="33">
        <v>10625745</v>
      </c>
    </row>
    <row r="553" spans="1:8" ht="18" customHeight="1">
      <c r="A553" s="16" t="s">
        <v>542</v>
      </c>
      <c r="B553" s="14" t="s">
        <v>983</v>
      </c>
      <c r="C553" s="33">
        <v>0</v>
      </c>
      <c r="D553" s="33">
        <v>101860234</v>
      </c>
      <c r="E553" s="33">
        <v>84406061</v>
      </c>
      <c r="F553" s="34">
        <v>17454173</v>
      </c>
      <c r="G553" s="33">
        <v>0</v>
      </c>
      <c r="H553" s="33">
        <v>17454173</v>
      </c>
    </row>
    <row r="554" spans="1:8" ht="18" customHeight="1">
      <c r="A554" s="16" t="s">
        <v>543</v>
      </c>
      <c r="B554" s="14" t="s">
        <v>984</v>
      </c>
      <c r="C554" s="33">
        <v>0</v>
      </c>
      <c r="D554" s="33">
        <v>52018257</v>
      </c>
      <c r="E554" s="33">
        <v>52018257</v>
      </c>
      <c r="F554" s="34">
        <v>0</v>
      </c>
      <c r="G554" s="33">
        <v>0</v>
      </c>
      <c r="H554" s="33">
        <v>0</v>
      </c>
    </row>
    <row r="555" spans="1:8" ht="18" customHeight="1">
      <c r="A555" s="16" t="s">
        <v>544</v>
      </c>
      <c r="B555" s="14" t="s">
        <v>985</v>
      </c>
      <c r="C555" s="33">
        <v>0</v>
      </c>
      <c r="D555" s="33">
        <v>8395583</v>
      </c>
      <c r="E555" s="33">
        <v>8395583</v>
      </c>
      <c r="F555" s="34">
        <v>0</v>
      </c>
      <c r="G555" s="33">
        <v>0</v>
      </c>
      <c r="H555" s="33">
        <v>0</v>
      </c>
    </row>
    <row r="556" spans="1:8" s="18" customFormat="1" ht="18" customHeight="1">
      <c r="A556" s="17" t="s">
        <v>545</v>
      </c>
      <c r="B556" s="15" t="s">
        <v>989</v>
      </c>
      <c r="C556" s="31">
        <v>0</v>
      </c>
      <c r="D556" s="31">
        <v>146979536</v>
      </c>
      <c r="E556" s="31">
        <v>146975947</v>
      </c>
      <c r="F556" s="32">
        <v>3589</v>
      </c>
      <c r="G556" s="31">
        <v>0</v>
      </c>
      <c r="H556" s="31">
        <v>3589</v>
      </c>
    </row>
    <row r="557" spans="1:8" ht="18" customHeight="1">
      <c r="A557" s="16" t="s">
        <v>546</v>
      </c>
      <c r="B557" s="14" t="s">
        <v>980</v>
      </c>
      <c r="C557" s="33">
        <v>0</v>
      </c>
      <c r="D557" s="33">
        <v>187413</v>
      </c>
      <c r="E557" s="33">
        <v>187413</v>
      </c>
      <c r="F557" s="34">
        <v>0</v>
      </c>
      <c r="G557" s="33">
        <v>0</v>
      </c>
      <c r="H557" s="33">
        <v>0</v>
      </c>
    </row>
    <row r="558" spans="1:8" ht="18" customHeight="1">
      <c r="A558" s="16" t="s">
        <v>547</v>
      </c>
      <c r="B558" s="14" t="s">
        <v>981</v>
      </c>
      <c r="C558" s="33">
        <v>0</v>
      </c>
      <c r="D558" s="33">
        <v>1506068</v>
      </c>
      <c r="E558" s="33">
        <v>1502479</v>
      </c>
      <c r="F558" s="34">
        <v>3589</v>
      </c>
      <c r="G558" s="33">
        <v>0</v>
      </c>
      <c r="H558" s="33">
        <v>3589</v>
      </c>
    </row>
    <row r="559" spans="1:8" ht="18" customHeight="1">
      <c r="A559" s="16" t="s">
        <v>548</v>
      </c>
      <c r="B559" s="14" t="s">
        <v>982</v>
      </c>
      <c r="C559" s="33">
        <v>0</v>
      </c>
      <c r="D559" s="33">
        <v>466154</v>
      </c>
      <c r="E559" s="33">
        <v>466154</v>
      </c>
      <c r="F559" s="34">
        <v>0</v>
      </c>
      <c r="G559" s="33">
        <v>0</v>
      </c>
      <c r="H559" s="33">
        <v>0</v>
      </c>
    </row>
    <row r="560" spans="1:8" ht="18" customHeight="1">
      <c r="A560" s="16" t="s">
        <v>549</v>
      </c>
      <c r="B560" s="14" t="s">
        <v>983</v>
      </c>
      <c r="C560" s="33">
        <v>0</v>
      </c>
      <c r="D560" s="33">
        <v>84406061</v>
      </c>
      <c r="E560" s="33">
        <v>84406061</v>
      </c>
      <c r="F560" s="34">
        <v>0</v>
      </c>
      <c r="G560" s="33">
        <v>0</v>
      </c>
      <c r="H560" s="33">
        <v>0</v>
      </c>
    </row>
    <row r="561" spans="1:8" ht="18" customHeight="1">
      <c r="A561" s="16" t="s">
        <v>550</v>
      </c>
      <c r="B561" s="14" t="s">
        <v>984</v>
      </c>
      <c r="C561" s="33">
        <v>0</v>
      </c>
      <c r="D561" s="33">
        <v>52018257</v>
      </c>
      <c r="E561" s="33">
        <v>52018257</v>
      </c>
      <c r="F561" s="34">
        <v>0</v>
      </c>
      <c r="G561" s="33">
        <v>0</v>
      </c>
      <c r="H561" s="33">
        <v>0</v>
      </c>
    </row>
    <row r="562" spans="1:8" ht="18" customHeight="1">
      <c r="A562" s="16" t="s">
        <v>551</v>
      </c>
      <c r="B562" s="14" t="s">
        <v>985</v>
      </c>
      <c r="C562" s="33">
        <v>0</v>
      </c>
      <c r="D562" s="33">
        <v>8395583</v>
      </c>
      <c r="E562" s="33">
        <v>8395583</v>
      </c>
      <c r="F562" s="34">
        <v>0</v>
      </c>
      <c r="G562" s="33">
        <v>0</v>
      </c>
      <c r="H562" s="33">
        <v>0</v>
      </c>
    </row>
    <row r="563" spans="1:8" s="18" customFormat="1" ht="18" customHeight="1">
      <c r="A563" s="17" t="s">
        <v>552</v>
      </c>
      <c r="B563" s="15" t="s">
        <v>990</v>
      </c>
      <c r="C563" s="31">
        <v>0</v>
      </c>
      <c r="D563" s="31">
        <v>146975947</v>
      </c>
      <c r="E563" s="31">
        <v>0</v>
      </c>
      <c r="F563" s="32">
        <v>146975947</v>
      </c>
      <c r="G563" s="31">
        <v>0</v>
      </c>
      <c r="H563" s="31">
        <v>146975947</v>
      </c>
    </row>
    <row r="564" spans="1:8" s="18" customFormat="1" ht="18" customHeight="1">
      <c r="A564" s="17" t="s">
        <v>553</v>
      </c>
      <c r="B564" s="15" t="s">
        <v>991</v>
      </c>
      <c r="C564" s="31">
        <v>0</v>
      </c>
      <c r="D564" s="31">
        <v>146975947</v>
      </c>
      <c r="E564" s="31">
        <v>0</v>
      </c>
      <c r="F564" s="32">
        <v>146975947</v>
      </c>
      <c r="G564" s="31">
        <v>0</v>
      </c>
      <c r="H564" s="31">
        <v>146975947</v>
      </c>
    </row>
    <row r="565" spans="1:8" ht="18" customHeight="1">
      <c r="A565" s="16" t="s">
        <v>554</v>
      </c>
      <c r="B565" s="14" t="s">
        <v>980</v>
      </c>
      <c r="C565" s="33">
        <v>0</v>
      </c>
      <c r="D565" s="33">
        <v>187413</v>
      </c>
      <c r="E565" s="33">
        <v>0</v>
      </c>
      <c r="F565" s="34">
        <v>187413</v>
      </c>
      <c r="G565" s="33">
        <v>0</v>
      </c>
      <c r="H565" s="33">
        <v>187413</v>
      </c>
    </row>
    <row r="566" spans="1:8" ht="18" customHeight="1">
      <c r="A566" s="16" t="s">
        <v>555</v>
      </c>
      <c r="B566" s="14" t="s">
        <v>981</v>
      </c>
      <c r="C566" s="33">
        <v>0</v>
      </c>
      <c r="D566" s="33">
        <v>1502479</v>
      </c>
      <c r="E566" s="33">
        <v>0</v>
      </c>
      <c r="F566" s="34">
        <v>1502479</v>
      </c>
      <c r="G566" s="33">
        <v>0</v>
      </c>
      <c r="H566" s="33">
        <v>1502479</v>
      </c>
    </row>
    <row r="567" spans="1:8" ht="18" customHeight="1">
      <c r="A567" s="16" t="s">
        <v>556</v>
      </c>
      <c r="B567" s="14" t="s">
        <v>982</v>
      </c>
      <c r="C567" s="33">
        <v>0</v>
      </c>
      <c r="D567" s="33">
        <v>466154</v>
      </c>
      <c r="E567" s="33">
        <v>0</v>
      </c>
      <c r="F567" s="34">
        <v>466154</v>
      </c>
      <c r="G567" s="33">
        <v>0</v>
      </c>
      <c r="H567" s="33">
        <v>466154</v>
      </c>
    </row>
    <row r="568" spans="1:8" ht="18" customHeight="1">
      <c r="A568" s="16" t="s">
        <v>557</v>
      </c>
      <c r="B568" s="14" t="s">
        <v>983</v>
      </c>
      <c r="C568" s="33">
        <v>0</v>
      </c>
      <c r="D568" s="33">
        <v>84406061</v>
      </c>
      <c r="E568" s="33">
        <v>0</v>
      </c>
      <c r="F568" s="34">
        <v>84406061</v>
      </c>
      <c r="G568" s="33">
        <v>0</v>
      </c>
      <c r="H568" s="33">
        <v>84406061</v>
      </c>
    </row>
    <row r="569" spans="1:8" ht="18" customHeight="1">
      <c r="A569" s="16" t="s">
        <v>558</v>
      </c>
      <c r="B569" s="14" t="s">
        <v>984</v>
      </c>
      <c r="C569" s="33">
        <v>0</v>
      </c>
      <c r="D569" s="33">
        <v>52018257</v>
      </c>
      <c r="E569" s="33">
        <v>0</v>
      </c>
      <c r="F569" s="34">
        <v>52018257</v>
      </c>
      <c r="G569" s="33">
        <v>0</v>
      </c>
      <c r="H569" s="33">
        <v>52018257</v>
      </c>
    </row>
    <row r="570" spans="1:8" ht="18" customHeight="1">
      <c r="A570" s="16" t="s">
        <v>559</v>
      </c>
      <c r="B570" s="14" t="s">
        <v>985</v>
      </c>
      <c r="C570" s="33">
        <v>0</v>
      </c>
      <c r="D570" s="33">
        <v>8395583</v>
      </c>
      <c r="E570" s="33">
        <v>0</v>
      </c>
      <c r="F570" s="34">
        <v>8395583</v>
      </c>
      <c r="G570" s="33">
        <v>0</v>
      </c>
      <c r="H570" s="33">
        <v>8395583</v>
      </c>
    </row>
    <row r="571" spans="1:8" s="18" customFormat="1" ht="18" customHeight="1">
      <c r="A571" s="17" t="s">
        <v>560</v>
      </c>
      <c r="B571" s="15" t="s">
        <v>992</v>
      </c>
      <c r="C571" s="31">
        <v>0</v>
      </c>
      <c r="D571" s="31">
        <v>850003968</v>
      </c>
      <c r="E571" s="31">
        <v>850003968</v>
      </c>
      <c r="F571" s="32">
        <v>0</v>
      </c>
      <c r="G571" s="31">
        <v>0</v>
      </c>
      <c r="H571" s="31">
        <v>0</v>
      </c>
    </row>
    <row r="572" spans="1:8" s="18" customFormat="1" ht="18" customHeight="1">
      <c r="A572" s="17" t="s">
        <v>561</v>
      </c>
      <c r="B572" s="15" t="s">
        <v>993</v>
      </c>
      <c r="C572" s="31">
        <v>0</v>
      </c>
      <c r="D572" s="31">
        <v>8744</v>
      </c>
      <c r="E572" s="31">
        <v>63752175</v>
      </c>
      <c r="F572" s="32">
        <v>-63743431</v>
      </c>
      <c r="G572" s="31">
        <v>0</v>
      </c>
      <c r="H572" s="31">
        <v>-63743431</v>
      </c>
    </row>
    <row r="573" spans="1:8" ht="18" customHeight="1">
      <c r="A573" s="16" t="s">
        <v>562</v>
      </c>
      <c r="B573" s="14" t="s">
        <v>994</v>
      </c>
      <c r="C573" s="33">
        <v>0</v>
      </c>
      <c r="D573" s="33">
        <v>8212</v>
      </c>
      <c r="E573" s="33">
        <v>1146473</v>
      </c>
      <c r="F573" s="34">
        <v>-1138261</v>
      </c>
      <c r="G573" s="33">
        <v>0</v>
      </c>
      <c r="H573" s="33">
        <v>-1138261</v>
      </c>
    </row>
    <row r="574" spans="1:8" ht="18" customHeight="1">
      <c r="A574" s="16" t="s">
        <v>563</v>
      </c>
      <c r="B574" s="14" t="s">
        <v>995</v>
      </c>
      <c r="C574" s="33">
        <v>0</v>
      </c>
      <c r="D574" s="33">
        <v>155</v>
      </c>
      <c r="E574" s="33">
        <v>4630942</v>
      </c>
      <c r="F574" s="34">
        <v>-4630787</v>
      </c>
      <c r="G574" s="33">
        <v>0</v>
      </c>
      <c r="H574" s="33">
        <v>-4630787</v>
      </c>
    </row>
    <row r="575" spans="1:8" ht="18" customHeight="1">
      <c r="A575" s="16" t="s">
        <v>564</v>
      </c>
      <c r="B575" s="14" t="s">
        <v>996</v>
      </c>
      <c r="C575" s="33">
        <v>0</v>
      </c>
      <c r="D575" s="33">
        <v>1</v>
      </c>
      <c r="E575" s="33">
        <v>302348</v>
      </c>
      <c r="F575" s="34">
        <v>-302347</v>
      </c>
      <c r="G575" s="33">
        <v>0</v>
      </c>
      <c r="H575" s="33">
        <v>-302347</v>
      </c>
    </row>
    <row r="576" spans="1:8" ht="18" customHeight="1">
      <c r="A576" s="16" t="s">
        <v>565</v>
      </c>
      <c r="B576" s="14" t="s">
        <v>997</v>
      </c>
      <c r="C576" s="33">
        <v>0</v>
      </c>
      <c r="D576" s="33">
        <v>376</v>
      </c>
      <c r="E576" s="33">
        <v>57672412</v>
      </c>
      <c r="F576" s="34">
        <v>-57672036</v>
      </c>
      <c r="G576" s="33">
        <v>0</v>
      </c>
      <c r="H576" s="33">
        <v>-57672036</v>
      </c>
    </row>
    <row r="577" spans="1:8" s="18" customFormat="1" ht="18" customHeight="1">
      <c r="A577" s="17" t="s">
        <v>566</v>
      </c>
      <c r="B577" s="15" t="s">
        <v>998</v>
      </c>
      <c r="C577" s="31">
        <v>0</v>
      </c>
      <c r="D577" s="31">
        <v>63752175</v>
      </c>
      <c r="E577" s="31">
        <v>14208675</v>
      </c>
      <c r="F577" s="32">
        <v>49543500</v>
      </c>
      <c r="G577" s="31">
        <v>0</v>
      </c>
      <c r="H577" s="31">
        <v>49543500</v>
      </c>
    </row>
    <row r="578" spans="1:8" ht="18" customHeight="1">
      <c r="A578" s="16" t="s">
        <v>567</v>
      </c>
      <c r="B578" s="14" t="s">
        <v>994</v>
      </c>
      <c r="C578" s="33">
        <v>0</v>
      </c>
      <c r="D578" s="33">
        <v>1146473</v>
      </c>
      <c r="E578" s="33">
        <v>395437</v>
      </c>
      <c r="F578" s="34">
        <v>751036</v>
      </c>
      <c r="G578" s="33">
        <v>0</v>
      </c>
      <c r="H578" s="33">
        <v>751036</v>
      </c>
    </row>
    <row r="579" spans="1:8" ht="18" customHeight="1">
      <c r="A579" s="16" t="s">
        <v>568</v>
      </c>
      <c r="B579" s="14" t="s">
        <v>995</v>
      </c>
      <c r="C579" s="33">
        <v>0</v>
      </c>
      <c r="D579" s="33">
        <v>4630942</v>
      </c>
      <c r="E579" s="33">
        <v>2293101</v>
      </c>
      <c r="F579" s="34">
        <v>2337841</v>
      </c>
      <c r="G579" s="33">
        <v>0</v>
      </c>
      <c r="H579" s="33">
        <v>2337841</v>
      </c>
    </row>
    <row r="580" spans="1:8" ht="18" customHeight="1">
      <c r="A580" s="16" t="s">
        <v>569</v>
      </c>
      <c r="B580" s="14" t="s">
        <v>996</v>
      </c>
      <c r="C580" s="33">
        <v>0</v>
      </c>
      <c r="D580" s="33">
        <v>302348</v>
      </c>
      <c r="E580" s="33">
        <v>151498</v>
      </c>
      <c r="F580" s="34">
        <v>150850</v>
      </c>
      <c r="G580" s="33">
        <v>0</v>
      </c>
      <c r="H580" s="33">
        <v>150850</v>
      </c>
    </row>
    <row r="581" spans="1:8" ht="18" customHeight="1">
      <c r="A581" s="16" t="s">
        <v>570</v>
      </c>
      <c r="B581" s="14" t="s">
        <v>997</v>
      </c>
      <c r="C581" s="33">
        <v>0</v>
      </c>
      <c r="D581" s="33">
        <v>57672412</v>
      </c>
      <c r="E581" s="33">
        <v>11368639</v>
      </c>
      <c r="F581" s="34">
        <v>46303773</v>
      </c>
      <c r="G581" s="33">
        <v>0</v>
      </c>
      <c r="H581" s="33">
        <v>46303773</v>
      </c>
    </row>
    <row r="582" spans="1:8" s="18" customFormat="1" ht="18" customHeight="1">
      <c r="A582" s="17" t="s">
        <v>571</v>
      </c>
      <c r="B582" s="15" t="s">
        <v>999</v>
      </c>
      <c r="C582" s="31">
        <v>0</v>
      </c>
      <c r="D582" s="31">
        <v>14199933</v>
      </c>
      <c r="E582" s="31">
        <v>12438277</v>
      </c>
      <c r="F582" s="32">
        <v>1761656</v>
      </c>
      <c r="G582" s="31">
        <v>0</v>
      </c>
      <c r="H582" s="31">
        <v>1761656</v>
      </c>
    </row>
    <row r="583" spans="1:8" ht="18" customHeight="1">
      <c r="A583" s="16" t="s">
        <v>572</v>
      </c>
      <c r="B583" s="14" t="s">
        <v>994</v>
      </c>
      <c r="C583" s="33">
        <v>0</v>
      </c>
      <c r="D583" s="33">
        <v>387225</v>
      </c>
      <c r="E583" s="33">
        <v>387225</v>
      </c>
      <c r="F583" s="34">
        <v>0</v>
      </c>
      <c r="G583" s="33">
        <v>0</v>
      </c>
      <c r="H583" s="33">
        <v>0</v>
      </c>
    </row>
    <row r="584" spans="1:8" ht="18" customHeight="1">
      <c r="A584" s="16" t="s">
        <v>573</v>
      </c>
      <c r="B584" s="14" t="s">
        <v>995</v>
      </c>
      <c r="C584" s="33">
        <v>0</v>
      </c>
      <c r="D584" s="33">
        <v>2292946</v>
      </c>
      <c r="E584" s="33">
        <v>2292946</v>
      </c>
      <c r="F584" s="34">
        <v>0</v>
      </c>
      <c r="G584" s="33">
        <v>0</v>
      </c>
      <c r="H584" s="33">
        <v>0</v>
      </c>
    </row>
    <row r="585" spans="1:8" ht="18" customHeight="1">
      <c r="A585" s="16" t="s">
        <v>574</v>
      </c>
      <c r="B585" s="14" t="s">
        <v>996</v>
      </c>
      <c r="C585" s="33">
        <v>0</v>
      </c>
      <c r="D585" s="33">
        <v>151497</v>
      </c>
      <c r="E585" s="33">
        <v>150780</v>
      </c>
      <c r="F585" s="34">
        <v>717</v>
      </c>
      <c r="G585" s="33">
        <v>0</v>
      </c>
      <c r="H585" s="33">
        <v>717</v>
      </c>
    </row>
    <row r="586" spans="1:8" ht="18" customHeight="1">
      <c r="A586" s="16" t="s">
        <v>575</v>
      </c>
      <c r="B586" s="14" t="s">
        <v>997</v>
      </c>
      <c r="C586" s="33">
        <v>0</v>
      </c>
      <c r="D586" s="33">
        <v>11368265</v>
      </c>
      <c r="E586" s="33">
        <v>9607326</v>
      </c>
      <c r="F586" s="34">
        <v>1760939</v>
      </c>
      <c r="G586" s="33">
        <v>0</v>
      </c>
      <c r="H586" s="33">
        <v>1760939</v>
      </c>
    </row>
    <row r="587" spans="1:8" s="18" customFormat="1" ht="18" customHeight="1">
      <c r="A587" s="17" t="s">
        <v>576</v>
      </c>
      <c r="B587" s="15" t="s">
        <v>1000</v>
      </c>
      <c r="C587" s="31">
        <v>0</v>
      </c>
      <c r="D587" s="31">
        <v>12438275</v>
      </c>
      <c r="E587" s="31">
        <v>0</v>
      </c>
      <c r="F587" s="32">
        <v>12438275</v>
      </c>
      <c r="G587" s="31">
        <v>0</v>
      </c>
      <c r="H587" s="31">
        <v>12438275</v>
      </c>
    </row>
    <row r="588" spans="1:8" ht="18" customHeight="1">
      <c r="A588" s="16" t="s">
        <v>577</v>
      </c>
      <c r="B588" s="14" t="s">
        <v>994</v>
      </c>
      <c r="C588" s="33">
        <v>0</v>
      </c>
      <c r="D588" s="33">
        <v>387225</v>
      </c>
      <c r="E588" s="33">
        <v>0</v>
      </c>
      <c r="F588" s="34">
        <v>387225</v>
      </c>
      <c r="G588" s="33">
        <v>0</v>
      </c>
      <c r="H588" s="33">
        <v>387225</v>
      </c>
    </row>
    <row r="589" spans="1:8" ht="18" customHeight="1">
      <c r="A589" s="16" t="s">
        <v>578</v>
      </c>
      <c r="B589" s="14" t="s">
        <v>995</v>
      </c>
      <c r="C589" s="33">
        <v>0</v>
      </c>
      <c r="D589" s="33">
        <v>2292946</v>
      </c>
      <c r="E589" s="33">
        <v>0</v>
      </c>
      <c r="F589" s="34">
        <v>2292946</v>
      </c>
      <c r="G589" s="33">
        <v>0</v>
      </c>
      <c r="H589" s="33">
        <v>2292946</v>
      </c>
    </row>
    <row r="590" spans="1:8" ht="18" customHeight="1">
      <c r="A590" s="16" t="s">
        <v>579</v>
      </c>
      <c r="B590" s="14" t="s">
        <v>996</v>
      </c>
      <c r="C590" s="33">
        <v>0</v>
      </c>
      <c r="D590" s="33">
        <v>150780</v>
      </c>
      <c r="E590" s="33">
        <v>0</v>
      </c>
      <c r="F590" s="34">
        <v>150780</v>
      </c>
      <c r="G590" s="33">
        <v>0</v>
      </c>
      <c r="H590" s="33">
        <v>150780</v>
      </c>
    </row>
    <row r="591" spans="1:8" ht="18" customHeight="1">
      <c r="A591" s="16" t="s">
        <v>580</v>
      </c>
      <c r="B591" s="14" t="s">
        <v>997</v>
      </c>
      <c r="C591" s="33">
        <v>0</v>
      </c>
      <c r="D591" s="33">
        <v>9607324</v>
      </c>
      <c r="E591" s="33">
        <v>0</v>
      </c>
      <c r="F591" s="34">
        <v>9607324</v>
      </c>
      <c r="G591" s="33">
        <v>0</v>
      </c>
      <c r="H591" s="33">
        <v>9607324</v>
      </c>
    </row>
    <row r="592" spans="1:9" s="18" customFormat="1" ht="18" customHeight="1">
      <c r="A592" s="17" t="s">
        <v>581</v>
      </c>
      <c r="B592" s="15" t="s">
        <v>1001</v>
      </c>
      <c r="C592" s="31">
        <v>0</v>
      </c>
      <c r="D592" s="31">
        <v>0</v>
      </c>
      <c r="E592" s="31">
        <v>559995182</v>
      </c>
      <c r="F592" s="32">
        <v>-559995182</v>
      </c>
      <c r="G592" s="31">
        <v>0</v>
      </c>
      <c r="H592" s="31">
        <v>-559995182</v>
      </c>
      <c r="I592" s="19"/>
    </row>
    <row r="593" spans="1:9" ht="18" customHeight="1">
      <c r="A593" s="16" t="s">
        <v>582</v>
      </c>
      <c r="B593" s="14" t="s">
        <v>994</v>
      </c>
      <c r="C593" s="33">
        <v>0</v>
      </c>
      <c r="D593" s="33">
        <v>0</v>
      </c>
      <c r="E593" s="33">
        <v>1216313</v>
      </c>
      <c r="F593" s="34">
        <v>-1216313</v>
      </c>
      <c r="G593" s="33">
        <v>0</v>
      </c>
      <c r="H593" s="33">
        <v>-1216313</v>
      </c>
      <c r="I593" s="2"/>
    </row>
    <row r="594" spans="1:9" ht="18" customHeight="1">
      <c r="A594" s="16" t="s">
        <v>583</v>
      </c>
      <c r="B594" s="14" t="s">
        <v>995</v>
      </c>
      <c r="C594" s="33">
        <v>0</v>
      </c>
      <c r="D594" s="33">
        <v>0</v>
      </c>
      <c r="E594" s="33">
        <v>873133</v>
      </c>
      <c r="F594" s="34">
        <v>-873133</v>
      </c>
      <c r="G594" s="33">
        <v>0</v>
      </c>
      <c r="H594" s="33">
        <v>-873133</v>
      </c>
      <c r="I594" s="2"/>
    </row>
    <row r="595" spans="1:9" ht="18" customHeight="1">
      <c r="A595" s="16" t="s">
        <v>584</v>
      </c>
      <c r="B595" s="14" t="s">
        <v>996</v>
      </c>
      <c r="C595" s="33">
        <v>0</v>
      </c>
      <c r="D595" s="33">
        <v>0</v>
      </c>
      <c r="E595" s="33">
        <v>369289228</v>
      </c>
      <c r="F595" s="34">
        <v>-369289228</v>
      </c>
      <c r="G595" s="33">
        <v>0</v>
      </c>
      <c r="H595" s="33">
        <v>-369289228</v>
      </c>
      <c r="I595" s="2"/>
    </row>
    <row r="596" spans="1:9" ht="18" customHeight="1">
      <c r="A596" s="16" t="s">
        <v>585</v>
      </c>
      <c r="B596" s="14" t="s">
        <v>997</v>
      </c>
      <c r="C596" s="33">
        <v>0</v>
      </c>
      <c r="D596" s="33">
        <v>0</v>
      </c>
      <c r="E596" s="33">
        <v>188616508</v>
      </c>
      <c r="F596" s="34">
        <v>-188616508</v>
      </c>
      <c r="G596" s="33">
        <v>0</v>
      </c>
      <c r="H596" s="33">
        <v>-188616508</v>
      </c>
      <c r="I596" s="2"/>
    </row>
    <row r="597" spans="1:9" s="18" customFormat="1" ht="18" customHeight="1">
      <c r="A597" s="17" t="s">
        <v>586</v>
      </c>
      <c r="B597" s="15" t="s">
        <v>1002</v>
      </c>
      <c r="C597" s="31">
        <v>0</v>
      </c>
      <c r="D597" s="31">
        <v>562216936</v>
      </c>
      <c r="E597" s="31">
        <v>197387906</v>
      </c>
      <c r="F597" s="32">
        <v>364829030</v>
      </c>
      <c r="G597" s="31">
        <v>0</v>
      </c>
      <c r="H597" s="31">
        <v>364829030</v>
      </c>
      <c r="I597" s="19"/>
    </row>
    <row r="598" spans="1:9" ht="18" customHeight="1">
      <c r="A598" s="16" t="s">
        <v>587</v>
      </c>
      <c r="B598" s="14" t="s">
        <v>994</v>
      </c>
      <c r="C598" s="33">
        <v>0</v>
      </c>
      <c r="D598" s="33">
        <v>1216313</v>
      </c>
      <c r="E598" s="33">
        <v>1214707</v>
      </c>
      <c r="F598" s="34">
        <v>1606</v>
      </c>
      <c r="G598" s="33">
        <v>0</v>
      </c>
      <c r="H598" s="33">
        <v>1606</v>
      </c>
      <c r="I598" s="2"/>
    </row>
    <row r="599" spans="1:9" ht="18" customHeight="1">
      <c r="A599" s="16" t="s">
        <v>588</v>
      </c>
      <c r="B599" s="14" t="s">
        <v>995</v>
      </c>
      <c r="C599" s="33">
        <v>0</v>
      </c>
      <c r="D599" s="33">
        <v>873133</v>
      </c>
      <c r="E599" s="33">
        <v>832183</v>
      </c>
      <c r="F599" s="34">
        <v>40950</v>
      </c>
      <c r="G599" s="33">
        <v>0</v>
      </c>
      <c r="H599" s="33">
        <v>40950</v>
      </c>
      <c r="I599" s="2"/>
    </row>
    <row r="600" spans="1:9" ht="18" customHeight="1">
      <c r="A600" s="16" t="s">
        <v>589</v>
      </c>
      <c r="B600" s="14" t="s">
        <v>996</v>
      </c>
      <c r="C600" s="33">
        <v>0</v>
      </c>
      <c r="D600" s="33">
        <v>369289229</v>
      </c>
      <c r="E600" s="33">
        <v>6921108</v>
      </c>
      <c r="F600" s="34">
        <v>362368121</v>
      </c>
      <c r="G600" s="33">
        <v>0</v>
      </c>
      <c r="H600" s="33">
        <v>362368121</v>
      </c>
      <c r="I600" s="2"/>
    </row>
    <row r="601" spans="1:9" ht="18" customHeight="1">
      <c r="A601" s="16" t="s">
        <v>590</v>
      </c>
      <c r="B601" s="14" t="s">
        <v>997</v>
      </c>
      <c r="C601" s="33">
        <v>0</v>
      </c>
      <c r="D601" s="33">
        <v>190838261</v>
      </c>
      <c r="E601" s="33">
        <v>188419908</v>
      </c>
      <c r="F601" s="34">
        <v>2418353</v>
      </c>
      <c r="G601" s="33">
        <v>0</v>
      </c>
      <c r="H601" s="33">
        <v>2418353</v>
      </c>
      <c r="I601" s="2"/>
    </row>
    <row r="602" spans="1:9" s="18" customFormat="1" ht="18" customHeight="1">
      <c r="A602" s="17" t="s">
        <v>591</v>
      </c>
      <c r="B602" s="15" t="s">
        <v>1003</v>
      </c>
      <c r="C602" s="31">
        <v>0</v>
      </c>
      <c r="D602" s="31">
        <v>197387905</v>
      </c>
      <c r="E602" s="31">
        <v>2221753</v>
      </c>
      <c r="F602" s="32">
        <v>195166152</v>
      </c>
      <c r="G602" s="31">
        <v>0</v>
      </c>
      <c r="H602" s="31">
        <v>195166152</v>
      </c>
      <c r="I602" s="19"/>
    </row>
    <row r="603" spans="1:9" ht="18" customHeight="1">
      <c r="A603" s="16" t="s">
        <v>592</v>
      </c>
      <c r="B603" s="14" t="s">
        <v>994</v>
      </c>
      <c r="C603" s="38">
        <v>0</v>
      </c>
      <c r="D603" s="38">
        <v>1214707</v>
      </c>
      <c r="E603" s="38">
        <v>0</v>
      </c>
      <c r="F603" s="39">
        <v>1214707</v>
      </c>
      <c r="G603" s="33">
        <v>0</v>
      </c>
      <c r="H603" s="33">
        <v>1214707</v>
      </c>
      <c r="I603" s="2"/>
    </row>
    <row r="604" spans="1:9" ht="18" customHeight="1">
      <c r="A604" s="16" t="s">
        <v>593</v>
      </c>
      <c r="B604" s="13" t="s">
        <v>995</v>
      </c>
      <c r="C604" s="38">
        <v>0</v>
      </c>
      <c r="D604" s="38">
        <v>832183</v>
      </c>
      <c r="E604" s="38">
        <v>0</v>
      </c>
      <c r="F604" s="39">
        <v>832183</v>
      </c>
      <c r="G604" s="33">
        <v>0</v>
      </c>
      <c r="H604" s="33">
        <v>832183</v>
      </c>
      <c r="I604" s="2"/>
    </row>
    <row r="605" spans="1:9" ht="18" customHeight="1">
      <c r="A605" s="16" t="s">
        <v>594</v>
      </c>
      <c r="B605" s="13" t="s">
        <v>996</v>
      </c>
      <c r="C605" s="33">
        <v>0</v>
      </c>
      <c r="D605" s="33">
        <v>6921107</v>
      </c>
      <c r="E605" s="33">
        <v>0</v>
      </c>
      <c r="F605" s="34">
        <v>6921107</v>
      </c>
      <c r="G605" s="33">
        <v>0</v>
      </c>
      <c r="H605" s="33">
        <v>6921107</v>
      </c>
      <c r="I605" s="2"/>
    </row>
    <row r="606" spans="1:9" ht="18" customHeight="1">
      <c r="A606" s="16" t="s">
        <v>595</v>
      </c>
      <c r="B606" s="13" t="s">
        <v>997</v>
      </c>
      <c r="C606" s="33">
        <v>0</v>
      </c>
      <c r="D606" s="33">
        <v>188419908</v>
      </c>
      <c r="E606" s="33">
        <v>2221753</v>
      </c>
      <c r="F606" s="34">
        <v>186198155</v>
      </c>
      <c r="G606" s="33">
        <v>0</v>
      </c>
      <c r="H606" s="33">
        <v>186198155</v>
      </c>
      <c r="I606" s="2"/>
    </row>
    <row r="607" spans="1:8" s="18" customFormat="1" ht="18" customHeight="1">
      <c r="A607" s="17" t="s">
        <v>596</v>
      </c>
      <c r="B607" s="12" t="s">
        <v>1004</v>
      </c>
      <c r="C607" s="31">
        <v>0</v>
      </c>
      <c r="D607" s="31">
        <v>244374195</v>
      </c>
      <c r="E607" s="31">
        <v>244374195</v>
      </c>
      <c r="F607" s="32">
        <v>0</v>
      </c>
      <c r="G607" s="31">
        <v>0</v>
      </c>
      <c r="H607" s="31">
        <v>0</v>
      </c>
    </row>
    <row r="608" spans="1:8" s="18" customFormat="1" ht="18" customHeight="1">
      <c r="A608" s="17" t="s">
        <v>597</v>
      </c>
      <c r="B608" s="12" t="s">
        <v>1005</v>
      </c>
      <c r="C608" s="31">
        <v>-318344118</v>
      </c>
      <c r="D608" s="31">
        <v>0</v>
      </c>
      <c r="E608" s="31">
        <v>1425927</v>
      </c>
      <c r="F608" s="32">
        <v>-319770045</v>
      </c>
      <c r="G608" s="31">
        <v>0</v>
      </c>
      <c r="H608" s="31">
        <v>-319770045</v>
      </c>
    </row>
    <row r="609" spans="1:8" ht="18" customHeight="1">
      <c r="A609" s="16" t="s">
        <v>598</v>
      </c>
      <c r="B609" s="13" t="s">
        <v>994</v>
      </c>
      <c r="C609" s="33">
        <v>-101927</v>
      </c>
      <c r="D609" s="33">
        <v>0</v>
      </c>
      <c r="E609" s="33">
        <v>1194073</v>
      </c>
      <c r="F609" s="34">
        <v>-1296000</v>
      </c>
      <c r="G609" s="33">
        <v>0</v>
      </c>
      <c r="H609" s="33">
        <v>-1296000</v>
      </c>
    </row>
    <row r="610" spans="1:8" ht="18" customHeight="1">
      <c r="A610" s="16" t="s">
        <v>599</v>
      </c>
      <c r="B610" s="13" t="s">
        <v>995</v>
      </c>
      <c r="C610" s="33">
        <v>-1326645</v>
      </c>
      <c r="D610" s="33">
        <v>0</v>
      </c>
      <c r="E610" s="33">
        <v>231854</v>
      </c>
      <c r="F610" s="34">
        <v>-1558499</v>
      </c>
      <c r="G610" s="33">
        <v>0</v>
      </c>
      <c r="H610" s="33">
        <v>-1558499</v>
      </c>
    </row>
    <row r="611" spans="1:8" ht="18" customHeight="1">
      <c r="A611" s="16" t="s">
        <v>600</v>
      </c>
      <c r="B611" s="13" t="s">
        <v>1006</v>
      </c>
      <c r="C611" s="33">
        <v>-316915546</v>
      </c>
      <c r="D611" s="33">
        <v>0</v>
      </c>
      <c r="E611" s="33">
        <v>0</v>
      </c>
      <c r="F611" s="34">
        <v>-316915546</v>
      </c>
      <c r="G611" s="33">
        <v>0</v>
      </c>
      <c r="H611" s="33">
        <v>-316915546</v>
      </c>
    </row>
    <row r="612" spans="1:8" s="18" customFormat="1" ht="18" customHeight="1">
      <c r="A612" s="17" t="s">
        <v>601</v>
      </c>
      <c r="B612" s="12" t="s">
        <v>1007</v>
      </c>
      <c r="C612" s="31">
        <v>254978517</v>
      </c>
      <c r="D612" s="31">
        <v>2257609</v>
      </c>
      <c r="E612" s="31">
        <v>242116586</v>
      </c>
      <c r="F612" s="32">
        <v>15119540</v>
      </c>
      <c r="G612" s="31">
        <v>0</v>
      </c>
      <c r="H612" s="31">
        <v>15119540</v>
      </c>
    </row>
    <row r="613" spans="1:8" ht="18" customHeight="1">
      <c r="A613" s="16" t="s">
        <v>602</v>
      </c>
      <c r="B613" s="13" t="s">
        <v>994</v>
      </c>
      <c r="C613" s="33">
        <v>101927</v>
      </c>
      <c r="D613" s="33">
        <v>1194073</v>
      </c>
      <c r="E613" s="33">
        <v>864000</v>
      </c>
      <c r="F613" s="34">
        <v>432000</v>
      </c>
      <c r="G613" s="33">
        <v>0</v>
      </c>
      <c r="H613" s="33">
        <v>432000</v>
      </c>
    </row>
    <row r="614" spans="1:8" ht="18" customHeight="1">
      <c r="A614" s="16" t="s">
        <v>603</v>
      </c>
      <c r="B614" s="13" t="s">
        <v>995</v>
      </c>
      <c r="C614" s="33">
        <v>21859</v>
      </c>
      <c r="D614" s="33">
        <v>1063536</v>
      </c>
      <c r="E614" s="33">
        <v>1085395</v>
      </c>
      <c r="F614" s="34">
        <v>0</v>
      </c>
      <c r="G614" s="33">
        <v>0</v>
      </c>
      <c r="H614" s="33">
        <v>0</v>
      </c>
    </row>
    <row r="615" spans="1:8" ht="18" customHeight="1">
      <c r="A615" s="16" t="s">
        <v>604</v>
      </c>
      <c r="B615" s="13" t="s">
        <v>1006</v>
      </c>
      <c r="C615" s="33">
        <v>254854731</v>
      </c>
      <c r="D615" s="33">
        <v>0</v>
      </c>
      <c r="E615" s="33">
        <v>240167191</v>
      </c>
      <c r="F615" s="34">
        <v>14687540</v>
      </c>
      <c r="G615" s="33">
        <v>0</v>
      </c>
      <c r="H615" s="33">
        <v>14687540</v>
      </c>
    </row>
    <row r="616" spans="1:8" s="18" customFormat="1" ht="18" customHeight="1">
      <c r="A616" s="17" t="s">
        <v>605</v>
      </c>
      <c r="B616" s="12" t="s">
        <v>1008</v>
      </c>
      <c r="C616" s="31">
        <v>63365601</v>
      </c>
      <c r="D616" s="31">
        <v>242116586</v>
      </c>
      <c r="E616" s="31">
        <v>831682</v>
      </c>
      <c r="F616" s="32">
        <v>304650505</v>
      </c>
      <c r="G616" s="31">
        <v>0</v>
      </c>
      <c r="H616" s="31">
        <v>304650505</v>
      </c>
    </row>
    <row r="617" spans="1:8" ht="18" customHeight="1">
      <c r="A617" s="16" t="s">
        <v>606</v>
      </c>
      <c r="B617" s="13" t="s">
        <v>994</v>
      </c>
      <c r="C617" s="33">
        <v>0</v>
      </c>
      <c r="D617" s="33">
        <v>864000</v>
      </c>
      <c r="E617" s="33">
        <v>0</v>
      </c>
      <c r="F617" s="34">
        <v>864000</v>
      </c>
      <c r="G617" s="33">
        <v>0</v>
      </c>
      <c r="H617" s="33">
        <v>864000</v>
      </c>
    </row>
    <row r="618" spans="1:8" ht="18" customHeight="1">
      <c r="A618" s="16" t="s">
        <v>607</v>
      </c>
      <c r="B618" s="13" t="s">
        <v>995</v>
      </c>
      <c r="C618" s="33">
        <v>1304786</v>
      </c>
      <c r="D618" s="33">
        <v>1085395</v>
      </c>
      <c r="E618" s="33">
        <v>831682</v>
      </c>
      <c r="F618" s="34">
        <v>1558499</v>
      </c>
      <c r="G618" s="33">
        <v>0</v>
      </c>
      <c r="H618" s="33">
        <v>1558499</v>
      </c>
    </row>
    <row r="619" spans="1:8" ht="18" customHeight="1">
      <c r="A619" s="16" t="s">
        <v>608</v>
      </c>
      <c r="B619" s="13" t="s">
        <v>1006</v>
      </c>
      <c r="C619" s="33">
        <v>62060815</v>
      </c>
      <c r="D619" s="33">
        <v>240167191</v>
      </c>
      <c r="E619" s="33">
        <v>0</v>
      </c>
      <c r="F619" s="34">
        <v>302228006</v>
      </c>
      <c r="G619" s="33">
        <v>0</v>
      </c>
      <c r="H619" s="33">
        <v>302228006</v>
      </c>
    </row>
    <row r="620" spans="7:9" ht="15" customHeight="1">
      <c r="G620" s="2"/>
      <c r="H620" s="2"/>
      <c r="I620" s="2"/>
    </row>
    <row r="621" spans="4:9" ht="15" customHeight="1">
      <c r="D621" s="2"/>
      <c r="E621" s="2"/>
      <c r="F621" s="2"/>
      <c r="G621" s="2"/>
      <c r="H621" s="2"/>
      <c r="I621" s="2"/>
    </row>
    <row r="622" spans="5:9" ht="15" customHeight="1">
      <c r="E622" s="2"/>
      <c r="F622" s="2"/>
      <c r="G622" s="2"/>
      <c r="H622" s="2"/>
      <c r="I622" s="2"/>
    </row>
    <row r="623" spans="5:9" ht="15" customHeight="1">
      <c r="E623" s="2"/>
      <c r="F623" s="2"/>
      <c r="G623" s="2"/>
      <c r="H623" s="2"/>
      <c r="I623" s="2"/>
    </row>
    <row r="624" spans="1:9" ht="15" customHeight="1" thickBot="1">
      <c r="A624" s="23"/>
      <c r="B624" s="24"/>
      <c r="C624" s="25"/>
      <c r="D624" s="26"/>
      <c r="E624" s="25"/>
      <c r="F624" s="25"/>
      <c r="G624" s="25"/>
      <c r="H624" s="25"/>
      <c r="I624" s="2"/>
    </row>
    <row r="625" spans="1:9" ht="15" customHeight="1">
      <c r="A625" s="93" t="s">
        <v>1009</v>
      </c>
      <c r="B625" s="93"/>
      <c r="C625" s="93"/>
      <c r="D625" s="27"/>
      <c r="E625" s="93" t="s">
        <v>1010</v>
      </c>
      <c r="F625" s="93"/>
      <c r="G625" s="93"/>
      <c r="H625" s="93"/>
      <c r="I625" s="2"/>
    </row>
    <row r="626" spans="1:9" ht="15" customHeight="1">
      <c r="A626" s="93" t="s">
        <v>1011</v>
      </c>
      <c r="B626" s="93"/>
      <c r="C626" s="93"/>
      <c r="D626" s="27"/>
      <c r="E626" s="93" t="s">
        <v>1012</v>
      </c>
      <c r="F626" s="93"/>
      <c r="G626" s="93"/>
      <c r="H626" s="93"/>
      <c r="I626" s="2"/>
    </row>
    <row r="627" spans="1:8" ht="15" customHeight="1">
      <c r="A627" s="28"/>
      <c r="B627" s="29"/>
      <c r="C627" s="29"/>
      <c r="D627" s="29"/>
      <c r="E627" s="28"/>
      <c r="F627" s="28"/>
      <c r="G627" s="28"/>
      <c r="H627" s="28"/>
    </row>
    <row r="628" spans="1:8" ht="15" customHeight="1">
      <c r="A628" s="28"/>
      <c r="B628" s="29"/>
      <c r="C628" s="29"/>
      <c r="D628" s="29"/>
      <c r="E628" s="28"/>
      <c r="F628" s="28"/>
      <c r="G628" s="28"/>
      <c r="H628" s="28"/>
    </row>
    <row r="629" spans="1:8" ht="15" customHeight="1">
      <c r="A629" s="28"/>
      <c r="B629" s="29"/>
      <c r="C629" s="29"/>
      <c r="D629" s="29"/>
      <c r="E629" s="28"/>
      <c r="F629" s="28"/>
      <c r="G629" s="28"/>
      <c r="H629" s="28"/>
    </row>
    <row r="630" spans="1:8" ht="15" customHeight="1" thickBot="1">
      <c r="A630" s="23"/>
      <c r="B630" s="24"/>
      <c r="C630" s="25"/>
      <c r="D630" s="27"/>
      <c r="E630" s="30"/>
      <c r="F630" s="30"/>
      <c r="G630" s="30"/>
      <c r="H630" s="30"/>
    </row>
    <row r="631" spans="1:8" ht="15" customHeight="1">
      <c r="A631" s="93" t="s">
        <v>1013</v>
      </c>
      <c r="B631" s="93"/>
      <c r="C631" s="93"/>
      <c r="D631" s="27"/>
      <c r="E631" s="30"/>
      <c r="F631" s="30"/>
      <c r="G631" s="30"/>
      <c r="H631" s="30"/>
    </row>
    <row r="632" spans="1:8" ht="15" customHeight="1">
      <c r="A632" s="93" t="s">
        <v>1014</v>
      </c>
      <c r="B632" s="93"/>
      <c r="C632" s="93"/>
      <c r="D632" s="27"/>
      <c r="E632" s="30"/>
      <c r="F632" s="30"/>
      <c r="G632" s="30"/>
      <c r="H632" s="30"/>
    </row>
    <row r="633" spans="1:8" ht="15" customHeight="1">
      <c r="A633" s="93" t="s">
        <v>1015</v>
      </c>
      <c r="B633" s="93" t="s">
        <v>1016</v>
      </c>
      <c r="C633" s="93"/>
      <c r="D633" s="29"/>
      <c r="E633" s="28"/>
      <c r="F633" s="28"/>
      <c r="G633" s="28"/>
      <c r="H633" s="28"/>
    </row>
    <row r="634" ht="15" customHeight="1"/>
  </sheetData>
  <sheetProtection password="DA78" sheet="1" formatCells="0" formatColumns="0" formatRows="0" insertColumns="0" insertRows="0" insertHyperlinks="0" deleteColumns="0" deleteRows="0" sort="0" autoFilter="0" pivotTables="0"/>
  <mergeCells count="15">
    <mergeCell ref="A631:C631"/>
    <mergeCell ref="A632:C632"/>
    <mergeCell ref="A633:C633"/>
    <mergeCell ref="A625:C625"/>
    <mergeCell ref="E625:H625"/>
    <mergeCell ref="A626:C626"/>
    <mergeCell ref="E626:H626"/>
    <mergeCell ref="E10:E11"/>
    <mergeCell ref="F10:F11"/>
    <mergeCell ref="G10:G11"/>
    <mergeCell ref="H10:H11"/>
    <mergeCell ref="A10:A11"/>
    <mergeCell ref="B10:B11"/>
    <mergeCell ref="C10:C11"/>
    <mergeCell ref="D10:D11"/>
  </mergeCells>
  <printOptions horizontalCentered="1" verticalCentered="1"/>
  <pageMargins left="0.2755905511811024" right="0.1968503937007874" top="0.67" bottom="0.7874015748031497" header="0.52" footer="0.31496062992125984"/>
  <pageSetup fitToHeight="18" horizontalDpi="600" verticalDpi="600" orientation="landscape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46"/>
  <sheetViews>
    <sheetView showGridLines="0" tabSelected="1" zoomScalePageLayoutView="0" workbookViewId="0" topLeftCell="A1">
      <selection activeCell="D18" sqref="D17:D18"/>
    </sheetView>
  </sheetViews>
  <sheetFormatPr defaultColWidth="11.421875" defaultRowHeight="15"/>
  <cols>
    <col min="1" max="1" width="10.140625" style="44" customWidth="1"/>
    <col min="2" max="2" width="48.7109375" style="41" customWidth="1"/>
    <col min="3" max="3" width="17.28125" style="41" customWidth="1"/>
    <col min="4" max="4" width="36.00390625" style="41" customWidth="1"/>
    <col min="5" max="5" width="16.140625" style="43" customWidth="1"/>
    <col min="6" max="6" width="15.57421875" style="43" customWidth="1"/>
    <col min="7" max="16384" width="11.421875" style="41" customWidth="1"/>
  </cols>
  <sheetData>
    <row r="1" spans="1:5" ht="12.75">
      <c r="A1" s="40" t="s">
        <v>1017</v>
      </c>
      <c r="E1" s="42" t="s">
        <v>1018</v>
      </c>
    </row>
    <row r="2" ht="12.75">
      <c r="A2" s="40" t="s">
        <v>1019</v>
      </c>
    </row>
    <row r="3" ht="12.75">
      <c r="A3" s="40" t="s">
        <v>1020</v>
      </c>
    </row>
    <row r="4" ht="12.75">
      <c r="A4" s="40" t="s">
        <v>1021</v>
      </c>
    </row>
    <row r="5" ht="12.75">
      <c r="A5" s="40" t="s">
        <v>1022</v>
      </c>
    </row>
    <row r="6" spans="1:4" ht="12.75">
      <c r="A6" s="40" t="s">
        <v>1023</v>
      </c>
      <c r="D6" s="40" t="s">
        <v>1023</v>
      </c>
    </row>
    <row r="7" spans="5:6" ht="13.5" thickBot="1">
      <c r="E7" s="94" t="s">
        <v>1024</v>
      </c>
      <c r="F7" s="94"/>
    </row>
    <row r="8" spans="1:6" s="49" customFormat="1" ht="12.75">
      <c r="A8" s="45" t="s">
        <v>1025</v>
      </c>
      <c r="B8" s="46" t="s">
        <v>1026</v>
      </c>
      <c r="C8" s="46" t="s">
        <v>1027</v>
      </c>
      <c r="D8" s="46" t="s">
        <v>1028</v>
      </c>
      <c r="E8" s="47" t="s">
        <v>1029</v>
      </c>
      <c r="F8" s="48" t="s">
        <v>1030</v>
      </c>
    </row>
    <row r="9" spans="1:6" s="49" customFormat="1" ht="12.75">
      <c r="A9" s="50">
        <v>1</v>
      </c>
      <c r="B9" s="51" t="s">
        <v>629</v>
      </c>
      <c r="C9" s="52"/>
      <c r="D9" s="52"/>
      <c r="E9" s="53">
        <f>E10+E13</f>
        <v>13711632.375599999</v>
      </c>
      <c r="F9" s="53">
        <f>F10+F13</f>
        <v>516412268.88945</v>
      </c>
    </row>
    <row r="10" spans="1:6" s="49" customFormat="1" ht="12.75">
      <c r="A10" s="50">
        <v>1.2</v>
      </c>
      <c r="B10" s="51" t="s">
        <v>636</v>
      </c>
      <c r="C10" s="54"/>
      <c r="D10" s="52"/>
      <c r="E10" s="53">
        <f>E11</f>
        <v>0</v>
      </c>
      <c r="F10" s="53">
        <f>F11</f>
        <v>422648115.02126</v>
      </c>
    </row>
    <row r="11" spans="1:6" s="49" customFormat="1" ht="12.75">
      <c r="A11" s="50" t="s">
        <v>11</v>
      </c>
      <c r="B11" s="51" t="s">
        <v>639</v>
      </c>
      <c r="C11" s="55"/>
      <c r="D11" s="56"/>
      <c r="E11" s="53">
        <f>SUM(E12)</f>
        <v>0</v>
      </c>
      <c r="F11" s="53">
        <f>SUM(F12)</f>
        <v>422648115.02126</v>
      </c>
    </row>
    <row r="12" spans="1:6" ht="12.75">
      <c r="A12" s="57" t="s">
        <v>12</v>
      </c>
      <c r="B12" s="58" t="s">
        <v>1031</v>
      </c>
      <c r="C12" s="59">
        <v>11500000</v>
      </c>
      <c r="D12" s="60" t="s">
        <v>3716</v>
      </c>
      <c r="E12" s="61">
        <v>0</v>
      </c>
      <c r="F12" s="61">
        <v>422648115.02126</v>
      </c>
    </row>
    <row r="13" spans="1:6" s="49" customFormat="1" ht="12.75">
      <c r="A13" s="50">
        <v>1.4</v>
      </c>
      <c r="B13" s="52" t="s">
        <v>641</v>
      </c>
      <c r="C13" s="52"/>
      <c r="D13" s="62"/>
      <c r="E13" s="53">
        <f>E14+E163+E169+E174+E178</f>
        <v>13711632.375599999</v>
      </c>
      <c r="F13" s="53">
        <f>F14+F163+F169+F174+F178</f>
        <v>93764153.86818999</v>
      </c>
    </row>
    <row r="14" spans="1:6" s="49" customFormat="1" ht="12.75">
      <c r="A14" s="50" t="s">
        <v>16</v>
      </c>
      <c r="B14" s="52" t="s">
        <v>644</v>
      </c>
      <c r="C14" s="52"/>
      <c r="D14" s="62"/>
      <c r="E14" s="53">
        <f>SUM(E15:E162)</f>
        <v>0</v>
      </c>
      <c r="F14" s="53">
        <f>SUM(F15:F162)</f>
        <v>215322</v>
      </c>
    </row>
    <row r="15" spans="1:6" s="49" customFormat="1" ht="12.75">
      <c r="A15" s="63" t="s">
        <v>17</v>
      </c>
      <c r="B15" s="64" t="s">
        <v>1032</v>
      </c>
      <c r="C15" s="64">
        <v>210115401</v>
      </c>
      <c r="D15" s="62" t="s">
        <v>1033</v>
      </c>
      <c r="E15" s="65">
        <v>0</v>
      </c>
      <c r="F15" s="65">
        <v>79</v>
      </c>
    </row>
    <row r="16" spans="1:6" s="49" customFormat="1" ht="12.75">
      <c r="A16" s="63" t="s">
        <v>17</v>
      </c>
      <c r="B16" s="64" t="s">
        <v>1032</v>
      </c>
      <c r="C16" s="64">
        <v>213985139</v>
      </c>
      <c r="D16" s="62" t="s">
        <v>1034</v>
      </c>
      <c r="E16" s="65">
        <v>0</v>
      </c>
      <c r="F16" s="65">
        <v>460</v>
      </c>
    </row>
    <row r="17" spans="1:6" s="49" customFormat="1" ht="12.75">
      <c r="A17" s="63" t="s">
        <v>17</v>
      </c>
      <c r="B17" s="64" t="s">
        <v>1032</v>
      </c>
      <c r="C17" s="64">
        <v>212585125</v>
      </c>
      <c r="D17" s="62" t="s">
        <v>1035</v>
      </c>
      <c r="E17" s="65">
        <v>0</v>
      </c>
      <c r="F17" s="65">
        <v>43</v>
      </c>
    </row>
    <row r="18" spans="1:6" s="49" customFormat="1" ht="12.75">
      <c r="A18" s="63" t="s">
        <v>17</v>
      </c>
      <c r="B18" s="64" t="s">
        <v>1032</v>
      </c>
      <c r="C18" s="64">
        <v>212215322</v>
      </c>
      <c r="D18" s="62" t="s">
        <v>1036</v>
      </c>
      <c r="E18" s="65">
        <v>0</v>
      </c>
      <c r="F18" s="65">
        <v>25</v>
      </c>
    </row>
    <row r="19" spans="1:6" s="49" customFormat="1" ht="12.75">
      <c r="A19" s="63" t="s">
        <v>17</v>
      </c>
      <c r="B19" s="64" t="s">
        <v>1032</v>
      </c>
      <c r="C19" s="64">
        <v>219815798</v>
      </c>
      <c r="D19" s="62" t="s">
        <v>1037</v>
      </c>
      <c r="E19" s="65">
        <v>0</v>
      </c>
      <c r="F19" s="65">
        <v>159</v>
      </c>
    </row>
    <row r="20" spans="1:6" s="49" customFormat="1" ht="12.75">
      <c r="A20" s="63" t="s">
        <v>17</v>
      </c>
      <c r="B20" s="64" t="s">
        <v>1032</v>
      </c>
      <c r="C20" s="64">
        <v>210015500</v>
      </c>
      <c r="D20" s="62" t="s">
        <v>1038</v>
      </c>
      <c r="E20" s="65">
        <v>0</v>
      </c>
      <c r="F20" s="65">
        <v>131</v>
      </c>
    </row>
    <row r="21" spans="1:6" s="49" customFormat="1" ht="12.75">
      <c r="A21" s="63" t="s">
        <v>17</v>
      </c>
      <c r="B21" s="64" t="s">
        <v>1032</v>
      </c>
      <c r="C21" s="64">
        <v>216154261</v>
      </c>
      <c r="D21" s="62" t="s">
        <v>1039</v>
      </c>
      <c r="E21" s="65">
        <v>0</v>
      </c>
      <c r="F21" s="65">
        <v>197</v>
      </c>
    </row>
    <row r="22" spans="1:6" s="49" customFormat="1" ht="12.75">
      <c r="A22" s="63" t="s">
        <v>17</v>
      </c>
      <c r="B22" s="64" t="s">
        <v>1032</v>
      </c>
      <c r="C22" s="64">
        <v>210070400</v>
      </c>
      <c r="D22" s="62" t="s">
        <v>1040</v>
      </c>
      <c r="E22" s="65">
        <v>0</v>
      </c>
      <c r="F22" s="65">
        <v>308</v>
      </c>
    </row>
    <row r="23" spans="1:6" s="49" customFormat="1" ht="12.75">
      <c r="A23" s="63" t="s">
        <v>17</v>
      </c>
      <c r="B23" s="64" t="s">
        <v>1032</v>
      </c>
      <c r="C23" s="64">
        <v>211054810</v>
      </c>
      <c r="D23" s="62" t="s">
        <v>1041</v>
      </c>
      <c r="E23" s="65">
        <v>0</v>
      </c>
      <c r="F23" s="65">
        <v>10</v>
      </c>
    </row>
    <row r="24" spans="1:6" s="49" customFormat="1" ht="12.75">
      <c r="A24" s="63" t="s">
        <v>17</v>
      </c>
      <c r="B24" s="64" t="s">
        <v>1032</v>
      </c>
      <c r="C24" s="64">
        <v>216850568</v>
      </c>
      <c r="D24" s="62" t="s">
        <v>1042</v>
      </c>
      <c r="E24" s="65">
        <v>0</v>
      </c>
      <c r="F24" s="65">
        <v>319</v>
      </c>
    </row>
    <row r="25" spans="1:6" s="49" customFormat="1" ht="12.75">
      <c r="A25" s="63" t="s">
        <v>17</v>
      </c>
      <c r="B25" s="64" t="s">
        <v>1032</v>
      </c>
      <c r="C25" s="64">
        <v>211585015</v>
      </c>
      <c r="D25" s="62" t="s">
        <v>1043</v>
      </c>
      <c r="E25" s="65">
        <v>0</v>
      </c>
      <c r="F25" s="65">
        <v>113</v>
      </c>
    </row>
    <row r="26" spans="1:6" s="49" customFormat="1" ht="12.75">
      <c r="A26" s="63" t="s">
        <v>17</v>
      </c>
      <c r="B26" s="64" t="s">
        <v>1032</v>
      </c>
      <c r="C26" s="64">
        <v>111818000</v>
      </c>
      <c r="D26" s="62" t="s">
        <v>1044</v>
      </c>
      <c r="E26" s="65">
        <v>0</v>
      </c>
      <c r="F26" s="65">
        <v>860</v>
      </c>
    </row>
    <row r="27" spans="1:6" s="49" customFormat="1" ht="12.75">
      <c r="A27" s="63" t="s">
        <v>17</v>
      </c>
      <c r="B27" s="64" t="s">
        <v>1032</v>
      </c>
      <c r="C27" s="64">
        <v>12400000</v>
      </c>
      <c r="D27" s="62" t="s">
        <v>1045</v>
      </c>
      <c r="E27" s="65">
        <v>0</v>
      </c>
      <c r="F27" s="65">
        <v>38500</v>
      </c>
    </row>
    <row r="28" spans="1:6" s="49" customFormat="1" ht="12.75">
      <c r="A28" s="63" t="s">
        <v>17</v>
      </c>
      <c r="B28" s="64" t="s">
        <v>1032</v>
      </c>
      <c r="C28" s="64">
        <v>119999000</v>
      </c>
      <c r="D28" s="62" t="s">
        <v>1046</v>
      </c>
      <c r="E28" s="65">
        <v>0</v>
      </c>
      <c r="F28" s="65">
        <v>498</v>
      </c>
    </row>
    <row r="29" spans="1:6" s="49" customFormat="1" ht="12.75">
      <c r="A29" s="63" t="s">
        <v>17</v>
      </c>
      <c r="B29" s="64" t="s">
        <v>1032</v>
      </c>
      <c r="C29" s="64">
        <v>118686000</v>
      </c>
      <c r="D29" s="62" t="s">
        <v>1047</v>
      </c>
      <c r="E29" s="65">
        <v>0</v>
      </c>
      <c r="F29" s="65">
        <v>2108</v>
      </c>
    </row>
    <row r="30" spans="1:6" s="49" customFormat="1" ht="12.75">
      <c r="A30" s="63" t="s">
        <v>17</v>
      </c>
      <c r="B30" s="64" t="s">
        <v>1032</v>
      </c>
      <c r="C30" s="64">
        <v>214108141</v>
      </c>
      <c r="D30" s="62" t="s">
        <v>1048</v>
      </c>
      <c r="E30" s="65">
        <v>0</v>
      </c>
      <c r="F30" s="65">
        <v>11</v>
      </c>
    </row>
    <row r="31" spans="1:6" s="49" customFormat="1" ht="12.75">
      <c r="A31" s="63" t="s">
        <v>17</v>
      </c>
      <c r="B31" s="64" t="s">
        <v>1032</v>
      </c>
      <c r="C31" s="64">
        <v>218625086</v>
      </c>
      <c r="D31" s="62" t="s">
        <v>1049</v>
      </c>
      <c r="E31" s="65">
        <v>0</v>
      </c>
      <c r="F31" s="65">
        <v>65</v>
      </c>
    </row>
    <row r="32" spans="1:6" s="49" customFormat="1" ht="12.75">
      <c r="A32" s="63" t="s">
        <v>17</v>
      </c>
      <c r="B32" s="64" t="s">
        <v>1032</v>
      </c>
      <c r="C32" s="64">
        <v>217225372</v>
      </c>
      <c r="D32" s="62" t="s">
        <v>1050</v>
      </c>
      <c r="E32" s="65">
        <v>0</v>
      </c>
      <c r="F32" s="65">
        <v>122</v>
      </c>
    </row>
    <row r="33" spans="1:6" s="49" customFormat="1" ht="12.75">
      <c r="A33" s="63" t="s">
        <v>17</v>
      </c>
      <c r="B33" s="64" t="s">
        <v>1032</v>
      </c>
      <c r="C33" s="64">
        <v>218013780</v>
      </c>
      <c r="D33" s="62" t="s">
        <v>1051</v>
      </c>
      <c r="E33" s="65">
        <v>0</v>
      </c>
      <c r="F33" s="65">
        <v>234</v>
      </c>
    </row>
    <row r="34" spans="1:6" s="49" customFormat="1" ht="12.75">
      <c r="A34" s="63" t="s">
        <v>17</v>
      </c>
      <c r="B34" s="64" t="s">
        <v>1032</v>
      </c>
      <c r="C34" s="64">
        <v>214125841</v>
      </c>
      <c r="D34" s="62" t="s">
        <v>1052</v>
      </c>
      <c r="E34" s="65">
        <v>0</v>
      </c>
      <c r="F34" s="65">
        <v>173</v>
      </c>
    </row>
    <row r="35" spans="1:6" s="49" customFormat="1" ht="12.75">
      <c r="A35" s="63" t="s">
        <v>17</v>
      </c>
      <c r="B35" s="64" t="s">
        <v>1032</v>
      </c>
      <c r="C35" s="64">
        <v>211018610</v>
      </c>
      <c r="D35" s="62" t="s">
        <v>1053</v>
      </c>
      <c r="E35" s="65">
        <v>0</v>
      </c>
      <c r="F35" s="65">
        <v>26</v>
      </c>
    </row>
    <row r="36" spans="1:6" s="49" customFormat="1" ht="12.75">
      <c r="A36" s="63" t="s">
        <v>17</v>
      </c>
      <c r="B36" s="64" t="s">
        <v>1032</v>
      </c>
      <c r="C36" s="64">
        <v>212219622</v>
      </c>
      <c r="D36" s="62" t="s">
        <v>1054</v>
      </c>
      <c r="E36" s="65">
        <v>0</v>
      </c>
      <c r="F36" s="65">
        <v>183</v>
      </c>
    </row>
    <row r="37" spans="1:6" s="49" customFormat="1" ht="12.75">
      <c r="A37" s="63" t="s">
        <v>17</v>
      </c>
      <c r="B37" s="64" t="s">
        <v>1032</v>
      </c>
      <c r="C37" s="64">
        <v>216823068</v>
      </c>
      <c r="D37" s="62" t="s">
        <v>1055</v>
      </c>
      <c r="E37" s="65">
        <v>0</v>
      </c>
      <c r="F37" s="65">
        <v>33</v>
      </c>
    </row>
    <row r="38" spans="1:6" s="49" customFormat="1" ht="12.75">
      <c r="A38" s="63" t="s">
        <v>17</v>
      </c>
      <c r="B38" s="64" t="s">
        <v>1032</v>
      </c>
      <c r="C38" s="64">
        <v>216223162</v>
      </c>
      <c r="D38" s="62" t="s">
        <v>1056</v>
      </c>
      <c r="E38" s="65">
        <v>0</v>
      </c>
      <c r="F38" s="65">
        <v>25</v>
      </c>
    </row>
    <row r="39" spans="1:6" s="49" customFormat="1" ht="12.75">
      <c r="A39" s="63" t="s">
        <v>17</v>
      </c>
      <c r="B39" s="64" t="s">
        <v>1032</v>
      </c>
      <c r="C39" s="64">
        <v>211723417</v>
      </c>
      <c r="D39" s="62" t="s">
        <v>1057</v>
      </c>
      <c r="E39" s="65">
        <v>0</v>
      </c>
      <c r="F39" s="65">
        <v>830</v>
      </c>
    </row>
    <row r="40" spans="1:6" s="49" customFormat="1" ht="12.75">
      <c r="A40" s="63" t="s">
        <v>17</v>
      </c>
      <c r="B40" s="64" t="s">
        <v>1032</v>
      </c>
      <c r="C40" s="64">
        <v>216023660</v>
      </c>
      <c r="D40" s="62" t="s">
        <v>1058</v>
      </c>
      <c r="E40" s="65">
        <v>0</v>
      </c>
      <c r="F40" s="65">
        <v>823</v>
      </c>
    </row>
    <row r="41" spans="1:6" s="49" customFormat="1" ht="12.75">
      <c r="A41" s="63" t="s">
        <v>17</v>
      </c>
      <c r="B41" s="64" t="s">
        <v>1032</v>
      </c>
      <c r="C41" s="64">
        <v>210723807</v>
      </c>
      <c r="D41" s="62" t="s">
        <v>1059</v>
      </c>
      <c r="E41" s="65">
        <v>0</v>
      </c>
      <c r="F41" s="65">
        <v>33</v>
      </c>
    </row>
    <row r="42" spans="1:6" s="49" customFormat="1" ht="12.75">
      <c r="A42" s="63" t="s">
        <v>17</v>
      </c>
      <c r="B42" s="64" t="s">
        <v>1032</v>
      </c>
      <c r="C42" s="64">
        <v>215523855</v>
      </c>
      <c r="D42" s="62" t="s">
        <v>1060</v>
      </c>
      <c r="E42" s="65">
        <v>0</v>
      </c>
      <c r="F42" s="65">
        <v>13</v>
      </c>
    </row>
    <row r="43" spans="1:6" s="49" customFormat="1" ht="12.75">
      <c r="A43" s="63" t="s">
        <v>17</v>
      </c>
      <c r="B43" s="64" t="s">
        <v>1032</v>
      </c>
      <c r="C43" s="64">
        <v>215050150</v>
      </c>
      <c r="D43" s="62" t="s">
        <v>1061</v>
      </c>
      <c r="E43" s="65">
        <v>0</v>
      </c>
      <c r="F43" s="65">
        <v>886</v>
      </c>
    </row>
    <row r="44" spans="1:6" s="49" customFormat="1" ht="12.75">
      <c r="A44" s="63" t="s">
        <v>17</v>
      </c>
      <c r="B44" s="64" t="s">
        <v>1032</v>
      </c>
      <c r="C44" s="64">
        <v>211850318</v>
      </c>
      <c r="D44" s="62" t="s">
        <v>1062</v>
      </c>
      <c r="E44" s="65">
        <v>0</v>
      </c>
      <c r="F44" s="65">
        <v>39</v>
      </c>
    </row>
    <row r="45" spans="1:6" s="49" customFormat="1" ht="12.75">
      <c r="A45" s="63" t="s">
        <v>17</v>
      </c>
      <c r="B45" s="64" t="s">
        <v>1032</v>
      </c>
      <c r="C45" s="64">
        <v>219050590</v>
      </c>
      <c r="D45" s="62" t="s">
        <v>1063</v>
      </c>
      <c r="E45" s="65">
        <v>0</v>
      </c>
      <c r="F45" s="65">
        <v>229</v>
      </c>
    </row>
    <row r="46" spans="1:6" s="49" customFormat="1" ht="12.75">
      <c r="A46" s="63" t="s">
        <v>17</v>
      </c>
      <c r="B46" s="64" t="s">
        <v>1032</v>
      </c>
      <c r="C46" s="64">
        <v>210650606</v>
      </c>
      <c r="D46" s="62" t="s">
        <v>1064</v>
      </c>
      <c r="E46" s="65">
        <v>0</v>
      </c>
      <c r="F46" s="65">
        <v>429</v>
      </c>
    </row>
    <row r="47" spans="1:6" s="49" customFormat="1" ht="12.75">
      <c r="A47" s="63" t="s">
        <v>17</v>
      </c>
      <c r="B47" s="64" t="s">
        <v>1032</v>
      </c>
      <c r="C47" s="64">
        <v>218050680</v>
      </c>
      <c r="D47" s="62" t="s">
        <v>1065</v>
      </c>
      <c r="E47" s="65">
        <v>0</v>
      </c>
      <c r="F47" s="65">
        <v>385</v>
      </c>
    </row>
    <row r="48" spans="1:6" s="49" customFormat="1" ht="12.75">
      <c r="A48" s="63" t="s">
        <v>17</v>
      </c>
      <c r="B48" s="64" t="s">
        <v>1032</v>
      </c>
      <c r="C48" s="64">
        <v>218350683</v>
      </c>
      <c r="D48" s="62" t="s">
        <v>1066</v>
      </c>
      <c r="E48" s="65">
        <v>0</v>
      </c>
      <c r="F48" s="65">
        <v>6</v>
      </c>
    </row>
    <row r="49" spans="1:6" s="49" customFormat="1" ht="12.75">
      <c r="A49" s="63" t="s">
        <v>17</v>
      </c>
      <c r="B49" s="64" t="s">
        <v>1032</v>
      </c>
      <c r="C49" s="64">
        <v>215852258</v>
      </c>
      <c r="D49" s="62" t="s">
        <v>1067</v>
      </c>
      <c r="E49" s="65">
        <v>0</v>
      </c>
      <c r="F49" s="65">
        <v>120</v>
      </c>
    </row>
    <row r="50" spans="1:6" s="49" customFormat="1" ht="12.75">
      <c r="A50" s="63" t="s">
        <v>17</v>
      </c>
      <c r="B50" s="64" t="s">
        <v>1032</v>
      </c>
      <c r="C50" s="64">
        <v>212752427</v>
      </c>
      <c r="D50" s="62" t="s">
        <v>1068</v>
      </c>
      <c r="E50" s="65">
        <v>0</v>
      </c>
      <c r="F50" s="65">
        <v>177</v>
      </c>
    </row>
    <row r="51" spans="1:6" s="49" customFormat="1" ht="12.75">
      <c r="A51" s="63" t="s">
        <v>17</v>
      </c>
      <c r="B51" s="64" t="s">
        <v>1032</v>
      </c>
      <c r="C51" s="64">
        <v>211252612</v>
      </c>
      <c r="D51" s="62" t="s">
        <v>1069</v>
      </c>
      <c r="E51" s="65">
        <v>0</v>
      </c>
      <c r="F51" s="65">
        <v>234</v>
      </c>
    </row>
    <row r="52" spans="1:6" s="49" customFormat="1" ht="12.75">
      <c r="A52" s="63" t="s">
        <v>17</v>
      </c>
      <c r="B52" s="64" t="s">
        <v>1032</v>
      </c>
      <c r="C52" s="64">
        <v>217715377</v>
      </c>
      <c r="D52" s="62" t="s">
        <v>1070</v>
      </c>
      <c r="E52" s="65">
        <v>0</v>
      </c>
      <c r="F52" s="65">
        <v>134</v>
      </c>
    </row>
    <row r="53" spans="1:6" s="49" customFormat="1" ht="12.75">
      <c r="A53" s="63" t="s">
        <v>17</v>
      </c>
      <c r="B53" s="64" t="s">
        <v>1032</v>
      </c>
      <c r="C53" s="64">
        <v>219954599</v>
      </c>
      <c r="D53" s="62" t="s">
        <v>1071</v>
      </c>
      <c r="E53" s="65">
        <v>0</v>
      </c>
      <c r="F53" s="65">
        <v>99</v>
      </c>
    </row>
    <row r="54" spans="1:6" s="49" customFormat="1" ht="12.75">
      <c r="A54" s="63" t="s">
        <v>17</v>
      </c>
      <c r="B54" s="64" t="s">
        <v>1032</v>
      </c>
      <c r="C54" s="64">
        <v>216385263</v>
      </c>
      <c r="D54" s="62" t="s">
        <v>1072</v>
      </c>
      <c r="E54" s="65">
        <v>0</v>
      </c>
      <c r="F54" s="65">
        <v>137</v>
      </c>
    </row>
    <row r="55" spans="1:6" s="49" customFormat="1" ht="12.75">
      <c r="A55" s="63" t="s">
        <v>17</v>
      </c>
      <c r="B55" s="64" t="s">
        <v>1032</v>
      </c>
      <c r="C55" s="64">
        <v>213073030</v>
      </c>
      <c r="D55" s="62" t="s">
        <v>1073</v>
      </c>
      <c r="E55" s="65">
        <v>0</v>
      </c>
      <c r="F55" s="65">
        <v>171</v>
      </c>
    </row>
    <row r="56" spans="1:6" s="49" customFormat="1" ht="12.75">
      <c r="A56" s="63" t="s">
        <v>17</v>
      </c>
      <c r="B56" s="64" t="s">
        <v>1032</v>
      </c>
      <c r="C56" s="64">
        <v>214873148</v>
      </c>
      <c r="D56" s="62" t="s">
        <v>1074</v>
      </c>
      <c r="E56" s="65">
        <v>0</v>
      </c>
      <c r="F56" s="65">
        <v>24</v>
      </c>
    </row>
    <row r="57" spans="1:6" s="49" customFormat="1" ht="12.75">
      <c r="A57" s="63" t="s">
        <v>17</v>
      </c>
      <c r="B57" s="64" t="s">
        <v>1032</v>
      </c>
      <c r="C57" s="64">
        <v>214973349</v>
      </c>
      <c r="D57" s="62" t="s">
        <v>1075</v>
      </c>
      <c r="E57" s="65">
        <v>0</v>
      </c>
      <c r="F57" s="65">
        <v>21</v>
      </c>
    </row>
    <row r="58" spans="1:6" s="49" customFormat="1" ht="12.75">
      <c r="A58" s="63" t="s">
        <v>17</v>
      </c>
      <c r="B58" s="64" t="s">
        <v>1032</v>
      </c>
      <c r="C58" s="64">
        <v>216173861</v>
      </c>
      <c r="D58" s="62" t="s">
        <v>1076</v>
      </c>
      <c r="E58" s="65">
        <v>0</v>
      </c>
      <c r="F58" s="65">
        <v>33</v>
      </c>
    </row>
    <row r="59" spans="1:6" s="49" customFormat="1" ht="12.75">
      <c r="A59" s="63" t="s">
        <v>17</v>
      </c>
      <c r="B59" s="64" t="s">
        <v>1032</v>
      </c>
      <c r="C59" s="64">
        <v>217373873</v>
      </c>
      <c r="D59" s="62" t="s">
        <v>1077</v>
      </c>
      <c r="E59" s="65">
        <v>0</v>
      </c>
      <c r="F59" s="65">
        <v>287</v>
      </c>
    </row>
    <row r="60" spans="1:6" s="49" customFormat="1" ht="12.75">
      <c r="A60" s="63" t="s">
        <v>17</v>
      </c>
      <c r="B60" s="64" t="s">
        <v>1032</v>
      </c>
      <c r="C60" s="64">
        <v>214176041</v>
      </c>
      <c r="D60" s="62" t="s">
        <v>1078</v>
      </c>
      <c r="E60" s="65">
        <v>0</v>
      </c>
      <c r="F60" s="65">
        <v>37</v>
      </c>
    </row>
    <row r="61" spans="1:6" s="49" customFormat="1" ht="12.75">
      <c r="A61" s="63" t="s">
        <v>17</v>
      </c>
      <c r="B61" s="64" t="s">
        <v>1032</v>
      </c>
      <c r="C61" s="64">
        <v>214876248</v>
      </c>
      <c r="D61" s="62" t="s">
        <v>1079</v>
      </c>
      <c r="E61" s="65">
        <v>0</v>
      </c>
      <c r="F61" s="65">
        <v>988</v>
      </c>
    </row>
    <row r="62" spans="1:6" s="49" customFormat="1" ht="12.75">
      <c r="A62" s="63" t="s">
        <v>17</v>
      </c>
      <c r="B62" s="64" t="s">
        <v>1032</v>
      </c>
      <c r="C62" s="64">
        <v>210870508</v>
      </c>
      <c r="D62" s="62" t="s">
        <v>1080</v>
      </c>
      <c r="E62" s="65">
        <v>0</v>
      </c>
      <c r="F62" s="65">
        <v>16</v>
      </c>
    </row>
    <row r="63" spans="1:6" s="49" customFormat="1" ht="12.75">
      <c r="A63" s="63" t="s">
        <v>17</v>
      </c>
      <c r="B63" s="64" t="s">
        <v>1032</v>
      </c>
      <c r="C63" s="64">
        <v>210195001</v>
      </c>
      <c r="D63" s="62" t="s">
        <v>1081</v>
      </c>
      <c r="E63" s="65">
        <v>0</v>
      </c>
      <c r="F63" s="65">
        <v>1179</v>
      </c>
    </row>
    <row r="64" spans="1:6" s="49" customFormat="1" ht="12.75">
      <c r="A64" s="63" t="s">
        <v>17</v>
      </c>
      <c r="B64" s="64" t="s">
        <v>1032</v>
      </c>
      <c r="C64" s="64">
        <v>114141000</v>
      </c>
      <c r="D64" s="62" t="s">
        <v>1082</v>
      </c>
      <c r="E64" s="65">
        <v>0</v>
      </c>
      <c r="F64" s="65">
        <v>4041</v>
      </c>
    </row>
    <row r="65" spans="1:6" s="49" customFormat="1" ht="12.75">
      <c r="A65" s="63" t="s">
        <v>17</v>
      </c>
      <c r="B65" s="64" t="s">
        <v>1032</v>
      </c>
      <c r="C65" s="64">
        <v>114747000</v>
      </c>
      <c r="D65" s="62" t="s">
        <v>1083</v>
      </c>
      <c r="E65" s="65">
        <v>0</v>
      </c>
      <c r="F65" s="65">
        <v>91</v>
      </c>
    </row>
    <row r="66" spans="1:6" s="49" customFormat="1" ht="12.75">
      <c r="A66" s="63" t="s">
        <v>17</v>
      </c>
      <c r="B66" s="64" t="s">
        <v>1032</v>
      </c>
      <c r="C66" s="64">
        <v>115252000</v>
      </c>
      <c r="D66" s="62" t="s">
        <v>1084</v>
      </c>
      <c r="E66" s="65">
        <v>0</v>
      </c>
      <c r="F66" s="65">
        <v>955</v>
      </c>
    </row>
    <row r="67" spans="1:6" s="49" customFormat="1" ht="12.75">
      <c r="A67" s="63" t="s">
        <v>17</v>
      </c>
      <c r="B67" s="64" t="s">
        <v>1032</v>
      </c>
      <c r="C67" s="64">
        <v>115454000</v>
      </c>
      <c r="D67" s="62" t="s">
        <v>1085</v>
      </c>
      <c r="E67" s="65">
        <v>0</v>
      </c>
      <c r="F67" s="65">
        <v>736</v>
      </c>
    </row>
    <row r="68" spans="1:6" s="49" customFormat="1" ht="12.75">
      <c r="A68" s="63" t="s">
        <v>17</v>
      </c>
      <c r="B68" s="64" t="s">
        <v>1032</v>
      </c>
      <c r="C68" s="64">
        <v>117373000</v>
      </c>
      <c r="D68" s="62" t="s">
        <v>1086</v>
      </c>
      <c r="E68" s="65">
        <v>0</v>
      </c>
      <c r="F68" s="65">
        <v>12</v>
      </c>
    </row>
    <row r="69" spans="1:6" s="49" customFormat="1" ht="12.75">
      <c r="A69" s="63" t="s">
        <v>17</v>
      </c>
      <c r="B69" s="64" t="s">
        <v>1032</v>
      </c>
      <c r="C69" s="64">
        <v>217050370</v>
      </c>
      <c r="D69" s="62" t="s">
        <v>1087</v>
      </c>
      <c r="E69" s="65">
        <v>0</v>
      </c>
      <c r="F69" s="65">
        <v>21</v>
      </c>
    </row>
    <row r="70" spans="1:6" s="49" customFormat="1" ht="12.75">
      <c r="A70" s="63" t="s">
        <v>17</v>
      </c>
      <c r="B70" s="64" t="s">
        <v>1032</v>
      </c>
      <c r="C70" s="64">
        <v>219452694</v>
      </c>
      <c r="D70" s="62" t="s">
        <v>1088</v>
      </c>
      <c r="E70" s="65">
        <v>0</v>
      </c>
      <c r="F70" s="65">
        <v>85</v>
      </c>
    </row>
    <row r="71" spans="1:6" s="49" customFormat="1" ht="12.75">
      <c r="A71" s="63" t="s">
        <v>17</v>
      </c>
      <c r="B71" s="64" t="s">
        <v>1032</v>
      </c>
      <c r="C71" s="64">
        <v>218552385</v>
      </c>
      <c r="D71" s="62" t="s">
        <v>1089</v>
      </c>
      <c r="E71" s="65">
        <v>0</v>
      </c>
      <c r="F71" s="65">
        <v>9</v>
      </c>
    </row>
    <row r="72" spans="1:6" s="49" customFormat="1" ht="12.75">
      <c r="A72" s="63" t="s">
        <v>17</v>
      </c>
      <c r="B72" s="64" t="s">
        <v>1032</v>
      </c>
      <c r="C72" s="64">
        <v>211050110</v>
      </c>
      <c r="D72" s="62" t="s">
        <v>1090</v>
      </c>
      <c r="E72" s="65">
        <v>0</v>
      </c>
      <c r="F72" s="65">
        <v>45</v>
      </c>
    </row>
    <row r="73" spans="1:6" s="49" customFormat="1" ht="12.75">
      <c r="A73" s="63" t="s">
        <v>17</v>
      </c>
      <c r="B73" s="64" t="s">
        <v>1032</v>
      </c>
      <c r="C73" s="64">
        <v>211595015</v>
      </c>
      <c r="D73" s="62" t="s">
        <v>1091</v>
      </c>
      <c r="E73" s="65">
        <v>0</v>
      </c>
      <c r="F73" s="65">
        <v>281</v>
      </c>
    </row>
    <row r="74" spans="1:6" s="49" customFormat="1" ht="12.75">
      <c r="A74" s="63" t="s">
        <v>17</v>
      </c>
      <c r="B74" s="64" t="s">
        <v>1032</v>
      </c>
      <c r="C74" s="64">
        <v>218552685</v>
      </c>
      <c r="D74" s="62" t="s">
        <v>1092</v>
      </c>
      <c r="E74" s="65">
        <v>0</v>
      </c>
      <c r="F74" s="65">
        <v>9</v>
      </c>
    </row>
    <row r="75" spans="1:6" s="49" customFormat="1" ht="12.75">
      <c r="A75" s="63" t="s">
        <v>17</v>
      </c>
      <c r="B75" s="64" t="s">
        <v>1032</v>
      </c>
      <c r="C75" s="64">
        <v>213527135</v>
      </c>
      <c r="D75" s="62" t="s">
        <v>1093</v>
      </c>
      <c r="E75" s="65">
        <v>0</v>
      </c>
      <c r="F75" s="65">
        <v>22</v>
      </c>
    </row>
    <row r="76" spans="1:6" s="49" customFormat="1" ht="12.75">
      <c r="A76" s="63" t="s">
        <v>17</v>
      </c>
      <c r="B76" s="64" t="s">
        <v>1032</v>
      </c>
      <c r="C76" s="64">
        <v>215354553</v>
      </c>
      <c r="D76" s="62" t="s">
        <v>1094</v>
      </c>
      <c r="E76" s="65">
        <v>0</v>
      </c>
      <c r="F76" s="65">
        <v>186</v>
      </c>
    </row>
    <row r="77" spans="1:6" s="49" customFormat="1" ht="12.75">
      <c r="A77" s="63" t="s">
        <v>17</v>
      </c>
      <c r="B77" s="64" t="s">
        <v>1032</v>
      </c>
      <c r="C77" s="64">
        <v>216013160</v>
      </c>
      <c r="D77" s="62" t="s">
        <v>1095</v>
      </c>
      <c r="E77" s="65">
        <v>0</v>
      </c>
      <c r="F77" s="65">
        <v>5</v>
      </c>
    </row>
    <row r="78" spans="1:6" s="49" customFormat="1" ht="12.75">
      <c r="A78" s="63" t="s">
        <v>17</v>
      </c>
      <c r="B78" s="64" t="s">
        <v>1032</v>
      </c>
      <c r="C78" s="64">
        <v>210013300</v>
      </c>
      <c r="D78" s="62" t="s">
        <v>1096</v>
      </c>
      <c r="E78" s="65">
        <v>0</v>
      </c>
      <c r="F78" s="65">
        <v>6</v>
      </c>
    </row>
    <row r="79" spans="1:6" s="49" customFormat="1" ht="12.75">
      <c r="A79" s="63" t="s">
        <v>17</v>
      </c>
      <c r="B79" s="64" t="s">
        <v>1032</v>
      </c>
      <c r="C79" s="64">
        <v>217050270</v>
      </c>
      <c r="D79" s="62" t="s">
        <v>1097</v>
      </c>
      <c r="E79" s="65">
        <v>0</v>
      </c>
      <c r="F79" s="65">
        <v>26</v>
      </c>
    </row>
    <row r="80" spans="1:6" s="49" customFormat="1" ht="12.75">
      <c r="A80" s="63" t="s">
        <v>17</v>
      </c>
      <c r="B80" s="64" t="s">
        <v>1032</v>
      </c>
      <c r="C80" s="64">
        <v>80200000</v>
      </c>
      <c r="D80" s="62" t="s">
        <v>1098</v>
      </c>
      <c r="E80" s="65">
        <v>0</v>
      </c>
      <c r="F80" s="65">
        <v>8588</v>
      </c>
    </row>
    <row r="81" spans="1:6" s="49" customFormat="1" ht="12.75">
      <c r="A81" s="63" t="s">
        <v>17</v>
      </c>
      <c r="B81" s="64" t="s">
        <v>1032</v>
      </c>
      <c r="C81" s="64">
        <v>216697666</v>
      </c>
      <c r="D81" s="62" t="s">
        <v>1099</v>
      </c>
      <c r="E81" s="65">
        <v>0</v>
      </c>
      <c r="F81" s="65">
        <v>148</v>
      </c>
    </row>
    <row r="82" spans="1:6" s="49" customFormat="1" ht="12.75">
      <c r="A82" s="63" t="s">
        <v>17</v>
      </c>
      <c r="B82" s="64" t="s">
        <v>1032</v>
      </c>
      <c r="C82" s="64">
        <v>216025260</v>
      </c>
      <c r="D82" s="62" t="s">
        <v>1100</v>
      </c>
      <c r="E82" s="65">
        <v>0</v>
      </c>
      <c r="F82" s="65">
        <v>26</v>
      </c>
    </row>
    <row r="83" spans="1:6" s="49" customFormat="1" ht="12.75">
      <c r="A83" s="63" t="s">
        <v>17</v>
      </c>
      <c r="B83" s="64" t="s">
        <v>1032</v>
      </c>
      <c r="C83" s="64">
        <v>214525645</v>
      </c>
      <c r="D83" s="62" t="s">
        <v>1101</v>
      </c>
      <c r="E83" s="65">
        <v>0</v>
      </c>
      <c r="F83" s="65">
        <v>6</v>
      </c>
    </row>
    <row r="84" spans="1:6" s="49" customFormat="1" ht="12.75">
      <c r="A84" s="63" t="s">
        <v>17</v>
      </c>
      <c r="B84" s="64" t="s">
        <v>1032</v>
      </c>
      <c r="C84" s="64">
        <v>210163401</v>
      </c>
      <c r="D84" s="62" t="s">
        <v>1102</v>
      </c>
      <c r="E84" s="65">
        <v>0</v>
      </c>
      <c r="F84" s="65">
        <v>10</v>
      </c>
    </row>
    <row r="85" spans="1:6" s="49" customFormat="1" ht="12.75">
      <c r="A85" s="63" t="s">
        <v>17</v>
      </c>
      <c r="B85" s="64" t="s">
        <v>1032</v>
      </c>
      <c r="C85" s="64">
        <v>110808000</v>
      </c>
      <c r="D85" s="62" t="s">
        <v>1103</v>
      </c>
      <c r="E85" s="65">
        <v>0</v>
      </c>
      <c r="F85" s="65">
        <v>6422</v>
      </c>
    </row>
    <row r="86" spans="1:6" s="49" customFormat="1" ht="12.75">
      <c r="A86" s="63" t="s">
        <v>17</v>
      </c>
      <c r="B86" s="64" t="s">
        <v>1032</v>
      </c>
      <c r="C86" s="64">
        <v>210108001</v>
      </c>
      <c r="D86" s="62" t="s">
        <v>1104</v>
      </c>
      <c r="E86" s="65">
        <v>0</v>
      </c>
      <c r="F86" s="65">
        <v>1455</v>
      </c>
    </row>
    <row r="87" spans="1:6" s="49" customFormat="1" ht="12.75">
      <c r="A87" s="63" t="s">
        <v>17</v>
      </c>
      <c r="B87" s="64" t="s">
        <v>1032</v>
      </c>
      <c r="C87" s="64">
        <v>215808758</v>
      </c>
      <c r="D87" s="62" t="s">
        <v>1105</v>
      </c>
      <c r="E87" s="65">
        <v>0</v>
      </c>
      <c r="F87" s="65">
        <v>22341</v>
      </c>
    </row>
    <row r="88" spans="1:6" s="49" customFormat="1" ht="12.75">
      <c r="A88" s="63" t="s">
        <v>17</v>
      </c>
      <c r="B88" s="64" t="s">
        <v>1032</v>
      </c>
      <c r="C88" s="64">
        <v>213408634</v>
      </c>
      <c r="D88" s="62" t="s">
        <v>1106</v>
      </c>
      <c r="E88" s="65">
        <v>0</v>
      </c>
      <c r="F88" s="65">
        <v>308</v>
      </c>
    </row>
    <row r="89" spans="1:6" s="49" customFormat="1" ht="12.75">
      <c r="A89" s="63" t="s">
        <v>17</v>
      </c>
      <c r="B89" s="64" t="s">
        <v>1032</v>
      </c>
      <c r="C89" s="64">
        <v>218168081</v>
      </c>
      <c r="D89" s="62" t="s">
        <v>1107</v>
      </c>
      <c r="E89" s="65">
        <v>0</v>
      </c>
      <c r="F89" s="65">
        <v>757</v>
      </c>
    </row>
    <row r="90" spans="1:6" s="49" customFormat="1" ht="12.75">
      <c r="A90" s="63" t="s">
        <v>17</v>
      </c>
      <c r="B90" s="64" t="s">
        <v>1032</v>
      </c>
      <c r="C90" s="64">
        <v>217968179</v>
      </c>
      <c r="D90" s="62" t="s">
        <v>1108</v>
      </c>
      <c r="E90" s="65">
        <v>0</v>
      </c>
      <c r="F90" s="65">
        <v>82</v>
      </c>
    </row>
    <row r="91" spans="1:6" s="49" customFormat="1" ht="12.75">
      <c r="A91" s="63" t="s">
        <v>17</v>
      </c>
      <c r="B91" s="64" t="s">
        <v>1032</v>
      </c>
      <c r="C91" s="64">
        <v>214468344</v>
      </c>
      <c r="D91" s="62" t="s">
        <v>1109</v>
      </c>
      <c r="E91" s="65">
        <v>0</v>
      </c>
      <c r="F91" s="65">
        <v>94</v>
      </c>
    </row>
    <row r="92" spans="1:6" s="49" customFormat="1" ht="12.75">
      <c r="A92" s="63" t="s">
        <v>17</v>
      </c>
      <c r="B92" s="64" t="s">
        <v>1032</v>
      </c>
      <c r="C92" s="64">
        <v>213568235</v>
      </c>
      <c r="D92" s="62" t="s">
        <v>1110</v>
      </c>
      <c r="E92" s="65">
        <v>0</v>
      </c>
      <c r="F92" s="65">
        <v>152</v>
      </c>
    </row>
    <row r="93" spans="1:6" s="49" customFormat="1" ht="12.75">
      <c r="A93" s="63" t="s">
        <v>17</v>
      </c>
      <c r="B93" s="64" t="s">
        <v>1032</v>
      </c>
      <c r="C93" s="64">
        <v>212676126</v>
      </c>
      <c r="D93" s="62" t="s">
        <v>1111</v>
      </c>
      <c r="E93" s="65">
        <v>0</v>
      </c>
      <c r="F93" s="65">
        <v>427</v>
      </c>
    </row>
    <row r="94" spans="1:6" s="49" customFormat="1" ht="12.75">
      <c r="A94" s="63" t="s">
        <v>17</v>
      </c>
      <c r="B94" s="64" t="s">
        <v>1032</v>
      </c>
      <c r="C94" s="64">
        <v>210176001</v>
      </c>
      <c r="D94" s="62" t="s">
        <v>1112</v>
      </c>
      <c r="E94" s="65">
        <v>0</v>
      </c>
      <c r="F94" s="65">
        <v>4855</v>
      </c>
    </row>
    <row r="95" spans="1:6" s="49" customFormat="1" ht="12.75">
      <c r="A95" s="63" t="s">
        <v>17</v>
      </c>
      <c r="B95" s="64" t="s">
        <v>1032</v>
      </c>
      <c r="C95" s="64">
        <v>219276892</v>
      </c>
      <c r="D95" s="62" t="s">
        <v>1113</v>
      </c>
      <c r="E95" s="65">
        <v>0</v>
      </c>
      <c r="F95" s="65">
        <v>203</v>
      </c>
    </row>
    <row r="96" spans="1:6" s="49" customFormat="1" ht="12.75">
      <c r="A96" s="63" t="s">
        <v>17</v>
      </c>
      <c r="B96" s="64" t="s">
        <v>1032</v>
      </c>
      <c r="C96" s="64">
        <v>117676000</v>
      </c>
      <c r="D96" s="62" t="s">
        <v>1114</v>
      </c>
      <c r="E96" s="65">
        <v>0</v>
      </c>
      <c r="F96" s="65">
        <v>14847</v>
      </c>
    </row>
    <row r="97" spans="1:6" s="49" customFormat="1" ht="12.75">
      <c r="A97" s="63" t="s">
        <v>17</v>
      </c>
      <c r="B97" s="64" t="s">
        <v>1032</v>
      </c>
      <c r="C97" s="64">
        <v>210113001</v>
      </c>
      <c r="D97" s="62" t="s">
        <v>1115</v>
      </c>
      <c r="E97" s="65">
        <v>0</v>
      </c>
      <c r="F97" s="65">
        <v>1524</v>
      </c>
    </row>
    <row r="98" spans="1:6" s="49" customFormat="1" ht="12.75">
      <c r="A98" s="63" t="s">
        <v>17</v>
      </c>
      <c r="B98" s="64" t="s">
        <v>1032</v>
      </c>
      <c r="C98" s="64">
        <v>211354313</v>
      </c>
      <c r="D98" s="62" t="s">
        <v>1116</v>
      </c>
      <c r="E98" s="65">
        <v>0</v>
      </c>
      <c r="F98" s="65">
        <v>450</v>
      </c>
    </row>
    <row r="99" spans="1:6" s="49" customFormat="1" ht="12.75">
      <c r="A99" s="63" t="s">
        <v>17</v>
      </c>
      <c r="B99" s="64" t="s">
        <v>1032</v>
      </c>
      <c r="C99" s="64">
        <v>216054660</v>
      </c>
      <c r="D99" s="62" t="s">
        <v>1117</v>
      </c>
      <c r="E99" s="65">
        <v>0</v>
      </c>
      <c r="F99" s="65">
        <v>6</v>
      </c>
    </row>
    <row r="100" spans="1:6" s="49" customFormat="1" ht="12.75">
      <c r="A100" s="63" t="s">
        <v>17</v>
      </c>
      <c r="B100" s="64" t="s">
        <v>1032</v>
      </c>
      <c r="C100" s="64">
        <v>214354743</v>
      </c>
      <c r="D100" s="62" t="s">
        <v>1118</v>
      </c>
      <c r="E100" s="65">
        <v>0</v>
      </c>
      <c r="F100" s="65">
        <v>137</v>
      </c>
    </row>
    <row r="101" spans="1:6" s="49" customFormat="1" ht="12.75">
      <c r="A101" s="63" t="s">
        <v>17</v>
      </c>
      <c r="B101" s="64" t="s">
        <v>1032</v>
      </c>
      <c r="C101" s="64">
        <v>219925599</v>
      </c>
      <c r="D101" s="62" t="s">
        <v>1119</v>
      </c>
      <c r="E101" s="65">
        <v>0</v>
      </c>
      <c r="F101" s="65">
        <v>339</v>
      </c>
    </row>
    <row r="102" spans="1:6" s="49" customFormat="1" ht="12.75">
      <c r="A102" s="63" t="s">
        <v>17</v>
      </c>
      <c r="B102" s="64" t="s">
        <v>1032</v>
      </c>
      <c r="C102" s="64">
        <v>212473124</v>
      </c>
      <c r="D102" s="62" t="s">
        <v>1120</v>
      </c>
      <c r="E102" s="65">
        <v>0</v>
      </c>
      <c r="F102" s="65">
        <v>27</v>
      </c>
    </row>
    <row r="103" spans="1:6" s="49" customFormat="1" ht="12.75">
      <c r="A103" s="63" t="s">
        <v>17</v>
      </c>
      <c r="B103" s="64" t="s">
        <v>1032</v>
      </c>
      <c r="C103" s="64">
        <v>210473504</v>
      </c>
      <c r="D103" s="62" t="s">
        <v>1121</v>
      </c>
      <c r="E103" s="65">
        <v>0</v>
      </c>
      <c r="F103" s="65">
        <v>11</v>
      </c>
    </row>
    <row r="104" spans="1:6" s="49" customFormat="1" ht="12.75">
      <c r="A104" s="63" t="s">
        <v>17</v>
      </c>
      <c r="B104" s="64" t="s">
        <v>1032</v>
      </c>
      <c r="C104" s="64">
        <v>212673026</v>
      </c>
      <c r="D104" s="62" t="s">
        <v>1122</v>
      </c>
      <c r="E104" s="65">
        <v>0</v>
      </c>
      <c r="F104" s="65">
        <v>12</v>
      </c>
    </row>
    <row r="105" spans="1:6" s="49" customFormat="1" ht="12.75">
      <c r="A105" s="63" t="s">
        <v>17</v>
      </c>
      <c r="B105" s="64" t="s">
        <v>1032</v>
      </c>
      <c r="C105" s="64">
        <v>217073770</v>
      </c>
      <c r="D105" s="62" t="s">
        <v>1123</v>
      </c>
      <c r="E105" s="65">
        <v>0</v>
      </c>
      <c r="F105" s="65">
        <v>8</v>
      </c>
    </row>
    <row r="106" spans="1:6" s="49" customFormat="1" ht="12.75">
      <c r="A106" s="63" t="s">
        <v>17</v>
      </c>
      <c r="B106" s="64" t="s">
        <v>1032</v>
      </c>
      <c r="C106" s="64">
        <v>214973449</v>
      </c>
      <c r="D106" s="62" t="s">
        <v>1124</v>
      </c>
      <c r="E106" s="65">
        <v>0</v>
      </c>
      <c r="F106" s="65">
        <v>41</v>
      </c>
    </row>
    <row r="107" spans="1:6" s="49" customFormat="1" ht="12.75">
      <c r="A107" s="63" t="s">
        <v>17</v>
      </c>
      <c r="B107" s="64" t="s">
        <v>1032</v>
      </c>
      <c r="C107" s="64">
        <v>111717000</v>
      </c>
      <c r="D107" s="62" t="s">
        <v>1125</v>
      </c>
      <c r="E107" s="65">
        <v>0</v>
      </c>
      <c r="F107" s="65">
        <v>170</v>
      </c>
    </row>
    <row r="108" spans="1:6" s="49" customFormat="1" ht="12.75">
      <c r="A108" s="63" t="s">
        <v>17</v>
      </c>
      <c r="B108" s="64" t="s">
        <v>1032</v>
      </c>
      <c r="C108" s="64">
        <v>218017380</v>
      </c>
      <c r="D108" s="62" t="s">
        <v>1126</v>
      </c>
      <c r="E108" s="65">
        <v>0</v>
      </c>
      <c r="F108" s="65">
        <v>1347</v>
      </c>
    </row>
    <row r="109" spans="1:6" s="49" customFormat="1" ht="12.75">
      <c r="A109" s="63" t="s">
        <v>17</v>
      </c>
      <c r="B109" s="64" t="s">
        <v>1032</v>
      </c>
      <c r="C109" s="64">
        <v>213317433</v>
      </c>
      <c r="D109" s="62" t="s">
        <v>1127</v>
      </c>
      <c r="E109" s="65">
        <v>0</v>
      </c>
      <c r="F109" s="65">
        <v>311</v>
      </c>
    </row>
    <row r="110" spans="1:6" s="49" customFormat="1" ht="12.75">
      <c r="A110" s="63" t="s">
        <v>17</v>
      </c>
      <c r="B110" s="64" t="s">
        <v>1032</v>
      </c>
      <c r="C110" s="64">
        <v>210905809</v>
      </c>
      <c r="D110" s="62" t="s">
        <v>1128</v>
      </c>
      <c r="E110" s="65">
        <v>0</v>
      </c>
      <c r="F110" s="65">
        <v>307</v>
      </c>
    </row>
    <row r="111" spans="1:6" s="49" customFormat="1" ht="12.75">
      <c r="A111" s="63" t="s">
        <v>17</v>
      </c>
      <c r="B111" s="64" t="s">
        <v>1032</v>
      </c>
      <c r="C111" s="64">
        <v>218505885</v>
      </c>
      <c r="D111" s="62" t="s">
        <v>1129</v>
      </c>
      <c r="E111" s="65">
        <v>0</v>
      </c>
      <c r="F111" s="65">
        <v>190</v>
      </c>
    </row>
    <row r="112" spans="1:6" s="49" customFormat="1" ht="12.75">
      <c r="A112" s="63" t="s">
        <v>17</v>
      </c>
      <c r="B112" s="64" t="s">
        <v>1032</v>
      </c>
      <c r="C112" s="64">
        <v>213705837</v>
      </c>
      <c r="D112" s="62" t="s">
        <v>1130</v>
      </c>
      <c r="E112" s="65">
        <v>0</v>
      </c>
      <c r="F112" s="65">
        <v>1065</v>
      </c>
    </row>
    <row r="113" spans="1:6" s="49" customFormat="1" ht="12.75">
      <c r="A113" s="63" t="s">
        <v>17</v>
      </c>
      <c r="B113" s="64" t="s">
        <v>1032</v>
      </c>
      <c r="C113" s="64">
        <v>217605376</v>
      </c>
      <c r="D113" s="62" t="s">
        <v>1131</v>
      </c>
      <c r="E113" s="65">
        <v>0</v>
      </c>
      <c r="F113" s="65">
        <v>1546</v>
      </c>
    </row>
    <row r="114" spans="1:6" s="49" customFormat="1" ht="12.75">
      <c r="A114" s="63" t="s">
        <v>17</v>
      </c>
      <c r="B114" s="64" t="s">
        <v>1032</v>
      </c>
      <c r="C114" s="64">
        <v>218605686</v>
      </c>
      <c r="D114" s="62" t="s">
        <v>1132</v>
      </c>
      <c r="E114" s="65">
        <v>0</v>
      </c>
      <c r="F114" s="65">
        <v>808</v>
      </c>
    </row>
    <row r="115" spans="1:6" s="49" customFormat="1" ht="12.75">
      <c r="A115" s="63" t="s">
        <v>17</v>
      </c>
      <c r="B115" s="64" t="s">
        <v>1032</v>
      </c>
      <c r="C115" s="64">
        <v>218605086</v>
      </c>
      <c r="D115" s="62" t="s">
        <v>1133</v>
      </c>
      <c r="E115" s="65">
        <v>0</v>
      </c>
      <c r="F115" s="65">
        <v>159</v>
      </c>
    </row>
    <row r="116" spans="1:6" s="49" customFormat="1" ht="12.75">
      <c r="A116" s="63" t="s">
        <v>17</v>
      </c>
      <c r="B116" s="64" t="s">
        <v>1032</v>
      </c>
      <c r="C116" s="64">
        <v>216405264</v>
      </c>
      <c r="D116" s="62" t="s">
        <v>1134</v>
      </c>
      <c r="E116" s="65">
        <v>0</v>
      </c>
      <c r="F116" s="65">
        <v>436</v>
      </c>
    </row>
    <row r="117" spans="1:6" s="49" customFormat="1" ht="12.75">
      <c r="A117" s="63" t="s">
        <v>17</v>
      </c>
      <c r="B117" s="64" t="s">
        <v>1032</v>
      </c>
      <c r="C117" s="64">
        <v>210141001</v>
      </c>
      <c r="D117" s="62" t="s">
        <v>1135</v>
      </c>
      <c r="E117" s="65">
        <v>0</v>
      </c>
      <c r="F117" s="65">
        <v>386</v>
      </c>
    </row>
    <row r="118" spans="1:6" s="49" customFormat="1" ht="12.75">
      <c r="A118" s="63" t="s">
        <v>17</v>
      </c>
      <c r="B118" s="64" t="s">
        <v>1032</v>
      </c>
      <c r="C118" s="64">
        <v>215141551</v>
      </c>
      <c r="D118" s="62" t="s">
        <v>1136</v>
      </c>
      <c r="E118" s="65">
        <v>0</v>
      </c>
      <c r="F118" s="65">
        <v>52</v>
      </c>
    </row>
    <row r="119" spans="1:6" s="49" customFormat="1" ht="12.75">
      <c r="A119" s="63" t="s">
        <v>17</v>
      </c>
      <c r="B119" s="64" t="s">
        <v>1032</v>
      </c>
      <c r="C119" s="64">
        <v>217386573</v>
      </c>
      <c r="D119" s="62" t="s">
        <v>1137</v>
      </c>
      <c r="E119" s="65">
        <v>0</v>
      </c>
      <c r="F119" s="65">
        <v>325</v>
      </c>
    </row>
    <row r="120" spans="1:6" s="49" customFormat="1" ht="12.75">
      <c r="A120" s="63" t="s">
        <v>17</v>
      </c>
      <c r="B120" s="64" t="s">
        <v>1032</v>
      </c>
      <c r="C120" s="64">
        <v>214219142</v>
      </c>
      <c r="D120" s="62" t="s">
        <v>1138</v>
      </c>
      <c r="E120" s="65">
        <v>0</v>
      </c>
      <c r="F120" s="65">
        <v>1254</v>
      </c>
    </row>
    <row r="121" spans="1:6" s="49" customFormat="1" ht="12.75">
      <c r="A121" s="63" t="s">
        <v>17</v>
      </c>
      <c r="B121" s="64" t="s">
        <v>1032</v>
      </c>
      <c r="C121" s="64">
        <v>210127001</v>
      </c>
      <c r="D121" s="62" t="s">
        <v>1139</v>
      </c>
      <c r="E121" s="65">
        <v>0</v>
      </c>
      <c r="F121" s="65">
        <v>1004</v>
      </c>
    </row>
    <row r="122" spans="1:6" s="49" customFormat="1" ht="12.75">
      <c r="A122" s="63" t="s">
        <v>17</v>
      </c>
      <c r="B122" s="64" t="s">
        <v>1032</v>
      </c>
      <c r="C122" s="64">
        <v>216027660</v>
      </c>
      <c r="D122" s="62" t="s">
        <v>1140</v>
      </c>
      <c r="E122" s="65">
        <v>0</v>
      </c>
      <c r="F122" s="65">
        <v>128</v>
      </c>
    </row>
    <row r="123" spans="1:6" s="49" customFormat="1" ht="12.75">
      <c r="A123" s="63" t="s">
        <v>17</v>
      </c>
      <c r="B123" s="64" t="s">
        <v>1032</v>
      </c>
      <c r="C123" s="64">
        <v>218727787</v>
      </c>
      <c r="D123" s="62" t="s">
        <v>1141</v>
      </c>
      <c r="E123" s="65">
        <v>0</v>
      </c>
      <c r="F123" s="65">
        <v>106</v>
      </c>
    </row>
    <row r="124" spans="1:6" s="49" customFormat="1" ht="12.75">
      <c r="A124" s="63" t="s">
        <v>17</v>
      </c>
      <c r="B124" s="64" t="s">
        <v>1032</v>
      </c>
      <c r="C124" s="64">
        <v>217527075</v>
      </c>
      <c r="D124" s="62" t="s">
        <v>1142</v>
      </c>
      <c r="E124" s="65">
        <v>0</v>
      </c>
      <c r="F124" s="65">
        <v>13</v>
      </c>
    </row>
    <row r="125" spans="1:6" s="49" customFormat="1" ht="12.75">
      <c r="A125" s="63" t="s">
        <v>17</v>
      </c>
      <c r="B125" s="64" t="s">
        <v>1032</v>
      </c>
      <c r="C125" s="64">
        <v>215847258</v>
      </c>
      <c r="D125" s="62" t="s">
        <v>1143</v>
      </c>
      <c r="E125" s="65">
        <v>0</v>
      </c>
      <c r="F125" s="65">
        <v>161</v>
      </c>
    </row>
    <row r="126" spans="1:6" s="49" customFormat="1" ht="12.75">
      <c r="A126" s="63" t="s">
        <v>17</v>
      </c>
      <c r="B126" s="64" t="s">
        <v>1032</v>
      </c>
      <c r="C126" s="64">
        <v>217215572</v>
      </c>
      <c r="D126" s="62" t="s">
        <v>1144</v>
      </c>
      <c r="E126" s="65">
        <v>0</v>
      </c>
      <c r="F126" s="65">
        <v>56</v>
      </c>
    </row>
    <row r="127" spans="1:6" s="49" customFormat="1" ht="12.75">
      <c r="A127" s="63" t="s">
        <v>17</v>
      </c>
      <c r="B127" s="64" t="s">
        <v>1032</v>
      </c>
      <c r="C127" s="64">
        <v>211085010</v>
      </c>
      <c r="D127" s="62" t="s">
        <v>1145</v>
      </c>
      <c r="E127" s="65">
        <v>0</v>
      </c>
      <c r="F127" s="65">
        <v>35</v>
      </c>
    </row>
    <row r="128" spans="1:6" s="49" customFormat="1" ht="12.75">
      <c r="A128" s="63" t="s">
        <v>17</v>
      </c>
      <c r="B128" s="64" t="s">
        <v>1032</v>
      </c>
      <c r="C128" s="64">
        <v>212615226</v>
      </c>
      <c r="D128" s="62" t="s">
        <v>1146</v>
      </c>
      <c r="E128" s="65">
        <v>0</v>
      </c>
      <c r="F128" s="65">
        <v>4</v>
      </c>
    </row>
    <row r="129" spans="1:6" s="49" customFormat="1" ht="12.75">
      <c r="A129" s="63" t="s">
        <v>17</v>
      </c>
      <c r="B129" s="64" t="s">
        <v>1032</v>
      </c>
      <c r="C129" s="64">
        <v>217415774</v>
      </c>
      <c r="D129" s="62" t="s">
        <v>1147</v>
      </c>
      <c r="E129" s="65">
        <v>0</v>
      </c>
      <c r="F129" s="65">
        <v>122</v>
      </c>
    </row>
    <row r="130" spans="1:6" s="49" customFormat="1" ht="12.75">
      <c r="A130" s="63" t="s">
        <v>17</v>
      </c>
      <c r="B130" s="64" t="s">
        <v>1032</v>
      </c>
      <c r="C130" s="64">
        <v>216285162</v>
      </c>
      <c r="D130" s="62" t="s">
        <v>1148</v>
      </c>
      <c r="E130" s="65">
        <v>0</v>
      </c>
      <c r="F130" s="65">
        <v>403</v>
      </c>
    </row>
    <row r="131" spans="1:6" s="49" customFormat="1" ht="12.75">
      <c r="A131" s="63" t="s">
        <v>17</v>
      </c>
      <c r="B131" s="64" t="s">
        <v>1032</v>
      </c>
      <c r="C131" s="64">
        <v>214415244</v>
      </c>
      <c r="D131" s="62" t="s">
        <v>1149</v>
      </c>
      <c r="E131" s="65">
        <v>0</v>
      </c>
      <c r="F131" s="65">
        <v>126</v>
      </c>
    </row>
    <row r="132" spans="1:6" s="49" customFormat="1" ht="12.75">
      <c r="A132" s="63" t="s">
        <v>17</v>
      </c>
      <c r="B132" s="64" t="s">
        <v>1032</v>
      </c>
      <c r="C132" s="64">
        <v>211376113</v>
      </c>
      <c r="D132" s="62" t="s">
        <v>1150</v>
      </c>
      <c r="E132" s="65">
        <v>0</v>
      </c>
      <c r="F132" s="65">
        <v>451</v>
      </c>
    </row>
    <row r="133" spans="1:6" s="49" customFormat="1" ht="12.75">
      <c r="A133" s="63" t="s">
        <v>17</v>
      </c>
      <c r="B133" s="64" t="s">
        <v>1032</v>
      </c>
      <c r="C133" s="64">
        <v>212276122</v>
      </c>
      <c r="D133" s="62" t="s">
        <v>1151</v>
      </c>
      <c r="E133" s="65">
        <v>0</v>
      </c>
      <c r="F133" s="65">
        <v>7804</v>
      </c>
    </row>
    <row r="134" spans="1:6" s="49" customFormat="1" ht="12.75">
      <c r="A134" s="63" t="s">
        <v>17</v>
      </c>
      <c r="B134" s="64" t="s">
        <v>1032</v>
      </c>
      <c r="C134" s="64">
        <v>212876828</v>
      </c>
      <c r="D134" s="62" t="s">
        <v>1152</v>
      </c>
      <c r="E134" s="65">
        <v>0</v>
      </c>
      <c r="F134" s="65">
        <v>162</v>
      </c>
    </row>
    <row r="135" spans="1:6" s="49" customFormat="1" ht="12.75">
      <c r="A135" s="63" t="s">
        <v>17</v>
      </c>
      <c r="B135" s="64" t="s">
        <v>1032</v>
      </c>
      <c r="C135" s="64">
        <v>115050000</v>
      </c>
      <c r="D135" s="62" t="s">
        <v>1153</v>
      </c>
      <c r="E135" s="65">
        <v>0</v>
      </c>
      <c r="F135" s="65">
        <v>106</v>
      </c>
    </row>
    <row r="136" spans="1:6" s="49" customFormat="1" ht="12.75">
      <c r="A136" s="63" t="s">
        <v>17</v>
      </c>
      <c r="B136" s="64" t="s">
        <v>1032</v>
      </c>
      <c r="C136" s="64">
        <v>210650006</v>
      </c>
      <c r="D136" s="62" t="s">
        <v>1154</v>
      </c>
      <c r="E136" s="65">
        <v>0</v>
      </c>
      <c r="F136" s="65">
        <v>50</v>
      </c>
    </row>
    <row r="137" spans="1:6" s="49" customFormat="1" ht="12.75">
      <c r="A137" s="63" t="s">
        <v>17</v>
      </c>
      <c r="B137" s="64" t="s">
        <v>1032</v>
      </c>
      <c r="C137" s="64">
        <v>211150711</v>
      </c>
      <c r="D137" s="62" t="s">
        <v>1155</v>
      </c>
      <c r="E137" s="65">
        <v>0</v>
      </c>
      <c r="F137" s="65">
        <v>294</v>
      </c>
    </row>
    <row r="138" spans="1:6" s="49" customFormat="1" ht="12.75">
      <c r="A138" s="63" t="s">
        <v>17</v>
      </c>
      <c r="B138" s="64" t="s">
        <v>1032</v>
      </c>
      <c r="C138" s="64">
        <v>218750287</v>
      </c>
      <c r="D138" s="62" t="s">
        <v>1156</v>
      </c>
      <c r="E138" s="65">
        <v>0</v>
      </c>
      <c r="F138" s="65">
        <v>35</v>
      </c>
    </row>
    <row r="139" spans="1:6" s="49" customFormat="1" ht="12.75">
      <c r="A139" s="63" t="s">
        <v>17</v>
      </c>
      <c r="B139" s="64" t="s">
        <v>1032</v>
      </c>
      <c r="C139" s="64">
        <v>212650226</v>
      </c>
      <c r="D139" s="62" t="s">
        <v>1157</v>
      </c>
      <c r="E139" s="65">
        <v>0</v>
      </c>
      <c r="F139" s="65">
        <v>279</v>
      </c>
    </row>
    <row r="140" spans="1:6" s="49" customFormat="1" ht="12.75">
      <c r="A140" s="63" t="s">
        <v>17</v>
      </c>
      <c r="B140" s="64" t="s">
        <v>1032</v>
      </c>
      <c r="C140" s="64">
        <v>212450124</v>
      </c>
      <c r="D140" s="62" t="s">
        <v>1158</v>
      </c>
      <c r="E140" s="65">
        <v>0</v>
      </c>
      <c r="F140" s="65">
        <v>56</v>
      </c>
    </row>
    <row r="141" spans="1:6" s="49" customFormat="1" ht="12.75">
      <c r="A141" s="63" t="s">
        <v>17</v>
      </c>
      <c r="B141" s="64" t="s">
        <v>1032</v>
      </c>
      <c r="C141" s="64">
        <v>211350313</v>
      </c>
      <c r="D141" s="62" t="s">
        <v>1159</v>
      </c>
      <c r="E141" s="65">
        <v>0</v>
      </c>
      <c r="F141" s="65">
        <v>431</v>
      </c>
    </row>
    <row r="142" spans="1:6" s="49" customFormat="1" ht="12.75">
      <c r="A142" s="63" t="s">
        <v>17</v>
      </c>
      <c r="B142" s="64" t="s">
        <v>1032</v>
      </c>
      <c r="C142" s="64">
        <v>218650686</v>
      </c>
      <c r="D142" s="62" t="s">
        <v>1160</v>
      </c>
      <c r="E142" s="65">
        <v>0</v>
      </c>
      <c r="F142" s="65">
        <v>63</v>
      </c>
    </row>
    <row r="143" spans="1:6" s="49" customFormat="1" ht="12.75">
      <c r="A143" s="63" t="s">
        <v>17</v>
      </c>
      <c r="B143" s="64" t="s">
        <v>1032</v>
      </c>
      <c r="C143" s="64">
        <v>215150251</v>
      </c>
      <c r="D143" s="62" t="s">
        <v>1161</v>
      </c>
      <c r="E143" s="65">
        <v>0</v>
      </c>
      <c r="F143" s="65">
        <v>151</v>
      </c>
    </row>
    <row r="144" spans="1:6" s="49" customFormat="1" ht="12.75">
      <c r="A144" s="63" t="s">
        <v>17</v>
      </c>
      <c r="B144" s="64" t="s">
        <v>1032</v>
      </c>
      <c r="C144" s="64">
        <v>217750577</v>
      </c>
      <c r="D144" s="62" t="s">
        <v>1162</v>
      </c>
      <c r="E144" s="65">
        <v>0</v>
      </c>
      <c r="F144" s="65">
        <v>32</v>
      </c>
    </row>
    <row r="145" spans="1:6" s="49" customFormat="1" ht="12.75">
      <c r="A145" s="63" t="s">
        <v>17</v>
      </c>
      <c r="B145" s="64" t="s">
        <v>1032</v>
      </c>
      <c r="C145" s="64">
        <v>213050330</v>
      </c>
      <c r="D145" s="62" t="s">
        <v>1163</v>
      </c>
      <c r="E145" s="65">
        <v>0</v>
      </c>
      <c r="F145" s="65">
        <v>123</v>
      </c>
    </row>
    <row r="146" spans="1:6" s="49" customFormat="1" ht="12.75">
      <c r="A146" s="63" t="s">
        <v>17</v>
      </c>
      <c r="B146" s="64" t="s">
        <v>1032</v>
      </c>
      <c r="C146" s="64">
        <v>210150001</v>
      </c>
      <c r="D146" s="62" t="s">
        <v>1164</v>
      </c>
      <c r="E146" s="65">
        <v>0</v>
      </c>
      <c r="F146" s="65">
        <v>816</v>
      </c>
    </row>
    <row r="147" spans="1:6" s="49" customFormat="1" ht="12.75">
      <c r="A147" s="63" t="s">
        <v>17</v>
      </c>
      <c r="B147" s="64" t="s">
        <v>1032</v>
      </c>
      <c r="C147" s="64">
        <v>217350573</v>
      </c>
      <c r="D147" s="62" t="s">
        <v>1165</v>
      </c>
      <c r="E147" s="65">
        <v>0</v>
      </c>
      <c r="F147" s="65">
        <v>47</v>
      </c>
    </row>
    <row r="148" spans="1:6" s="49" customFormat="1" ht="12.75">
      <c r="A148" s="63" t="s">
        <v>17</v>
      </c>
      <c r="B148" s="64" t="s">
        <v>1032</v>
      </c>
      <c r="C148" s="64">
        <v>218950689</v>
      </c>
      <c r="D148" s="62" t="s">
        <v>1166</v>
      </c>
      <c r="E148" s="65">
        <v>0</v>
      </c>
      <c r="F148" s="65">
        <v>22</v>
      </c>
    </row>
    <row r="149" spans="1:6" s="49" customFormat="1" ht="12.75">
      <c r="A149" s="63" t="s">
        <v>17</v>
      </c>
      <c r="B149" s="64" t="s">
        <v>1032</v>
      </c>
      <c r="C149" s="64">
        <v>117070000</v>
      </c>
      <c r="D149" s="62" t="s">
        <v>1167</v>
      </c>
      <c r="E149" s="65">
        <v>0</v>
      </c>
      <c r="F149" s="65">
        <v>369</v>
      </c>
    </row>
    <row r="150" spans="1:6" s="49" customFormat="1" ht="12.75">
      <c r="A150" s="63" t="s">
        <v>17</v>
      </c>
      <c r="B150" s="64" t="s">
        <v>1032</v>
      </c>
      <c r="C150" s="64">
        <v>211570215</v>
      </c>
      <c r="D150" s="62" t="s">
        <v>1168</v>
      </c>
      <c r="E150" s="65">
        <v>0</v>
      </c>
      <c r="F150" s="65">
        <v>13</v>
      </c>
    </row>
    <row r="151" spans="1:6" s="49" customFormat="1" ht="12.75">
      <c r="A151" s="63" t="s">
        <v>17</v>
      </c>
      <c r="B151" s="64" t="s">
        <v>1032</v>
      </c>
      <c r="C151" s="64">
        <v>217870678</v>
      </c>
      <c r="D151" s="62" t="s">
        <v>1169</v>
      </c>
      <c r="E151" s="65">
        <v>0</v>
      </c>
      <c r="F151" s="65">
        <v>189</v>
      </c>
    </row>
    <row r="152" spans="1:6" s="49" customFormat="1" ht="12.75">
      <c r="A152" s="63" t="s">
        <v>17</v>
      </c>
      <c r="B152" s="64" t="s">
        <v>1032</v>
      </c>
      <c r="C152" s="64">
        <v>217070670</v>
      </c>
      <c r="D152" s="62" t="s">
        <v>1170</v>
      </c>
      <c r="E152" s="65">
        <v>0</v>
      </c>
      <c r="F152" s="65">
        <v>83</v>
      </c>
    </row>
    <row r="153" spans="1:6" s="49" customFormat="1" ht="12.75">
      <c r="A153" s="63" t="s">
        <v>17</v>
      </c>
      <c r="B153" s="64" t="s">
        <v>1032</v>
      </c>
      <c r="C153" s="64">
        <v>11100000</v>
      </c>
      <c r="D153" s="62" t="s">
        <v>1171</v>
      </c>
      <c r="E153" s="65">
        <v>0</v>
      </c>
      <c r="F153" s="65">
        <v>3129</v>
      </c>
    </row>
    <row r="154" spans="1:6" s="49" customFormat="1" ht="12.75">
      <c r="A154" s="63" t="s">
        <v>17</v>
      </c>
      <c r="B154" s="64" t="s">
        <v>1032</v>
      </c>
      <c r="C154" s="64">
        <v>11900000</v>
      </c>
      <c r="D154" s="62" t="s">
        <v>1172</v>
      </c>
      <c r="E154" s="65">
        <v>0</v>
      </c>
      <c r="F154" s="65">
        <v>59263</v>
      </c>
    </row>
    <row r="155" spans="1:6" s="49" customFormat="1" ht="12.75">
      <c r="A155" s="63" t="s">
        <v>17</v>
      </c>
      <c r="B155" s="64" t="s">
        <v>1032</v>
      </c>
      <c r="C155" s="64">
        <v>210111001</v>
      </c>
      <c r="D155" s="62" t="s">
        <v>1173</v>
      </c>
      <c r="E155" s="65">
        <v>0</v>
      </c>
      <c r="F155" s="65">
        <v>7882</v>
      </c>
    </row>
    <row r="156" spans="1:6" s="49" customFormat="1" ht="12.75">
      <c r="A156" s="63" t="s">
        <v>17</v>
      </c>
      <c r="B156" s="64" t="s">
        <v>1032</v>
      </c>
      <c r="C156" s="64">
        <v>217525875</v>
      </c>
      <c r="D156" s="62" t="s">
        <v>1174</v>
      </c>
      <c r="E156" s="65">
        <v>0</v>
      </c>
      <c r="F156" s="65">
        <v>7</v>
      </c>
    </row>
    <row r="157" spans="1:6" s="49" customFormat="1" ht="12.75">
      <c r="A157" s="63" t="s">
        <v>17</v>
      </c>
      <c r="B157" s="64" t="s">
        <v>1032</v>
      </c>
      <c r="C157" s="64">
        <v>216925769</v>
      </c>
      <c r="D157" s="62" t="s">
        <v>1175</v>
      </c>
      <c r="E157" s="65">
        <v>0</v>
      </c>
      <c r="F157" s="65">
        <v>468</v>
      </c>
    </row>
    <row r="158" spans="1:6" s="49" customFormat="1" ht="12.75">
      <c r="A158" s="63" t="s">
        <v>17</v>
      </c>
      <c r="B158" s="64" t="s">
        <v>1032</v>
      </c>
      <c r="C158" s="64">
        <v>213925839</v>
      </c>
      <c r="D158" s="62" t="s">
        <v>1176</v>
      </c>
      <c r="E158" s="65">
        <v>0</v>
      </c>
      <c r="F158" s="65">
        <v>26</v>
      </c>
    </row>
    <row r="159" spans="1:6" s="49" customFormat="1" ht="12.75">
      <c r="A159" s="63" t="s">
        <v>17</v>
      </c>
      <c r="B159" s="64" t="s">
        <v>1032</v>
      </c>
      <c r="C159" s="64">
        <v>217725777</v>
      </c>
      <c r="D159" s="62" t="s">
        <v>1177</v>
      </c>
      <c r="E159" s="65">
        <v>0</v>
      </c>
      <c r="F159" s="65">
        <v>78</v>
      </c>
    </row>
    <row r="160" spans="1:6" s="49" customFormat="1" ht="12.75">
      <c r="A160" s="63" t="s">
        <v>17</v>
      </c>
      <c r="B160" s="64" t="s">
        <v>1032</v>
      </c>
      <c r="C160" s="64">
        <v>216225662</v>
      </c>
      <c r="D160" s="62" t="s">
        <v>1178</v>
      </c>
      <c r="E160" s="65">
        <v>0</v>
      </c>
      <c r="F160" s="65">
        <v>6</v>
      </c>
    </row>
    <row r="161" spans="1:6" s="49" customFormat="1" ht="12.75">
      <c r="A161" s="63" t="s">
        <v>17</v>
      </c>
      <c r="B161" s="64" t="s">
        <v>1032</v>
      </c>
      <c r="C161" s="64">
        <v>218825488</v>
      </c>
      <c r="D161" s="62" t="s">
        <v>1179</v>
      </c>
      <c r="E161" s="65">
        <v>0</v>
      </c>
      <c r="F161" s="65">
        <v>435</v>
      </c>
    </row>
    <row r="162" spans="1:6" s="49" customFormat="1" ht="12.75">
      <c r="A162" s="63" t="s">
        <v>17</v>
      </c>
      <c r="B162" s="64" t="s">
        <v>1032</v>
      </c>
      <c r="C162" s="64">
        <v>216725867</v>
      </c>
      <c r="D162" s="62" t="s">
        <v>1180</v>
      </c>
      <c r="E162" s="65">
        <v>0</v>
      </c>
      <c r="F162" s="65">
        <v>120</v>
      </c>
    </row>
    <row r="163" spans="1:6" s="49" customFormat="1" ht="12.75">
      <c r="A163" s="50" t="s">
        <v>18</v>
      </c>
      <c r="B163" s="52" t="s">
        <v>646</v>
      </c>
      <c r="C163" s="52"/>
      <c r="D163" s="62"/>
      <c r="E163" s="53">
        <f>SUM(E164:E168)</f>
        <v>938412.3006</v>
      </c>
      <c r="F163" s="53">
        <f>SUM(F164:F168)</f>
        <v>0</v>
      </c>
    </row>
    <row r="164" spans="1:6" ht="12.75">
      <c r="A164" s="57" t="s">
        <v>19</v>
      </c>
      <c r="B164" s="54" t="s">
        <v>647</v>
      </c>
      <c r="C164" s="54">
        <v>125354000</v>
      </c>
      <c r="D164" s="62" t="s">
        <v>1181</v>
      </c>
      <c r="E164" s="65">
        <v>154000</v>
      </c>
      <c r="F164" s="65">
        <v>0</v>
      </c>
    </row>
    <row r="165" spans="1:6" ht="12.75">
      <c r="A165" s="57" t="s">
        <v>19</v>
      </c>
      <c r="B165" s="54" t="s">
        <v>647</v>
      </c>
      <c r="C165" s="54">
        <v>121647000</v>
      </c>
      <c r="D165" s="62" t="s">
        <v>1182</v>
      </c>
      <c r="E165" s="65">
        <v>124800</v>
      </c>
      <c r="F165" s="65">
        <v>0</v>
      </c>
    </row>
    <row r="166" spans="1:6" ht="12.75">
      <c r="A166" s="57" t="s">
        <v>20</v>
      </c>
      <c r="B166" s="54" t="s">
        <v>1183</v>
      </c>
      <c r="C166" s="54">
        <v>821700000</v>
      </c>
      <c r="D166" s="62" t="s">
        <v>1184</v>
      </c>
      <c r="E166" s="65">
        <v>428113.2396</v>
      </c>
      <c r="F166" s="65">
        <v>0</v>
      </c>
    </row>
    <row r="167" spans="1:6" ht="12.75">
      <c r="A167" s="57" t="s">
        <v>21</v>
      </c>
      <c r="B167" s="54" t="s">
        <v>1185</v>
      </c>
      <c r="C167" s="54">
        <v>124552000</v>
      </c>
      <c r="D167" s="62" t="s">
        <v>1186</v>
      </c>
      <c r="E167" s="65">
        <v>184323.22</v>
      </c>
      <c r="F167" s="65">
        <v>0</v>
      </c>
    </row>
    <row r="168" spans="1:6" ht="12.75">
      <c r="A168" s="57" t="s">
        <v>21</v>
      </c>
      <c r="B168" s="54" t="s">
        <v>1185</v>
      </c>
      <c r="C168" s="54">
        <v>28327000</v>
      </c>
      <c r="D168" s="62" t="s">
        <v>1187</v>
      </c>
      <c r="E168" s="65">
        <v>47175.841</v>
      </c>
      <c r="F168" s="65">
        <v>0</v>
      </c>
    </row>
    <row r="169" spans="1:6" s="49" customFormat="1" ht="12.75">
      <c r="A169" s="50" t="s">
        <v>22</v>
      </c>
      <c r="B169" s="52" t="s">
        <v>650</v>
      </c>
      <c r="C169" s="52"/>
      <c r="D169" s="62"/>
      <c r="E169" s="53">
        <f>SUM(E170:E171)</f>
        <v>12773220.075</v>
      </c>
      <c r="F169" s="53">
        <f>SUM(F170:F171)</f>
        <v>0</v>
      </c>
    </row>
    <row r="170" spans="1:6" ht="12.75">
      <c r="A170" s="57" t="s">
        <v>24</v>
      </c>
      <c r="B170" s="54" t="s">
        <v>652</v>
      </c>
      <c r="C170" s="54">
        <v>44200000</v>
      </c>
      <c r="D170" s="62" t="s">
        <v>1188</v>
      </c>
      <c r="E170" s="65">
        <v>12396565.758</v>
      </c>
      <c r="F170" s="65">
        <v>0</v>
      </c>
    </row>
    <row r="171" spans="1:6" ht="12.75">
      <c r="A171" s="57" t="s">
        <v>24</v>
      </c>
      <c r="B171" s="54" t="s">
        <v>652</v>
      </c>
      <c r="C171" s="54">
        <v>24700000</v>
      </c>
      <c r="D171" s="62" t="s">
        <v>1189</v>
      </c>
      <c r="E171" s="65">
        <v>376654.317</v>
      </c>
      <c r="F171" s="65">
        <v>0</v>
      </c>
    </row>
    <row r="172" spans="1:6" ht="12.75">
      <c r="A172" s="57" t="s">
        <v>24</v>
      </c>
      <c r="B172" s="54" t="s">
        <v>652</v>
      </c>
      <c r="C172" s="54">
        <v>41400000</v>
      </c>
      <c r="D172" s="62" t="s">
        <v>1190</v>
      </c>
      <c r="E172" s="65">
        <v>174568565.34106</v>
      </c>
      <c r="F172" s="65">
        <v>0</v>
      </c>
    </row>
    <row r="173" spans="1:6" ht="12.75">
      <c r="A173" s="57" t="s">
        <v>24</v>
      </c>
      <c r="B173" s="54" t="s">
        <v>652</v>
      </c>
      <c r="C173" s="54">
        <v>41500000</v>
      </c>
      <c r="D173" s="62" t="s">
        <v>1191</v>
      </c>
      <c r="E173" s="65">
        <v>177475679.07115</v>
      </c>
      <c r="F173" s="65">
        <v>0</v>
      </c>
    </row>
    <row r="174" spans="1:6" ht="12.75">
      <c r="A174" s="50" t="s">
        <v>25</v>
      </c>
      <c r="B174" s="52" t="s">
        <v>653</v>
      </c>
      <c r="C174" s="54"/>
      <c r="D174" s="62"/>
      <c r="E174" s="53">
        <f>SUM(E175:E176)</f>
        <v>0</v>
      </c>
      <c r="F174" s="53">
        <f>SUM(F175:F176)</f>
        <v>116825.17487999999</v>
      </c>
    </row>
    <row r="175" spans="1:6" ht="12.75">
      <c r="A175" s="57" t="s">
        <v>26</v>
      </c>
      <c r="B175" s="54" t="s">
        <v>1192</v>
      </c>
      <c r="C175" s="54">
        <v>118181000</v>
      </c>
      <c r="D175" s="62" t="s">
        <v>1193</v>
      </c>
      <c r="E175" s="65">
        <v>0</v>
      </c>
      <c r="F175" s="65">
        <v>15051.128</v>
      </c>
    </row>
    <row r="176" spans="1:6" ht="12.75">
      <c r="A176" s="57" t="s">
        <v>26</v>
      </c>
      <c r="B176" s="54" t="s">
        <v>1192</v>
      </c>
      <c r="C176" s="54">
        <v>70200000</v>
      </c>
      <c r="D176" s="62" t="s">
        <v>1194</v>
      </c>
      <c r="E176" s="65">
        <v>0</v>
      </c>
      <c r="F176" s="65">
        <v>101774.04688</v>
      </c>
    </row>
    <row r="177" spans="1:6" ht="12.75">
      <c r="A177" s="57" t="s">
        <v>26</v>
      </c>
      <c r="B177" s="54" t="s">
        <v>1192</v>
      </c>
      <c r="C177" s="54">
        <v>11500000</v>
      </c>
      <c r="D177" s="60" t="s">
        <v>3716</v>
      </c>
      <c r="E177" s="65">
        <v>0</v>
      </c>
      <c r="F177" s="65">
        <v>11462817.81828</v>
      </c>
    </row>
    <row r="178" spans="1:6" s="49" customFormat="1" ht="12.75">
      <c r="A178" s="50" t="s">
        <v>27</v>
      </c>
      <c r="B178" s="52" t="s">
        <v>655</v>
      </c>
      <c r="C178" s="52"/>
      <c r="D178" s="62"/>
      <c r="E178" s="53">
        <f>SUM(E179:E181)</f>
        <v>0</v>
      </c>
      <c r="F178" s="53">
        <f>SUM(F179:F181)</f>
        <v>93432006.69331</v>
      </c>
    </row>
    <row r="179" spans="1:6" s="49" customFormat="1" ht="12.75">
      <c r="A179" s="63" t="s">
        <v>28</v>
      </c>
      <c r="B179" s="64" t="s">
        <v>656</v>
      </c>
      <c r="C179" s="64">
        <v>44600000</v>
      </c>
      <c r="D179" s="62" t="s">
        <v>1195</v>
      </c>
      <c r="E179" s="65">
        <v>0</v>
      </c>
      <c r="F179" s="65">
        <v>90418688.50284</v>
      </c>
    </row>
    <row r="180" spans="1:6" ht="12.75">
      <c r="A180" s="57" t="s">
        <v>29</v>
      </c>
      <c r="B180" s="54" t="s">
        <v>657</v>
      </c>
      <c r="C180" s="54">
        <v>210113001</v>
      </c>
      <c r="D180" s="62" t="s">
        <v>1115</v>
      </c>
      <c r="E180" s="65">
        <v>0</v>
      </c>
      <c r="F180" s="65">
        <v>2866610.08347</v>
      </c>
    </row>
    <row r="181" spans="1:6" ht="12.75">
      <c r="A181" s="57" t="s">
        <v>31</v>
      </c>
      <c r="B181" s="54" t="s">
        <v>659</v>
      </c>
      <c r="C181" s="54">
        <v>115454000</v>
      </c>
      <c r="D181" s="62" t="s">
        <v>1085</v>
      </c>
      <c r="E181" s="65">
        <v>0</v>
      </c>
      <c r="F181" s="65">
        <v>146708.107</v>
      </c>
    </row>
    <row r="182" spans="1:6" ht="12.75">
      <c r="A182" s="57" t="s">
        <v>31</v>
      </c>
      <c r="B182" s="54" t="s">
        <v>659</v>
      </c>
      <c r="C182" s="54">
        <v>124552000</v>
      </c>
      <c r="D182" s="62" t="s">
        <v>1186</v>
      </c>
      <c r="E182" s="65">
        <v>0</v>
      </c>
      <c r="F182" s="65">
        <v>60.738</v>
      </c>
    </row>
    <row r="183" spans="1:6" ht="12.75">
      <c r="A183" s="57" t="s">
        <v>31</v>
      </c>
      <c r="B183" s="54" t="s">
        <v>659</v>
      </c>
      <c r="C183" s="54">
        <v>44600000</v>
      </c>
      <c r="D183" s="62" t="s">
        <v>1195</v>
      </c>
      <c r="E183" s="65">
        <v>0</v>
      </c>
      <c r="F183" s="65">
        <v>570.546</v>
      </c>
    </row>
    <row r="184" spans="1:6" ht="12.75">
      <c r="A184" s="57" t="s">
        <v>31</v>
      </c>
      <c r="B184" s="54" t="s">
        <v>659</v>
      </c>
      <c r="C184" s="54">
        <v>210768307</v>
      </c>
      <c r="D184" s="62" t="s">
        <v>1196</v>
      </c>
      <c r="E184" s="65">
        <v>0</v>
      </c>
      <c r="F184" s="65">
        <v>12237.099</v>
      </c>
    </row>
    <row r="185" spans="1:6" ht="12.75">
      <c r="A185" s="57" t="s">
        <v>31</v>
      </c>
      <c r="B185" s="54" t="s">
        <v>659</v>
      </c>
      <c r="C185" s="54">
        <v>210176001</v>
      </c>
      <c r="D185" s="62" t="s">
        <v>1112</v>
      </c>
      <c r="E185" s="65">
        <v>0</v>
      </c>
      <c r="F185" s="65">
        <v>416509.58808</v>
      </c>
    </row>
    <row r="186" spans="1:6" ht="12.75">
      <c r="A186" s="57" t="s">
        <v>31</v>
      </c>
      <c r="B186" s="54" t="s">
        <v>659</v>
      </c>
      <c r="C186" s="54">
        <v>111313000</v>
      </c>
      <c r="D186" s="62" t="s">
        <v>1197</v>
      </c>
      <c r="E186" s="65">
        <v>0</v>
      </c>
      <c r="F186" s="65">
        <v>449981.61297</v>
      </c>
    </row>
    <row r="187" spans="1:6" ht="12.75">
      <c r="A187" s="57" t="s">
        <v>31</v>
      </c>
      <c r="B187" s="54" t="s">
        <v>659</v>
      </c>
      <c r="C187" s="54">
        <v>210113001</v>
      </c>
      <c r="D187" s="62" t="s">
        <v>1115</v>
      </c>
      <c r="E187" s="65">
        <v>0</v>
      </c>
      <c r="F187" s="65">
        <v>3172604.2452</v>
      </c>
    </row>
    <row r="188" spans="1:6" ht="12.75">
      <c r="A188" s="57" t="s">
        <v>31</v>
      </c>
      <c r="B188" s="54" t="s">
        <v>659</v>
      </c>
      <c r="C188" s="54">
        <v>210117001</v>
      </c>
      <c r="D188" s="62" t="s">
        <v>1198</v>
      </c>
      <c r="E188" s="65">
        <v>0</v>
      </c>
      <c r="F188" s="65">
        <v>9533.333</v>
      </c>
    </row>
    <row r="189" spans="1:6" ht="12.75">
      <c r="A189" s="57" t="s">
        <v>31</v>
      </c>
      <c r="B189" s="54" t="s">
        <v>659</v>
      </c>
      <c r="C189" s="54">
        <v>110505000</v>
      </c>
      <c r="D189" s="62" t="s">
        <v>1199</v>
      </c>
      <c r="E189" s="65">
        <v>0</v>
      </c>
      <c r="F189" s="65">
        <v>57376.402</v>
      </c>
    </row>
    <row r="190" spans="1:6" ht="12.75">
      <c r="A190" s="57" t="s">
        <v>31</v>
      </c>
      <c r="B190" s="54" t="s">
        <v>659</v>
      </c>
      <c r="C190" s="54">
        <v>210166001</v>
      </c>
      <c r="D190" s="62" t="s">
        <v>1200</v>
      </c>
      <c r="E190" s="65">
        <v>0</v>
      </c>
      <c r="F190" s="65">
        <v>12641.00529</v>
      </c>
    </row>
    <row r="191" spans="1:6" ht="12.75">
      <c r="A191" s="57" t="s">
        <v>31</v>
      </c>
      <c r="B191" s="54" t="s">
        <v>659</v>
      </c>
      <c r="C191" s="54">
        <v>116666000</v>
      </c>
      <c r="D191" s="62" t="s">
        <v>1201</v>
      </c>
      <c r="E191" s="65">
        <v>0</v>
      </c>
      <c r="F191" s="65">
        <v>346.47052</v>
      </c>
    </row>
    <row r="192" spans="1:6" ht="12.75">
      <c r="A192" s="57" t="s">
        <v>31</v>
      </c>
      <c r="B192" s="54" t="s">
        <v>659</v>
      </c>
      <c r="C192" s="54">
        <v>117070000</v>
      </c>
      <c r="D192" s="62" t="s">
        <v>1167</v>
      </c>
      <c r="E192" s="65">
        <v>0</v>
      </c>
      <c r="F192" s="65">
        <v>5645.376</v>
      </c>
    </row>
    <row r="193" spans="1:6" ht="12.75">
      <c r="A193" s="57" t="s">
        <v>31</v>
      </c>
      <c r="B193" s="54" t="s">
        <v>659</v>
      </c>
      <c r="C193" s="54">
        <v>25300000</v>
      </c>
      <c r="D193" s="62" t="s">
        <v>1202</v>
      </c>
      <c r="E193" s="65">
        <v>0</v>
      </c>
      <c r="F193" s="65">
        <v>11956.293</v>
      </c>
    </row>
    <row r="194" spans="1:6" ht="12.75">
      <c r="A194" s="57" t="s">
        <v>31</v>
      </c>
      <c r="B194" s="54" t="s">
        <v>659</v>
      </c>
      <c r="C194" s="54">
        <v>112525000</v>
      </c>
      <c r="D194" s="62" t="s">
        <v>1203</v>
      </c>
      <c r="E194" s="65">
        <v>0</v>
      </c>
      <c r="F194" s="65">
        <v>371382.369</v>
      </c>
    </row>
    <row r="195" spans="1:6" ht="12.75">
      <c r="A195" s="57" t="s">
        <v>31</v>
      </c>
      <c r="B195" s="54" t="s">
        <v>659</v>
      </c>
      <c r="C195" s="54">
        <v>22200000</v>
      </c>
      <c r="D195" s="62" t="s">
        <v>1204</v>
      </c>
      <c r="E195" s="65">
        <v>0</v>
      </c>
      <c r="F195" s="65">
        <v>3406.34</v>
      </c>
    </row>
    <row r="196" spans="1:6" ht="12.75">
      <c r="A196" s="57" t="s">
        <v>31</v>
      </c>
      <c r="B196" s="54" t="s">
        <v>659</v>
      </c>
      <c r="C196" s="54">
        <v>212625426</v>
      </c>
      <c r="D196" s="62" t="s">
        <v>1205</v>
      </c>
      <c r="E196" s="65">
        <v>0</v>
      </c>
      <c r="F196" s="65">
        <v>1300.08769</v>
      </c>
    </row>
    <row r="197" spans="1:6" ht="12.75">
      <c r="A197" s="57" t="s">
        <v>31</v>
      </c>
      <c r="B197" s="54" t="s">
        <v>659</v>
      </c>
      <c r="C197" s="54">
        <v>41500000</v>
      </c>
      <c r="D197" s="62" t="s">
        <v>1191</v>
      </c>
      <c r="E197" s="65">
        <v>0</v>
      </c>
      <c r="F197" s="65">
        <v>4872274.83541</v>
      </c>
    </row>
    <row r="198" spans="1:6" s="49" customFormat="1" ht="12.75">
      <c r="A198" s="50">
        <v>2</v>
      </c>
      <c r="B198" s="52" t="s">
        <v>721</v>
      </c>
      <c r="C198" s="52"/>
      <c r="D198" s="62"/>
      <c r="E198" s="53">
        <f>E199+E202</f>
        <v>103952383.00931</v>
      </c>
      <c r="F198" s="53">
        <f>F199+F202</f>
        <v>0</v>
      </c>
    </row>
    <row r="199" spans="1:6" s="49" customFormat="1" ht="12.75">
      <c r="A199" s="50">
        <v>2.2</v>
      </c>
      <c r="B199" s="52" t="s">
        <v>722</v>
      </c>
      <c r="C199" s="52"/>
      <c r="D199" s="62"/>
      <c r="E199" s="53">
        <f>E200</f>
        <v>11462817.81828</v>
      </c>
      <c r="F199" s="53">
        <f>F200</f>
        <v>0</v>
      </c>
    </row>
    <row r="200" spans="1:6" s="49" customFormat="1" ht="12.75">
      <c r="A200" s="50" t="s">
        <v>105</v>
      </c>
      <c r="B200" s="52" t="s">
        <v>723</v>
      </c>
      <c r="C200" s="52"/>
      <c r="D200" s="62"/>
      <c r="E200" s="53">
        <f>SUM(E201)</f>
        <v>11462817.81828</v>
      </c>
      <c r="F200" s="53">
        <f>SUM(F201)</f>
        <v>0</v>
      </c>
    </row>
    <row r="201" spans="1:6" ht="12.75">
      <c r="A201" s="57" t="s">
        <v>106</v>
      </c>
      <c r="B201" s="54" t="s">
        <v>724</v>
      </c>
      <c r="C201" s="54">
        <v>11500000</v>
      </c>
      <c r="D201" s="60" t="s">
        <v>3716</v>
      </c>
      <c r="E201" s="65">
        <v>11462817.81828</v>
      </c>
      <c r="F201" s="65">
        <v>0</v>
      </c>
    </row>
    <row r="202" spans="1:6" s="49" customFormat="1" ht="12.75">
      <c r="A202" s="50">
        <v>2.4</v>
      </c>
      <c r="B202" s="52" t="s">
        <v>725</v>
      </c>
      <c r="C202" s="52"/>
      <c r="D202" s="62"/>
      <c r="E202" s="53">
        <f>E203+E209+E290+E623+E631</f>
        <v>92489565.19103001</v>
      </c>
      <c r="F202" s="53">
        <f>F203+F209+F290+F623+F631</f>
        <v>0</v>
      </c>
    </row>
    <row r="203" spans="1:6" s="49" customFormat="1" ht="12.75">
      <c r="A203" s="50" t="s">
        <v>108</v>
      </c>
      <c r="B203" s="52" t="s">
        <v>1206</v>
      </c>
      <c r="C203" s="52"/>
      <c r="D203" s="62"/>
      <c r="E203" s="53">
        <f>SUM(E204:E208)</f>
        <v>2205108.898</v>
      </c>
      <c r="F203" s="53">
        <f>SUM(F204:F208)</f>
        <v>0</v>
      </c>
    </row>
    <row r="204" spans="1:6" ht="12.75">
      <c r="A204" s="57" t="s">
        <v>110</v>
      </c>
      <c r="B204" s="54" t="s">
        <v>1207</v>
      </c>
      <c r="C204" s="54">
        <v>821700000</v>
      </c>
      <c r="D204" s="62" t="s">
        <v>1184</v>
      </c>
      <c r="E204" s="65">
        <v>103447.418</v>
      </c>
      <c r="F204" s="65">
        <v>0</v>
      </c>
    </row>
    <row r="205" spans="1:6" ht="12.75">
      <c r="A205" s="57" t="s">
        <v>110</v>
      </c>
      <c r="B205" s="54" t="s">
        <v>1207</v>
      </c>
      <c r="C205" s="54">
        <v>122613000</v>
      </c>
      <c r="D205" s="62" t="s">
        <v>1208</v>
      </c>
      <c r="E205" s="65">
        <v>457650</v>
      </c>
      <c r="F205" s="65">
        <v>0</v>
      </c>
    </row>
    <row r="206" spans="1:6" ht="12.75">
      <c r="A206" s="57" t="s">
        <v>110</v>
      </c>
      <c r="B206" s="54" t="s">
        <v>1207</v>
      </c>
      <c r="C206" s="54">
        <v>112727000</v>
      </c>
      <c r="D206" s="62" t="s">
        <v>1209</v>
      </c>
      <c r="E206" s="65">
        <v>998000</v>
      </c>
      <c r="F206" s="65">
        <v>0</v>
      </c>
    </row>
    <row r="207" spans="1:6" ht="12.75">
      <c r="A207" s="57" t="s">
        <v>110</v>
      </c>
      <c r="B207" s="54" t="s">
        <v>1207</v>
      </c>
      <c r="C207" s="54">
        <v>111515000</v>
      </c>
      <c r="D207" s="62" t="s">
        <v>1210</v>
      </c>
      <c r="E207" s="65">
        <v>600000</v>
      </c>
      <c r="F207" s="65">
        <v>0</v>
      </c>
    </row>
    <row r="208" spans="1:6" ht="12.75">
      <c r="A208" s="57" t="s">
        <v>110</v>
      </c>
      <c r="B208" s="54" t="s">
        <v>1207</v>
      </c>
      <c r="C208" s="54">
        <v>821920000</v>
      </c>
      <c r="D208" s="62" t="s">
        <v>1211</v>
      </c>
      <c r="E208" s="65">
        <v>46011.48</v>
      </c>
      <c r="F208" s="65">
        <v>0</v>
      </c>
    </row>
    <row r="209" spans="1:6" s="49" customFormat="1" ht="12.75">
      <c r="A209" s="50" t="s">
        <v>111</v>
      </c>
      <c r="B209" s="52" t="s">
        <v>729</v>
      </c>
      <c r="C209" s="52"/>
      <c r="D209" s="62"/>
      <c r="E209" s="65">
        <f>SUM(E210:E289)</f>
        <v>87487679.039</v>
      </c>
      <c r="F209" s="65">
        <f>SUM(F210:F289)</f>
        <v>0</v>
      </c>
    </row>
    <row r="210" spans="1:6" ht="12.75">
      <c r="A210" s="57" t="s">
        <v>113</v>
      </c>
      <c r="B210" s="54" t="s">
        <v>731</v>
      </c>
      <c r="C210" s="54">
        <v>213013430</v>
      </c>
      <c r="D210" s="62" t="s">
        <v>1212</v>
      </c>
      <c r="E210" s="65">
        <v>330090.435</v>
      </c>
      <c r="F210" s="65">
        <v>0</v>
      </c>
    </row>
    <row r="211" spans="1:6" ht="12.75">
      <c r="A211" s="57" t="s">
        <v>113</v>
      </c>
      <c r="B211" s="54" t="s">
        <v>731</v>
      </c>
      <c r="C211" s="54">
        <v>111818000</v>
      </c>
      <c r="D211" s="62" t="s">
        <v>1044</v>
      </c>
      <c r="E211" s="65">
        <v>728399.167</v>
      </c>
      <c r="F211" s="65">
        <v>0</v>
      </c>
    </row>
    <row r="212" spans="1:6" ht="12.75">
      <c r="A212" s="57" t="s">
        <v>113</v>
      </c>
      <c r="B212" s="54" t="s">
        <v>731</v>
      </c>
      <c r="C212" s="54">
        <v>119999000</v>
      </c>
      <c r="D212" s="62" t="s">
        <v>1046</v>
      </c>
      <c r="E212" s="65">
        <v>184688.137</v>
      </c>
      <c r="F212" s="65">
        <v>0</v>
      </c>
    </row>
    <row r="213" spans="1:6" ht="12.75">
      <c r="A213" s="57" t="s">
        <v>113</v>
      </c>
      <c r="B213" s="54" t="s">
        <v>731</v>
      </c>
      <c r="C213" s="54">
        <v>118686000</v>
      </c>
      <c r="D213" s="62" t="s">
        <v>1047</v>
      </c>
      <c r="E213" s="65">
        <v>1001690.564</v>
      </c>
      <c r="F213" s="65">
        <v>0</v>
      </c>
    </row>
    <row r="214" spans="1:6" ht="12.75">
      <c r="A214" s="57" t="s">
        <v>113</v>
      </c>
      <c r="B214" s="54" t="s">
        <v>731</v>
      </c>
      <c r="C214" s="54">
        <v>215425754</v>
      </c>
      <c r="D214" s="62" t="s">
        <v>1213</v>
      </c>
      <c r="E214" s="65">
        <v>682317.735</v>
      </c>
      <c r="F214" s="65">
        <v>0</v>
      </c>
    </row>
    <row r="215" spans="1:6" ht="12.75">
      <c r="A215" s="57" t="s">
        <v>113</v>
      </c>
      <c r="B215" s="54" t="s">
        <v>731</v>
      </c>
      <c r="C215" s="54">
        <v>210118001</v>
      </c>
      <c r="D215" s="62" t="s">
        <v>1214</v>
      </c>
      <c r="E215" s="65">
        <v>393392.581</v>
      </c>
      <c r="F215" s="65">
        <v>0</v>
      </c>
    </row>
    <row r="216" spans="1:6" ht="12.75">
      <c r="A216" s="57" t="s">
        <v>113</v>
      </c>
      <c r="B216" s="54" t="s">
        <v>731</v>
      </c>
      <c r="C216" s="54">
        <v>210123001</v>
      </c>
      <c r="D216" s="62" t="s">
        <v>1215</v>
      </c>
      <c r="E216" s="65">
        <v>931199.659</v>
      </c>
      <c r="F216" s="65">
        <v>0</v>
      </c>
    </row>
    <row r="217" spans="1:6" ht="12.75">
      <c r="A217" s="57" t="s">
        <v>113</v>
      </c>
      <c r="B217" s="54" t="s">
        <v>731</v>
      </c>
      <c r="C217" s="54">
        <v>211723417</v>
      </c>
      <c r="D217" s="62" t="s">
        <v>1057</v>
      </c>
      <c r="E217" s="65">
        <v>329034.019</v>
      </c>
      <c r="F217" s="65">
        <v>0</v>
      </c>
    </row>
    <row r="218" spans="1:6" ht="12.75">
      <c r="A218" s="57" t="s">
        <v>113</v>
      </c>
      <c r="B218" s="54" t="s">
        <v>731</v>
      </c>
      <c r="C218" s="54">
        <v>216023660</v>
      </c>
      <c r="D218" s="62" t="s">
        <v>1058</v>
      </c>
      <c r="E218" s="65">
        <v>267970.633</v>
      </c>
      <c r="F218" s="65">
        <v>0</v>
      </c>
    </row>
    <row r="219" spans="1:6" ht="12.75">
      <c r="A219" s="57" t="s">
        <v>113</v>
      </c>
      <c r="B219" s="54" t="s">
        <v>731</v>
      </c>
      <c r="C219" s="54">
        <v>210120001</v>
      </c>
      <c r="D219" s="62" t="s">
        <v>1216</v>
      </c>
      <c r="E219" s="65">
        <v>865776.237</v>
      </c>
      <c r="F219" s="65">
        <v>0</v>
      </c>
    </row>
    <row r="220" spans="1:6" ht="12.75">
      <c r="A220" s="57" t="s">
        <v>113</v>
      </c>
      <c r="B220" s="54" t="s">
        <v>731</v>
      </c>
      <c r="C220" s="54">
        <v>217066170</v>
      </c>
      <c r="D220" s="62" t="s">
        <v>1217</v>
      </c>
      <c r="E220" s="65">
        <v>366889.244</v>
      </c>
      <c r="F220" s="65">
        <v>0</v>
      </c>
    </row>
    <row r="221" spans="1:6" ht="12.75">
      <c r="A221" s="57" t="s">
        <v>113</v>
      </c>
      <c r="B221" s="54" t="s">
        <v>731</v>
      </c>
      <c r="C221" s="54">
        <v>118181000</v>
      </c>
      <c r="D221" s="62" t="s">
        <v>1193</v>
      </c>
      <c r="E221" s="65">
        <v>644830.124</v>
      </c>
      <c r="F221" s="65">
        <v>0</v>
      </c>
    </row>
    <row r="222" spans="1:6" ht="12.75">
      <c r="A222" s="57" t="s">
        <v>113</v>
      </c>
      <c r="B222" s="54" t="s">
        <v>731</v>
      </c>
      <c r="C222" s="54">
        <v>119595000</v>
      </c>
      <c r="D222" s="62" t="s">
        <v>1218</v>
      </c>
      <c r="E222" s="65">
        <v>189809.501</v>
      </c>
      <c r="F222" s="65">
        <v>0</v>
      </c>
    </row>
    <row r="223" spans="1:6" ht="12.75">
      <c r="A223" s="57" t="s">
        <v>113</v>
      </c>
      <c r="B223" s="54" t="s">
        <v>731</v>
      </c>
      <c r="C223" s="54">
        <v>114141000</v>
      </c>
      <c r="D223" s="62" t="s">
        <v>1082</v>
      </c>
      <c r="E223" s="65">
        <v>2093807.508</v>
      </c>
      <c r="F223" s="65">
        <v>0</v>
      </c>
    </row>
    <row r="224" spans="1:6" ht="12.75">
      <c r="A224" s="57" t="s">
        <v>113</v>
      </c>
      <c r="B224" s="54" t="s">
        <v>731</v>
      </c>
      <c r="C224" s="54">
        <v>114747000</v>
      </c>
      <c r="D224" s="62" t="s">
        <v>1083</v>
      </c>
      <c r="E224" s="65">
        <v>2289799.86</v>
      </c>
      <c r="F224" s="65">
        <v>0</v>
      </c>
    </row>
    <row r="225" spans="1:6" ht="12.75">
      <c r="A225" s="57" t="s">
        <v>113</v>
      </c>
      <c r="B225" s="54" t="s">
        <v>731</v>
      </c>
      <c r="C225" s="54">
        <v>115252000</v>
      </c>
      <c r="D225" s="62" t="s">
        <v>1084</v>
      </c>
      <c r="E225" s="65">
        <v>2470571.581</v>
      </c>
      <c r="F225" s="65">
        <v>0</v>
      </c>
    </row>
    <row r="226" spans="1:6" ht="12.75">
      <c r="A226" s="57" t="s">
        <v>113</v>
      </c>
      <c r="B226" s="54" t="s">
        <v>731</v>
      </c>
      <c r="C226" s="54">
        <v>115454000</v>
      </c>
      <c r="D226" s="62" t="s">
        <v>1085</v>
      </c>
      <c r="E226" s="65">
        <v>1850527.676</v>
      </c>
      <c r="F226" s="65">
        <v>0</v>
      </c>
    </row>
    <row r="227" spans="1:6" ht="12.75">
      <c r="A227" s="57" t="s">
        <v>113</v>
      </c>
      <c r="B227" s="54" t="s">
        <v>731</v>
      </c>
      <c r="C227" s="54">
        <v>112323000</v>
      </c>
      <c r="D227" s="62" t="s">
        <v>1219</v>
      </c>
      <c r="E227" s="65">
        <v>2835538.076</v>
      </c>
      <c r="F227" s="65">
        <v>0</v>
      </c>
    </row>
    <row r="228" spans="1:6" ht="12.75">
      <c r="A228" s="57" t="s">
        <v>113</v>
      </c>
      <c r="B228" s="54" t="s">
        <v>731</v>
      </c>
      <c r="C228" s="54">
        <v>210170001</v>
      </c>
      <c r="D228" s="62" t="s">
        <v>1220</v>
      </c>
      <c r="E228" s="65">
        <v>669357.039</v>
      </c>
      <c r="F228" s="65">
        <v>0</v>
      </c>
    </row>
    <row r="229" spans="1:6" ht="12.75">
      <c r="A229" s="57" t="s">
        <v>113</v>
      </c>
      <c r="B229" s="54" t="s">
        <v>731</v>
      </c>
      <c r="C229" s="54">
        <v>210173001</v>
      </c>
      <c r="D229" s="62" t="s">
        <v>1221</v>
      </c>
      <c r="E229" s="65">
        <v>902090.482</v>
      </c>
      <c r="F229" s="65">
        <v>0</v>
      </c>
    </row>
    <row r="230" spans="1:6" ht="12.75">
      <c r="A230" s="57" t="s">
        <v>113</v>
      </c>
      <c r="B230" s="54" t="s">
        <v>731</v>
      </c>
      <c r="C230" s="54">
        <v>117373000</v>
      </c>
      <c r="D230" s="62" t="s">
        <v>1086</v>
      </c>
      <c r="E230" s="65">
        <v>2537737.823</v>
      </c>
      <c r="F230" s="65">
        <v>0</v>
      </c>
    </row>
    <row r="231" spans="1:6" ht="12.75">
      <c r="A231" s="57" t="s">
        <v>113</v>
      </c>
      <c r="B231" s="54" t="s">
        <v>731</v>
      </c>
      <c r="C231" s="54">
        <v>119797000</v>
      </c>
      <c r="D231" s="62" t="s">
        <v>1222</v>
      </c>
      <c r="E231" s="65">
        <v>96580.696</v>
      </c>
      <c r="F231" s="65">
        <v>0</v>
      </c>
    </row>
    <row r="232" spans="1:6" ht="12.75">
      <c r="A232" s="57" t="s">
        <v>113</v>
      </c>
      <c r="B232" s="54" t="s">
        <v>731</v>
      </c>
      <c r="C232" s="54">
        <v>210163001</v>
      </c>
      <c r="D232" s="62" t="s">
        <v>1223</v>
      </c>
      <c r="E232" s="65">
        <v>602685.478</v>
      </c>
      <c r="F232" s="65">
        <v>0</v>
      </c>
    </row>
    <row r="233" spans="1:6" ht="12.75">
      <c r="A233" s="57" t="s">
        <v>113</v>
      </c>
      <c r="B233" s="54" t="s">
        <v>731</v>
      </c>
      <c r="C233" s="54">
        <v>116363000</v>
      </c>
      <c r="D233" s="62" t="s">
        <v>1224</v>
      </c>
      <c r="E233" s="65">
        <v>802011.509</v>
      </c>
      <c r="F233" s="65">
        <v>0</v>
      </c>
    </row>
    <row r="234" spans="1:6" ht="12.75">
      <c r="A234" s="57" t="s">
        <v>113</v>
      </c>
      <c r="B234" s="54" t="s">
        <v>731</v>
      </c>
      <c r="C234" s="54">
        <v>110808000</v>
      </c>
      <c r="D234" s="62" t="s">
        <v>1103</v>
      </c>
      <c r="E234" s="65">
        <v>1668436.419</v>
      </c>
      <c r="F234" s="65">
        <v>0</v>
      </c>
    </row>
    <row r="235" spans="1:6" ht="12.75">
      <c r="A235" s="57" t="s">
        <v>113</v>
      </c>
      <c r="B235" s="54" t="s">
        <v>731</v>
      </c>
      <c r="C235" s="54">
        <v>210108001</v>
      </c>
      <c r="D235" s="62" t="s">
        <v>1104</v>
      </c>
      <c r="E235" s="65">
        <v>1750957.89</v>
      </c>
      <c r="F235" s="65">
        <v>0</v>
      </c>
    </row>
    <row r="236" spans="1:6" ht="12.75">
      <c r="A236" s="57" t="s">
        <v>113</v>
      </c>
      <c r="B236" s="54" t="s">
        <v>731</v>
      </c>
      <c r="C236" s="54">
        <v>215808758</v>
      </c>
      <c r="D236" s="62" t="s">
        <v>1105</v>
      </c>
      <c r="E236" s="65">
        <v>553672.047</v>
      </c>
      <c r="F236" s="65">
        <v>0</v>
      </c>
    </row>
    <row r="237" spans="1:6" ht="12.75">
      <c r="A237" s="57" t="s">
        <v>113</v>
      </c>
      <c r="B237" s="54" t="s">
        <v>731</v>
      </c>
      <c r="C237" s="54">
        <v>210168001</v>
      </c>
      <c r="D237" s="62" t="s">
        <v>1225</v>
      </c>
      <c r="E237" s="65">
        <v>842436.585</v>
      </c>
      <c r="F237" s="65">
        <v>0</v>
      </c>
    </row>
    <row r="238" spans="1:6" ht="12.75">
      <c r="A238" s="57" t="s">
        <v>113</v>
      </c>
      <c r="B238" s="54" t="s">
        <v>731</v>
      </c>
      <c r="C238" s="54">
        <v>116868000</v>
      </c>
      <c r="D238" s="62" t="s">
        <v>1226</v>
      </c>
      <c r="E238" s="65">
        <v>2333373.224</v>
      </c>
      <c r="F238" s="65">
        <v>0</v>
      </c>
    </row>
    <row r="239" spans="1:6" ht="12.75">
      <c r="A239" s="57" t="s">
        <v>113</v>
      </c>
      <c r="B239" s="54" t="s">
        <v>731</v>
      </c>
      <c r="C239" s="54">
        <v>218168081</v>
      </c>
      <c r="D239" s="62" t="s">
        <v>1107</v>
      </c>
      <c r="E239" s="65">
        <v>480518.251</v>
      </c>
      <c r="F239" s="65">
        <v>0</v>
      </c>
    </row>
    <row r="240" spans="1:6" ht="12.75">
      <c r="A240" s="57" t="s">
        <v>113</v>
      </c>
      <c r="B240" s="54" t="s">
        <v>731</v>
      </c>
      <c r="C240" s="54">
        <v>210768307</v>
      </c>
      <c r="D240" s="62" t="s">
        <v>1196</v>
      </c>
      <c r="E240" s="65">
        <v>240062.382</v>
      </c>
      <c r="F240" s="65">
        <v>0</v>
      </c>
    </row>
    <row r="241" spans="1:6" ht="12.75">
      <c r="A241" s="57" t="s">
        <v>113</v>
      </c>
      <c r="B241" s="54" t="s">
        <v>731</v>
      </c>
      <c r="C241" s="54">
        <v>217668276</v>
      </c>
      <c r="D241" s="62" t="s">
        <v>1227</v>
      </c>
      <c r="E241" s="65">
        <v>439223.271</v>
      </c>
      <c r="F241" s="65">
        <v>0</v>
      </c>
    </row>
    <row r="242" spans="1:6" ht="12.75">
      <c r="A242" s="57" t="s">
        <v>113</v>
      </c>
      <c r="B242" s="54" t="s">
        <v>731</v>
      </c>
      <c r="C242" s="54">
        <v>210176001</v>
      </c>
      <c r="D242" s="62" t="s">
        <v>1112</v>
      </c>
      <c r="E242" s="65">
        <v>965135.168</v>
      </c>
      <c r="F242" s="65">
        <v>0</v>
      </c>
    </row>
    <row r="243" spans="1:6" ht="12.75">
      <c r="A243" s="57" t="s">
        <v>113</v>
      </c>
      <c r="B243" s="54" t="s">
        <v>731</v>
      </c>
      <c r="C243" s="54">
        <v>117676000</v>
      </c>
      <c r="D243" s="62" t="s">
        <v>1114</v>
      </c>
      <c r="E243" s="65">
        <v>2597849.256</v>
      </c>
      <c r="F243" s="65">
        <v>0</v>
      </c>
    </row>
    <row r="244" spans="1:6" ht="12.75">
      <c r="A244" s="57" t="s">
        <v>113</v>
      </c>
      <c r="B244" s="54" t="s">
        <v>731</v>
      </c>
      <c r="C244" s="54">
        <v>210976109</v>
      </c>
      <c r="D244" s="62" t="s">
        <v>1228</v>
      </c>
      <c r="E244" s="65">
        <v>615863.201</v>
      </c>
      <c r="F244" s="65">
        <v>0</v>
      </c>
    </row>
    <row r="245" spans="1:6" ht="12.75">
      <c r="A245" s="57" t="s">
        <v>113</v>
      </c>
      <c r="B245" s="54" t="s">
        <v>731</v>
      </c>
      <c r="C245" s="54">
        <v>111313000</v>
      </c>
      <c r="D245" s="62" t="s">
        <v>1197</v>
      </c>
      <c r="E245" s="65">
        <v>3135311.266</v>
      </c>
      <c r="F245" s="65">
        <v>0</v>
      </c>
    </row>
    <row r="246" spans="1:6" ht="12.75">
      <c r="A246" s="57" t="s">
        <v>113</v>
      </c>
      <c r="B246" s="54" t="s">
        <v>731</v>
      </c>
      <c r="C246" s="54">
        <v>210113001</v>
      </c>
      <c r="D246" s="62" t="s">
        <v>1115</v>
      </c>
      <c r="E246" s="65">
        <v>1417160.822</v>
      </c>
      <c r="F246" s="65">
        <v>0</v>
      </c>
    </row>
    <row r="247" spans="1:6" ht="12.75">
      <c r="A247" s="57" t="s">
        <v>113</v>
      </c>
      <c r="B247" s="54" t="s">
        <v>731</v>
      </c>
      <c r="C247" s="54">
        <v>210154001</v>
      </c>
      <c r="D247" s="62" t="s">
        <v>1229</v>
      </c>
      <c r="E247" s="65">
        <v>1109386.165</v>
      </c>
      <c r="F247" s="65">
        <v>0</v>
      </c>
    </row>
    <row r="248" spans="1:6" ht="12.75">
      <c r="A248" s="57" t="s">
        <v>113</v>
      </c>
      <c r="B248" s="54" t="s">
        <v>731</v>
      </c>
      <c r="C248" s="54">
        <v>219025290</v>
      </c>
      <c r="D248" s="62" t="s">
        <v>1230</v>
      </c>
      <c r="E248" s="65">
        <v>256737.811</v>
      </c>
      <c r="F248" s="65">
        <v>0</v>
      </c>
    </row>
    <row r="249" spans="1:6" ht="12.75">
      <c r="A249" s="57" t="s">
        <v>113</v>
      </c>
      <c r="B249" s="54" t="s">
        <v>731</v>
      </c>
      <c r="C249" s="54">
        <v>210725307</v>
      </c>
      <c r="D249" s="62" t="s">
        <v>1231</v>
      </c>
      <c r="E249" s="65">
        <v>168810.718</v>
      </c>
      <c r="F249" s="65">
        <v>0</v>
      </c>
    </row>
    <row r="250" spans="1:6" ht="12.75">
      <c r="A250" s="57" t="s">
        <v>113</v>
      </c>
      <c r="B250" s="54" t="s">
        <v>731</v>
      </c>
      <c r="C250" s="54">
        <v>111717000</v>
      </c>
      <c r="D250" s="62" t="s">
        <v>1125</v>
      </c>
      <c r="E250" s="65">
        <v>1629110.95</v>
      </c>
      <c r="F250" s="65">
        <v>0</v>
      </c>
    </row>
    <row r="251" spans="1:6" ht="12.75">
      <c r="A251" s="57" t="s">
        <v>113</v>
      </c>
      <c r="B251" s="54" t="s">
        <v>731</v>
      </c>
      <c r="C251" s="54">
        <v>210117001</v>
      </c>
      <c r="D251" s="62" t="s">
        <v>1198</v>
      </c>
      <c r="E251" s="65">
        <v>753473.942</v>
      </c>
      <c r="F251" s="65">
        <v>0</v>
      </c>
    </row>
    <row r="252" spans="1:6" ht="12.75">
      <c r="A252" s="57" t="s">
        <v>113</v>
      </c>
      <c r="B252" s="54" t="s">
        <v>731</v>
      </c>
      <c r="C252" s="54">
        <v>110505000</v>
      </c>
      <c r="D252" s="62" t="s">
        <v>1199</v>
      </c>
      <c r="E252" s="65">
        <v>7136880.822</v>
      </c>
      <c r="F252" s="65">
        <v>0</v>
      </c>
    </row>
    <row r="253" spans="1:6" ht="12.75">
      <c r="A253" s="57" t="s">
        <v>113</v>
      </c>
      <c r="B253" s="54" t="s">
        <v>731</v>
      </c>
      <c r="C253" s="54">
        <v>210105001</v>
      </c>
      <c r="D253" s="62" t="s">
        <v>1232</v>
      </c>
      <c r="E253" s="65">
        <v>1716072.609</v>
      </c>
      <c r="F253" s="65">
        <v>0</v>
      </c>
    </row>
    <row r="254" spans="1:6" ht="12.75">
      <c r="A254" s="57" t="s">
        <v>113</v>
      </c>
      <c r="B254" s="54" t="s">
        <v>731</v>
      </c>
      <c r="C254" s="54">
        <v>216605266</v>
      </c>
      <c r="D254" s="62" t="s">
        <v>1233</v>
      </c>
      <c r="E254" s="65">
        <v>221168.96</v>
      </c>
      <c r="F254" s="65">
        <v>0</v>
      </c>
    </row>
    <row r="255" spans="1:6" ht="12.75">
      <c r="A255" s="57" t="s">
        <v>113</v>
      </c>
      <c r="B255" s="54" t="s">
        <v>731</v>
      </c>
      <c r="C255" s="54">
        <v>216005360</v>
      </c>
      <c r="D255" s="62" t="s">
        <v>1234</v>
      </c>
      <c r="E255" s="65">
        <v>456098.399</v>
      </c>
      <c r="F255" s="65">
        <v>0</v>
      </c>
    </row>
    <row r="256" spans="1:6" ht="12.75">
      <c r="A256" s="57" t="s">
        <v>113</v>
      </c>
      <c r="B256" s="54" t="s">
        <v>731</v>
      </c>
      <c r="C256" s="54">
        <v>218805088</v>
      </c>
      <c r="D256" s="62" t="s">
        <v>1235</v>
      </c>
      <c r="E256" s="65">
        <v>578632.856</v>
      </c>
      <c r="F256" s="65">
        <v>0</v>
      </c>
    </row>
    <row r="257" spans="1:6" ht="12.75">
      <c r="A257" s="57" t="s">
        <v>113</v>
      </c>
      <c r="B257" s="54" t="s">
        <v>731</v>
      </c>
      <c r="C257" s="54">
        <v>213705837</v>
      </c>
      <c r="D257" s="62" t="s">
        <v>1130</v>
      </c>
      <c r="E257" s="65">
        <v>392703.873</v>
      </c>
      <c r="F257" s="65">
        <v>0</v>
      </c>
    </row>
    <row r="258" spans="1:6" ht="12.75">
      <c r="A258" s="57" t="s">
        <v>113</v>
      </c>
      <c r="B258" s="54" t="s">
        <v>731</v>
      </c>
      <c r="C258" s="54">
        <v>210141001</v>
      </c>
      <c r="D258" s="62" t="s">
        <v>1135</v>
      </c>
      <c r="E258" s="65">
        <v>768713.067</v>
      </c>
      <c r="F258" s="65">
        <v>0</v>
      </c>
    </row>
    <row r="259" spans="1:6" ht="12.75">
      <c r="A259" s="57" t="s">
        <v>113</v>
      </c>
      <c r="B259" s="54" t="s">
        <v>731</v>
      </c>
      <c r="C259" s="54">
        <v>213552835</v>
      </c>
      <c r="D259" s="62" t="s">
        <v>1236</v>
      </c>
      <c r="E259" s="65">
        <v>544230.294</v>
      </c>
      <c r="F259" s="65">
        <v>0</v>
      </c>
    </row>
    <row r="260" spans="1:6" ht="12.75">
      <c r="A260" s="57" t="s">
        <v>113</v>
      </c>
      <c r="B260" s="54" t="s">
        <v>731</v>
      </c>
      <c r="C260" s="54">
        <v>210152001</v>
      </c>
      <c r="D260" s="62" t="s">
        <v>1237</v>
      </c>
      <c r="E260" s="65">
        <v>812611.598</v>
      </c>
      <c r="F260" s="65">
        <v>0</v>
      </c>
    </row>
    <row r="261" spans="1:6" ht="12.75">
      <c r="A261" s="57" t="s">
        <v>113</v>
      </c>
      <c r="B261" s="54" t="s">
        <v>731</v>
      </c>
      <c r="C261" s="54">
        <v>212076520</v>
      </c>
      <c r="D261" s="62" t="s">
        <v>1238</v>
      </c>
      <c r="E261" s="65">
        <v>586643.207</v>
      </c>
      <c r="F261" s="65">
        <v>0</v>
      </c>
    </row>
    <row r="262" spans="1:6" ht="12.75">
      <c r="A262" s="57" t="s">
        <v>113</v>
      </c>
      <c r="B262" s="54" t="s">
        <v>731</v>
      </c>
      <c r="C262" s="54">
        <v>211176111</v>
      </c>
      <c r="D262" s="62" t="s">
        <v>1239</v>
      </c>
      <c r="E262" s="65">
        <v>237873.431</v>
      </c>
      <c r="F262" s="65">
        <v>0</v>
      </c>
    </row>
    <row r="263" spans="1:6" ht="12.75">
      <c r="A263" s="57" t="s">
        <v>113</v>
      </c>
      <c r="B263" s="54" t="s">
        <v>731</v>
      </c>
      <c r="C263" s="54">
        <v>210166001</v>
      </c>
      <c r="D263" s="62" t="s">
        <v>1200</v>
      </c>
      <c r="E263" s="65">
        <v>907070.213</v>
      </c>
      <c r="F263" s="65">
        <v>0</v>
      </c>
    </row>
    <row r="264" spans="1:6" ht="12.75">
      <c r="A264" s="57" t="s">
        <v>113</v>
      </c>
      <c r="B264" s="54" t="s">
        <v>731</v>
      </c>
      <c r="C264" s="54">
        <v>116666000</v>
      </c>
      <c r="D264" s="62" t="s">
        <v>1201</v>
      </c>
      <c r="E264" s="65">
        <v>777192.188</v>
      </c>
      <c r="F264" s="65">
        <v>0</v>
      </c>
    </row>
    <row r="265" spans="1:6" ht="12.75">
      <c r="A265" s="57" t="s">
        <v>113</v>
      </c>
      <c r="B265" s="54" t="s">
        <v>731</v>
      </c>
      <c r="C265" s="54">
        <v>210119001</v>
      </c>
      <c r="D265" s="62" t="s">
        <v>1240</v>
      </c>
      <c r="E265" s="65">
        <v>501419.456</v>
      </c>
      <c r="F265" s="65">
        <v>0</v>
      </c>
    </row>
    <row r="266" spans="1:6" ht="12.75">
      <c r="A266" s="57" t="s">
        <v>113</v>
      </c>
      <c r="B266" s="54" t="s">
        <v>731</v>
      </c>
      <c r="C266" s="54">
        <v>111919000</v>
      </c>
      <c r="D266" s="62" t="s">
        <v>1241</v>
      </c>
      <c r="E266" s="65">
        <v>2452448.889</v>
      </c>
      <c r="F266" s="65">
        <v>0</v>
      </c>
    </row>
    <row r="267" spans="1:6" ht="12.75">
      <c r="A267" s="57" t="s">
        <v>113</v>
      </c>
      <c r="B267" s="54" t="s">
        <v>731</v>
      </c>
      <c r="C267" s="54">
        <v>112727000</v>
      </c>
      <c r="D267" s="62" t="s">
        <v>1209</v>
      </c>
      <c r="E267" s="65">
        <v>924333.67</v>
      </c>
      <c r="F267" s="65">
        <v>0</v>
      </c>
    </row>
    <row r="268" spans="1:6" ht="12.75">
      <c r="A268" s="57" t="s">
        <v>113</v>
      </c>
      <c r="B268" s="54" t="s">
        <v>731</v>
      </c>
      <c r="C268" s="54">
        <v>210127001</v>
      </c>
      <c r="D268" s="62" t="s">
        <v>1139</v>
      </c>
      <c r="E268" s="65">
        <v>421608.593</v>
      </c>
      <c r="F268" s="65">
        <v>0</v>
      </c>
    </row>
    <row r="269" spans="1:6" ht="12.75">
      <c r="A269" s="57" t="s">
        <v>113</v>
      </c>
      <c r="B269" s="54" t="s">
        <v>731</v>
      </c>
      <c r="C269" s="54">
        <v>210147001</v>
      </c>
      <c r="D269" s="62" t="s">
        <v>1242</v>
      </c>
      <c r="E269" s="65">
        <v>965990.746</v>
      </c>
      <c r="F269" s="65">
        <v>0</v>
      </c>
    </row>
    <row r="270" spans="1:6" ht="12.75">
      <c r="A270" s="57" t="s">
        <v>113</v>
      </c>
      <c r="B270" s="54" t="s">
        <v>731</v>
      </c>
      <c r="C270" s="54">
        <v>218947189</v>
      </c>
      <c r="D270" s="62" t="s">
        <v>1243</v>
      </c>
      <c r="E270" s="65">
        <v>290644.297</v>
      </c>
      <c r="F270" s="65">
        <v>0</v>
      </c>
    </row>
    <row r="271" spans="1:6" ht="12.75">
      <c r="A271" s="57" t="s">
        <v>113</v>
      </c>
      <c r="B271" s="54" t="s">
        <v>731</v>
      </c>
      <c r="C271" s="54">
        <v>111515000</v>
      </c>
      <c r="D271" s="62" t="s">
        <v>1210</v>
      </c>
      <c r="E271" s="65">
        <v>2470271.681</v>
      </c>
      <c r="F271" s="65">
        <v>0</v>
      </c>
    </row>
    <row r="272" spans="1:6" ht="12.75">
      <c r="A272" s="57" t="s">
        <v>113</v>
      </c>
      <c r="B272" s="54" t="s">
        <v>731</v>
      </c>
      <c r="C272" s="54">
        <v>210115001</v>
      </c>
      <c r="D272" s="62" t="s">
        <v>1244</v>
      </c>
      <c r="E272" s="65">
        <v>305135.869</v>
      </c>
      <c r="F272" s="65">
        <v>0</v>
      </c>
    </row>
    <row r="273" spans="1:6" ht="12.75">
      <c r="A273" s="57" t="s">
        <v>113</v>
      </c>
      <c r="B273" s="54" t="s">
        <v>731</v>
      </c>
      <c r="C273" s="54">
        <v>215915759</v>
      </c>
      <c r="D273" s="62" t="s">
        <v>1245</v>
      </c>
      <c r="E273" s="65">
        <v>261965.864</v>
      </c>
      <c r="F273" s="65">
        <v>0</v>
      </c>
    </row>
    <row r="274" spans="1:6" ht="12.75">
      <c r="A274" s="57" t="s">
        <v>113</v>
      </c>
      <c r="B274" s="54" t="s">
        <v>731</v>
      </c>
      <c r="C274" s="54">
        <v>213815238</v>
      </c>
      <c r="D274" s="62" t="s">
        <v>1246</v>
      </c>
      <c r="E274" s="65">
        <v>241081.497</v>
      </c>
      <c r="F274" s="65">
        <v>0</v>
      </c>
    </row>
    <row r="275" spans="1:6" ht="12.75">
      <c r="A275" s="57" t="s">
        <v>113</v>
      </c>
      <c r="B275" s="54" t="s">
        <v>731</v>
      </c>
      <c r="C275" s="54">
        <v>213476834</v>
      </c>
      <c r="D275" s="62" t="s">
        <v>1247</v>
      </c>
      <c r="E275" s="65">
        <v>410192.885</v>
      </c>
      <c r="F275" s="65">
        <v>0</v>
      </c>
    </row>
    <row r="276" spans="1:6" ht="12.75">
      <c r="A276" s="57" t="s">
        <v>113</v>
      </c>
      <c r="B276" s="54" t="s">
        <v>731</v>
      </c>
      <c r="C276" s="54">
        <v>214776147</v>
      </c>
      <c r="D276" s="62" t="s">
        <v>1248</v>
      </c>
      <c r="E276" s="65">
        <v>266472.798</v>
      </c>
      <c r="F276" s="65">
        <v>0</v>
      </c>
    </row>
    <row r="277" spans="1:6" ht="12.75">
      <c r="A277" s="57" t="s">
        <v>113</v>
      </c>
      <c r="B277" s="54" t="s">
        <v>731</v>
      </c>
      <c r="C277" s="54">
        <v>115050000</v>
      </c>
      <c r="D277" s="62" t="s">
        <v>1153</v>
      </c>
      <c r="E277" s="65">
        <v>1229854.079</v>
      </c>
      <c r="F277" s="65">
        <v>0</v>
      </c>
    </row>
    <row r="278" spans="1:6" ht="12.75">
      <c r="A278" s="57" t="s">
        <v>113</v>
      </c>
      <c r="B278" s="54" t="s">
        <v>731</v>
      </c>
      <c r="C278" s="54">
        <v>119494000</v>
      </c>
      <c r="D278" s="62" t="s">
        <v>1249</v>
      </c>
      <c r="E278" s="65">
        <v>91452.288</v>
      </c>
      <c r="F278" s="65">
        <v>0</v>
      </c>
    </row>
    <row r="279" spans="1:6" ht="12.75">
      <c r="A279" s="57" t="s">
        <v>113</v>
      </c>
      <c r="B279" s="54" t="s">
        <v>731</v>
      </c>
      <c r="C279" s="54">
        <v>118585000</v>
      </c>
      <c r="D279" s="62" t="s">
        <v>1250</v>
      </c>
      <c r="E279" s="65">
        <v>1022223.309</v>
      </c>
      <c r="F279" s="65">
        <v>0</v>
      </c>
    </row>
    <row r="280" spans="1:6" ht="12.75">
      <c r="A280" s="57" t="s">
        <v>113</v>
      </c>
      <c r="B280" s="54" t="s">
        <v>731</v>
      </c>
      <c r="C280" s="54">
        <v>210150001</v>
      </c>
      <c r="D280" s="62" t="s">
        <v>1164</v>
      </c>
      <c r="E280" s="65">
        <v>855734.547</v>
      </c>
      <c r="F280" s="65">
        <v>0</v>
      </c>
    </row>
    <row r="281" spans="1:6" ht="12.75">
      <c r="A281" s="57" t="s">
        <v>113</v>
      </c>
      <c r="B281" s="54" t="s">
        <v>731</v>
      </c>
      <c r="C281" s="54">
        <v>114444000</v>
      </c>
      <c r="D281" s="62" t="s">
        <v>1251</v>
      </c>
      <c r="E281" s="65">
        <v>1070288.126</v>
      </c>
      <c r="F281" s="65">
        <v>0</v>
      </c>
    </row>
    <row r="282" spans="1:6" ht="12.75">
      <c r="A282" s="57" t="s">
        <v>113</v>
      </c>
      <c r="B282" s="54" t="s">
        <v>731</v>
      </c>
      <c r="C282" s="54">
        <v>214744847</v>
      </c>
      <c r="D282" s="62" t="s">
        <v>1252</v>
      </c>
      <c r="E282" s="65">
        <v>138591.082</v>
      </c>
      <c r="F282" s="65">
        <v>0</v>
      </c>
    </row>
    <row r="283" spans="1:6" ht="12.75">
      <c r="A283" s="57" t="s">
        <v>113</v>
      </c>
      <c r="B283" s="54" t="s">
        <v>731</v>
      </c>
      <c r="C283" s="54">
        <v>213044430</v>
      </c>
      <c r="D283" s="62" t="s">
        <v>1253</v>
      </c>
      <c r="E283" s="65">
        <v>415171.458</v>
      </c>
      <c r="F283" s="65">
        <v>0</v>
      </c>
    </row>
    <row r="284" spans="1:6" ht="12.75">
      <c r="A284" s="57" t="s">
        <v>113</v>
      </c>
      <c r="B284" s="54" t="s">
        <v>731</v>
      </c>
      <c r="C284" s="54">
        <v>117070000</v>
      </c>
      <c r="D284" s="62" t="s">
        <v>1167</v>
      </c>
      <c r="E284" s="65">
        <v>2060512.827</v>
      </c>
      <c r="F284" s="65">
        <v>0</v>
      </c>
    </row>
    <row r="285" spans="1:6" ht="12.75">
      <c r="A285" s="57" t="s">
        <v>113</v>
      </c>
      <c r="B285" s="54" t="s">
        <v>731</v>
      </c>
      <c r="C285" s="54">
        <v>112020000</v>
      </c>
      <c r="D285" s="62" t="s">
        <v>1254</v>
      </c>
      <c r="E285" s="65">
        <v>1990200.721</v>
      </c>
      <c r="F285" s="65">
        <v>0</v>
      </c>
    </row>
    <row r="286" spans="1:6" ht="12.75">
      <c r="A286" s="57" t="s">
        <v>113</v>
      </c>
      <c r="B286" s="54" t="s">
        <v>731</v>
      </c>
      <c r="C286" s="54">
        <v>118888000</v>
      </c>
      <c r="D286" s="62" t="s">
        <v>1255</v>
      </c>
      <c r="E286" s="65">
        <v>139665.702</v>
      </c>
      <c r="F286" s="65">
        <v>0</v>
      </c>
    </row>
    <row r="287" spans="1:6" ht="12.75">
      <c r="A287" s="57" t="s">
        <v>113</v>
      </c>
      <c r="B287" s="54" t="s">
        <v>731</v>
      </c>
      <c r="C287" s="54">
        <v>112525000</v>
      </c>
      <c r="D287" s="62" t="s">
        <v>1203</v>
      </c>
      <c r="E287" s="65">
        <v>4788064.761</v>
      </c>
      <c r="F287" s="65">
        <v>0</v>
      </c>
    </row>
    <row r="288" spans="1:6" ht="12.75">
      <c r="A288" s="57" t="s">
        <v>113</v>
      </c>
      <c r="B288" s="54" t="s">
        <v>731</v>
      </c>
      <c r="C288" s="54">
        <v>119191000</v>
      </c>
      <c r="D288" s="62" t="s">
        <v>1256</v>
      </c>
      <c r="E288" s="65">
        <v>197250.978</v>
      </c>
      <c r="F288" s="65">
        <v>0</v>
      </c>
    </row>
    <row r="289" spans="1:6" ht="12.75">
      <c r="A289" s="57" t="s">
        <v>113</v>
      </c>
      <c r="B289" s="54" t="s">
        <v>731</v>
      </c>
      <c r="C289" s="54">
        <v>210111001</v>
      </c>
      <c r="D289" s="62" t="s">
        <v>1257</v>
      </c>
      <c r="E289" s="65">
        <v>3816896.267</v>
      </c>
      <c r="F289" s="65">
        <v>0</v>
      </c>
    </row>
    <row r="290" spans="1:6" s="49" customFormat="1" ht="12.75">
      <c r="A290" s="50" t="s">
        <v>115</v>
      </c>
      <c r="B290" s="52" t="s">
        <v>733</v>
      </c>
      <c r="C290" s="52"/>
      <c r="D290" s="62"/>
      <c r="E290" s="53">
        <f>SUM(E293:E295)</f>
        <v>124287.829</v>
      </c>
      <c r="F290" s="53">
        <f>SUM(F293:F295)</f>
        <v>0</v>
      </c>
    </row>
    <row r="291" spans="1:6" s="49" customFormat="1" ht="12.75">
      <c r="A291" s="57" t="s">
        <v>119</v>
      </c>
      <c r="B291" s="64" t="s">
        <v>737</v>
      </c>
      <c r="C291" s="64">
        <v>44600000</v>
      </c>
      <c r="D291" s="62" t="s">
        <v>1195</v>
      </c>
      <c r="E291" s="65">
        <v>3513</v>
      </c>
      <c r="F291" s="65">
        <v>0</v>
      </c>
    </row>
    <row r="292" spans="1:6" s="49" customFormat="1" ht="12.75">
      <c r="A292" s="57" t="s">
        <v>124</v>
      </c>
      <c r="B292" s="64" t="s">
        <v>656</v>
      </c>
      <c r="C292" s="64">
        <v>215413654</v>
      </c>
      <c r="D292" s="62" t="s">
        <v>1258</v>
      </c>
      <c r="E292" s="65">
        <v>33223.498</v>
      </c>
      <c r="F292" s="65">
        <v>0</v>
      </c>
    </row>
    <row r="293" spans="1:6" ht="12.75">
      <c r="A293" s="57" t="s">
        <v>125</v>
      </c>
      <c r="B293" s="54" t="s">
        <v>1259</v>
      </c>
      <c r="C293" s="54">
        <v>41100000</v>
      </c>
      <c r="D293" s="62" t="s">
        <v>1260</v>
      </c>
      <c r="E293" s="65">
        <v>481</v>
      </c>
      <c r="F293" s="65">
        <v>0</v>
      </c>
    </row>
    <row r="294" spans="1:6" ht="12.75">
      <c r="A294" s="57" t="s">
        <v>125</v>
      </c>
      <c r="B294" s="54" t="s">
        <v>1259</v>
      </c>
      <c r="C294" s="54">
        <v>44600000</v>
      </c>
      <c r="D294" s="62" t="s">
        <v>1195</v>
      </c>
      <c r="E294" s="65">
        <v>1.649</v>
      </c>
      <c r="F294" s="65">
        <v>0</v>
      </c>
    </row>
    <row r="295" spans="1:6" ht="12.75">
      <c r="A295" s="57" t="s">
        <v>131</v>
      </c>
      <c r="B295" s="54" t="s">
        <v>748</v>
      </c>
      <c r="C295" s="54">
        <v>12800000</v>
      </c>
      <c r="D295" s="62" t="s">
        <v>1261</v>
      </c>
      <c r="E295" s="65">
        <v>123805.18</v>
      </c>
      <c r="F295" s="65">
        <v>0</v>
      </c>
    </row>
    <row r="296" spans="1:6" ht="12.75">
      <c r="A296" s="57" t="s">
        <v>131</v>
      </c>
      <c r="B296" s="54" t="s">
        <v>748</v>
      </c>
      <c r="C296" s="54">
        <v>14300000</v>
      </c>
      <c r="D296" s="62" t="s">
        <v>1262</v>
      </c>
      <c r="E296" s="65">
        <v>24289.85</v>
      </c>
      <c r="F296" s="65">
        <v>0</v>
      </c>
    </row>
    <row r="297" spans="1:6" ht="12.75">
      <c r="A297" s="57" t="s">
        <v>131</v>
      </c>
      <c r="B297" s="54" t="s">
        <v>748</v>
      </c>
      <c r="C297" s="54">
        <v>20188000</v>
      </c>
      <c r="D297" s="62" t="s">
        <v>1263</v>
      </c>
      <c r="E297" s="65">
        <v>2082.134</v>
      </c>
      <c r="F297" s="65">
        <v>0</v>
      </c>
    </row>
    <row r="298" spans="1:6" ht="12.75">
      <c r="A298" s="57" t="s">
        <v>131</v>
      </c>
      <c r="B298" s="54" t="s">
        <v>748</v>
      </c>
      <c r="C298" s="54">
        <v>44600000</v>
      </c>
      <c r="D298" s="62" t="s">
        <v>1195</v>
      </c>
      <c r="E298" s="65">
        <v>756006.973</v>
      </c>
      <c r="F298" s="65">
        <v>0</v>
      </c>
    </row>
    <row r="299" spans="1:6" ht="12.75">
      <c r="A299" s="57" t="s">
        <v>131</v>
      </c>
      <c r="B299" s="54" t="s">
        <v>748</v>
      </c>
      <c r="C299" s="54">
        <v>66500000</v>
      </c>
      <c r="D299" s="62" t="s">
        <v>1264</v>
      </c>
      <c r="E299" s="65">
        <v>18251.74</v>
      </c>
      <c r="F299" s="65">
        <v>0</v>
      </c>
    </row>
    <row r="300" spans="1:6" ht="12.75">
      <c r="A300" s="57" t="s">
        <v>131</v>
      </c>
      <c r="B300" s="54" t="s">
        <v>748</v>
      </c>
      <c r="C300" s="54">
        <v>67800000</v>
      </c>
      <c r="D300" s="62" t="s">
        <v>1265</v>
      </c>
      <c r="E300" s="65">
        <v>5829.108</v>
      </c>
      <c r="F300" s="65">
        <v>0</v>
      </c>
    </row>
    <row r="301" spans="1:6" ht="12.75">
      <c r="A301" s="57" t="s">
        <v>131</v>
      </c>
      <c r="B301" s="54" t="s">
        <v>748</v>
      </c>
      <c r="C301" s="54">
        <v>80200000</v>
      </c>
      <c r="D301" s="62" t="s">
        <v>1098</v>
      </c>
      <c r="E301" s="65">
        <v>41130.18</v>
      </c>
      <c r="F301" s="65">
        <v>0</v>
      </c>
    </row>
    <row r="302" spans="1:6" ht="12.75">
      <c r="A302" s="57" t="s">
        <v>131</v>
      </c>
      <c r="B302" s="54" t="s">
        <v>748</v>
      </c>
      <c r="C302" s="54">
        <v>82200000</v>
      </c>
      <c r="D302" s="62" t="s">
        <v>1266</v>
      </c>
      <c r="E302" s="65">
        <v>15844.36</v>
      </c>
      <c r="F302" s="65">
        <v>0</v>
      </c>
    </row>
    <row r="303" spans="1:6" ht="12.75">
      <c r="A303" s="57" t="s">
        <v>131</v>
      </c>
      <c r="B303" s="54" t="s">
        <v>748</v>
      </c>
      <c r="C303" s="54">
        <v>85400000</v>
      </c>
      <c r="D303" s="62" t="s">
        <v>1267</v>
      </c>
      <c r="E303" s="65">
        <v>67.65</v>
      </c>
      <c r="F303" s="65">
        <v>0</v>
      </c>
    </row>
    <row r="304" spans="1:6" ht="12.75">
      <c r="A304" s="57" t="s">
        <v>131</v>
      </c>
      <c r="B304" s="54" t="s">
        <v>748</v>
      </c>
      <c r="C304" s="54">
        <v>85700000</v>
      </c>
      <c r="D304" s="62" t="s">
        <v>1268</v>
      </c>
      <c r="E304" s="65">
        <v>166.859</v>
      </c>
      <c r="F304" s="65">
        <v>0</v>
      </c>
    </row>
    <row r="305" spans="1:6" ht="12.75">
      <c r="A305" s="57" t="s">
        <v>131</v>
      </c>
      <c r="B305" s="54" t="s">
        <v>748</v>
      </c>
      <c r="C305" s="54">
        <v>86600000</v>
      </c>
      <c r="D305" s="62" t="s">
        <v>1269</v>
      </c>
      <c r="E305" s="65">
        <v>703.485</v>
      </c>
      <c r="F305" s="65">
        <v>0</v>
      </c>
    </row>
    <row r="306" spans="1:6" ht="12.75">
      <c r="A306" s="57" t="s">
        <v>131</v>
      </c>
      <c r="B306" s="54" t="s">
        <v>748</v>
      </c>
      <c r="C306" s="54">
        <v>86800000</v>
      </c>
      <c r="D306" s="62" t="s">
        <v>1270</v>
      </c>
      <c r="E306" s="65">
        <v>1222.565</v>
      </c>
      <c r="F306" s="65">
        <v>0</v>
      </c>
    </row>
    <row r="307" spans="1:6" ht="12.75">
      <c r="A307" s="57" t="s">
        <v>131</v>
      </c>
      <c r="B307" s="54" t="s">
        <v>748</v>
      </c>
      <c r="C307" s="54">
        <v>87000000</v>
      </c>
      <c r="D307" s="62" t="s">
        <v>1271</v>
      </c>
      <c r="E307" s="65">
        <v>230.01</v>
      </c>
      <c r="F307" s="65">
        <v>0</v>
      </c>
    </row>
    <row r="308" spans="1:6" ht="12.75">
      <c r="A308" s="57" t="s">
        <v>131</v>
      </c>
      <c r="B308" s="54" t="s">
        <v>748</v>
      </c>
      <c r="C308" s="54">
        <v>89000000</v>
      </c>
      <c r="D308" s="62" t="s">
        <v>1272</v>
      </c>
      <c r="E308" s="65">
        <v>532.28</v>
      </c>
      <c r="F308" s="65">
        <v>0</v>
      </c>
    </row>
    <row r="309" spans="1:6" ht="12.75">
      <c r="A309" s="57" t="s">
        <v>131</v>
      </c>
      <c r="B309" s="54" t="s">
        <v>748</v>
      </c>
      <c r="C309" s="54">
        <v>89700000</v>
      </c>
      <c r="D309" s="62" t="s">
        <v>1273</v>
      </c>
      <c r="E309" s="65">
        <v>3033.98</v>
      </c>
      <c r="F309" s="65">
        <v>0</v>
      </c>
    </row>
    <row r="310" spans="1:6" ht="12.75">
      <c r="A310" s="57" t="s">
        <v>131</v>
      </c>
      <c r="B310" s="54" t="s">
        <v>748</v>
      </c>
      <c r="C310" s="54">
        <v>90400000</v>
      </c>
      <c r="D310" s="62" t="s">
        <v>1274</v>
      </c>
      <c r="E310" s="65">
        <v>556.78</v>
      </c>
      <c r="F310" s="65">
        <v>0</v>
      </c>
    </row>
    <row r="311" spans="1:6" ht="12.75">
      <c r="A311" s="57" t="s">
        <v>131</v>
      </c>
      <c r="B311" s="54" t="s">
        <v>748</v>
      </c>
      <c r="C311" s="54">
        <v>92000000</v>
      </c>
      <c r="D311" s="62" t="s">
        <v>1275</v>
      </c>
      <c r="E311" s="65">
        <v>2110.243</v>
      </c>
      <c r="F311" s="65">
        <v>0</v>
      </c>
    </row>
    <row r="312" spans="1:6" ht="12.75">
      <c r="A312" s="57" t="s">
        <v>131</v>
      </c>
      <c r="B312" s="54" t="s">
        <v>748</v>
      </c>
      <c r="C312" s="54">
        <v>92600000</v>
      </c>
      <c r="D312" s="62" t="s">
        <v>1276</v>
      </c>
      <c r="E312" s="65">
        <v>333.75</v>
      </c>
      <c r="F312" s="65">
        <v>0</v>
      </c>
    </row>
    <row r="313" spans="1:6" ht="12.75">
      <c r="A313" s="57" t="s">
        <v>131</v>
      </c>
      <c r="B313" s="54" t="s">
        <v>748</v>
      </c>
      <c r="C313" s="54">
        <v>92900000</v>
      </c>
      <c r="D313" s="62" t="s">
        <v>1277</v>
      </c>
      <c r="E313" s="65">
        <v>792.806</v>
      </c>
      <c r="F313" s="65">
        <v>0</v>
      </c>
    </row>
    <row r="314" spans="1:6" ht="12.75">
      <c r="A314" s="57" t="s">
        <v>131</v>
      </c>
      <c r="B314" s="54" t="s">
        <v>748</v>
      </c>
      <c r="C314" s="54">
        <v>93500000</v>
      </c>
      <c r="D314" s="62" t="s">
        <v>1278</v>
      </c>
      <c r="E314" s="65">
        <v>332.4</v>
      </c>
      <c r="F314" s="65">
        <v>0</v>
      </c>
    </row>
    <row r="315" spans="1:6" ht="12.75">
      <c r="A315" s="57" t="s">
        <v>131</v>
      </c>
      <c r="B315" s="54" t="s">
        <v>748</v>
      </c>
      <c r="C315" s="54">
        <v>93600000</v>
      </c>
      <c r="D315" s="62" t="s">
        <v>1279</v>
      </c>
      <c r="E315" s="65">
        <v>3126.51</v>
      </c>
      <c r="F315" s="65">
        <v>0</v>
      </c>
    </row>
    <row r="316" spans="1:6" ht="12.75">
      <c r="A316" s="57" t="s">
        <v>131</v>
      </c>
      <c r="B316" s="54" t="s">
        <v>748</v>
      </c>
      <c r="C316" s="54">
        <v>94000000</v>
      </c>
      <c r="D316" s="62" t="s">
        <v>1280</v>
      </c>
      <c r="E316" s="65">
        <v>256.98</v>
      </c>
      <c r="F316" s="65">
        <v>0</v>
      </c>
    </row>
    <row r="317" spans="1:6" ht="12.75">
      <c r="A317" s="57" t="s">
        <v>131</v>
      </c>
      <c r="B317" s="54" t="s">
        <v>748</v>
      </c>
      <c r="C317" s="54">
        <v>94400000</v>
      </c>
      <c r="D317" s="62" t="s">
        <v>1281</v>
      </c>
      <c r="E317" s="65">
        <v>211.127</v>
      </c>
      <c r="F317" s="65">
        <v>0</v>
      </c>
    </row>
    <row r="318" spans="1:6" ht="12.75">
      <c r="A318" s="57" t="s">
        <v>131</v>
      </c>
      <c r="B318" s="54" t="s">
        <v>748</v>
      </c>
      <c r="C318" s="54">
        <v>95300000</v>
      </c>
      <c r="D318" s="62" t="s">
        <v>1282</v>
      </c>
      <c r="E318" s="65">
        <v>72.16735</v>
      </c>
      <c r="F318" s="65">
        <v>0</v>
      </c>
    </row>
    <row r="319" spans="1:6" ht="12.75">
      <c r="A319" s="57" t="s">
        <v>131</v>
      </c>
      <c r="B319" s="54" t="s">
        <v>748</v>
      </c>
      <c r="C319" s="54">
        <v>95800000</v>
      </c>
      <c r="D319" s="62" t="s">
        <v>1283</v>
      </c>
      <c r="E319" s="65">
        <v>542.4</v>
      </c>
      <c r="F319" s="65">
        <v>0</v>
      </c>
    </row>
    <row r="320" spans="1:6" ht="12.75">
      <c r="A320" s="57" t="s">
        <v>131</v>
      </c>
      <c r="B320" s="54" t="s">
        <v>748</v>
      </c>
      <c r="C320" s="54">
        <v>96000000</v>
      </c>
      <c r="D320" s="62" t="s">
        <v>1284</v>
      </c>
      <c r="E320" s="65">
        <v>183.42</v>
      </c>
      <c r="F320" s="65">
        <v>0</v>
      </c>
    </row>
    <row r="321" spans="1:6" ht="12.75">
      <c r="A321" s="57" t="s">
        <v>131</v>
      </c>
      <c r="B321" s="54" t="s">
        <v>748</v>
      </c>
      <c r="C321" s="54">
        <v>96600000</v>
      </c>
      <c r="D321" s="62" t="s">
        <v>1285</v>
      </c>
      <c r="E321" s="65">
        <v>996.61</v>
      </c>
      <c r="F321" s="65">
        <v>0</v>
      </c>
    </row>
    <row r="322" spans="1:6" ht="12.75">
      <c r="A322" s="57" t="s">
        <v>131</v>
      </c>
      <c r="B322" s="54" t="s">
        <v>748</v>
      </c>
      <c r="C322" s="54">
        <v>96700000</v>
      </c>
      <c r="D322" s="62" t="s">
        <v>1286</v>
      </c>
      <c r="E322" s="65">
        <v>2100.213</v>
      </c>
      <c r="F322" s="65">
        <v>0</v>
      </c>
    </row>
    <row r="323" spans="1:6" ht="12.75">
      <c r="A323" s="57" t="s">
        <v>131</v>
      </c>
      <c r="B323" s="54" t="s">
        <v>748</v>
      </c>
      <c r="C323" s="54">
        <v>97200000</v>
      </c>
      <c r="D323" s="62" t="s">
        <v>1287</v>
      </c>
      <c r="E323" s="65">
        <v>1353.988</v>
      </c>
      <c r="F323" s="65">
        <v>0</v>
      </c>
    </row>
    <row r="324" spans="1:6" ht="12.75">
      <c r="A324" s="57" t="s">
        <v>131</v>
      </c>
      <c r="B324" s="54" t="s">
        <v>748</v>
      </c>
      <c r="C324" s="54">
        <v>97300000</v>
      </c>
      <c r="D324" s="62" t="s">
        <v>1288</v>
      </c>
      <c r="E324" s="65">
        <v>799.39</v>
      </c>
      <c r="F324" s="65">
        <v>0</v>
      </c>
    </row>
    <row r="325" spans="1:6" ht="12.75">
      <c r="A325" s="57" t="s">
        <v>131</v>
      </c>
      <c r="B325" s="54" t="s">
        <v>748</v>
      </c>
      <c r="C325" s="54">
        <v>120341000</v>
      </c>
      <c r="D325" s="62" t="s">
        <v>1289</v>
      </c>
      <c r="E325" s="65">
        <v>1564.05</v>
      </c>
      <c r="F325" s="65">
        <v>0</v>
      </c>
    </row>
    <row r="326" spans="1:6" ht="12.75">
      <c r="A326" s="57" t="s">
        <v>131</v>
      </c>
      <c r="B326" s="54" t="s">
        <v>748</v>
      </c>
      <c r="C326" s="54">
        <v>121570000</v>
      </c>
      <c r="D326" s="62" t="s">
        <v>1290</v>
      </c>
      <c r="E326" s="65">
        <v>503.83</v>
      </c>
      <c r="F326" s="65">
        <v>0</v>
      </c>
    </row>
    <row r="327" spans="1:6" ht="12.75">
      <c r="A327" s="57" t="s">
        <v>131</v>
      </c>
      <c r="B327" s="54" t="s">
        <v>748</v>
      </c>
      <c r="C327" s="54">
        <v>121981000</v>
      </c>
      <c r="D327" s="62" t="s">
        <v>1291</v>
      </c>
      <c r="E327" s="65">
        <v>335.8</v>
      </c>
      <c r="F327" s="65">
        <v>0</v>
      </c>
    </row>
    <row r="328" spans="1:6" ht="12.75">
      <c r="A328" s="57" t="s">
        <v>131</v>
      </c>
      <c r="B328" s="54" t="s">
        <v>748</v>
      </c>
      <c r="C328" s="54">
        <v>124373000</v>
      </c>
      <c r="D328" s="62" t="s">
        <v>1292</v>
      </c>
      <c r="E328" s="65">
        <v>271.77</v>
      </c>
      <c r="F328" s="65">
        <v>0</v>
      </c>
    </row>
    <row r="329" spans="1:6" ht="12.75">
      <c r="A329" s="57" t="s">
        <v>131</v>
      </c>
      <c r="B329" s="54" t="s">
        <v>748</v>
      </c>
      <c r="C329" s="54">
        <v>124686000</v>
      </c>
      <c r="D329" s="62" t="s">
        <v>1293</v>
      </c>
      <c r="E329" s="65">
        <v>598.556</v>
      </c>
      <c r="F329" s="65">
        <v>0</v>
      </c>
    </row>
    <row r="330" spans="1:6" ht="12.75">
      <c r="A330" s="57" t="s">
        <v>131</v>
      </c>
      <c r="B330" s="54" t="s">
        <v>748</v>
      </c>
      <c r="C330" s="54">
        <v>124754000</v>
      </c>
      <c r="D330" s="62" t="s">
        <v>1294</v>
      </c>
      <c r="E330" s="65">
        <v>793.55</v>
      </c>
      <c r="F330" s="65">
        <v>0</v>
      </c>
    </row>
    <row r="331" spans="1:6" ht="12.75">
      <c r="A331" s="57" t="s">
        <v>131</v>
      </c>
      <c r="B331" s="54" t="s">
        <v>748</v>
      </c>
      <c r="C331" s="54">
        <v>125613000</v>
      </c>
      <c r="D331" s="62" t="s">
        <v>1295</v>
      </c>
      <c r="E331" s="65">
        <v>6092.639</v>
      </c>
      <c r="F331" s="65">
        <v>0</v>
      </c>
    </row>
    <row r="332" spans="1:6" ht="12.75">
      <c r="A332" s="57" t="s">
        <v>131</v>
      </c>
      <c r="B332" s="54" t="s">
        <v>748</v>
      </c>
      <c r="C332" s="54">
        <v>125868000</v>
      </c>
      <c r="D332" s="62" t="s">
        <v>1296</v>
      </c>
      <c r="E332" s="65">
        <v>2318.12</v>
      </c>
      <c r="F332" s="65">
        <v>0</v>
      </c>
    </row>
    <row r="333" spans="1:6" ht="12.75">
      <c r="A333" s="57" t="s">
        <v>131</v>
      </c>
      <c r="B333" s="54" t="s">
        <v>748</v>
      </c>
      <c r="C333" s="54">
        <v>126452000</v>
      </c>
      <c r="D333" s="62" t="s">
        <v>1297</v>
      </c>
      <c r="E333" s="65">
        <v>194.795</v>
      </c>
      <c r="F333" s="65">
        <v>0</v>
      </c>
    </row>
    <row r="334" spans="1:6" ht="12.75">
      <c r="A334" s="57" t="s">
        <v>131</v>
      </c>
      <c r="B334" s="54" t="s">
        <v>748</v>
      </c>
      <c r="C334" s="54">
        <v>126773000</v>
      </c>
      <c r="D334" s="62" t="s">
        <v>1298</v>
      </c>
      <c r="E334" s="65">
        <v>939.365</v>
      </c>
      <c r="F334" s="65">
        <v>0</v>
      </c>
    </row>
    <row r="335" spans="1:6" ht="12.75">
      <c r="A335" s="57" t="s">
        <v>131</v>
      </c>
      <c r="B335" s="54" t="s">
        <v>748</v>
      </c>
      <c r="C335" s="54">
        <v>128863000</v>
      </c>
      <c r="D335" s="62" t="s">
        <v>1299</v>
      </c>
      <c r="E335" s="65">
        <v>3762.502</v>
      </c>
      <c r="F335" s="65">
        <v>0</v>
      </c>
    </row>
    <row r="336" spans="1:6" ht="12.75">
      <c r="A336" s="57" t="s">
        <v>131</v>
      </c>
      <c r="B336" s="54" t="s">
        <v>748</v>
      </c>
      <c r="C336" s="54">
        <v>130185085</v>
      </c>
      <c r="D336" s="62" t="s">
        <v>1300</v>
      </c>
      <c r="E336" s="65">
        <v>3238.327</v>
      </c>
      <c r="F336" s="65">
        <v>0</v>
      </c>
    </row>
    <row r="337" spans="1:6" ht="12.75">
      <c r="A337" s="57" t="s">
        <v>131</v>
      </c>
      <c r="B337" s="54" t="s">
        <v>748</v>
      </c>
      <c r="C337" s="54">
        <v>130191000</v>
      </c>
      <c r="D337" s="62" t="s">
        <v>1301</v>
      </c>
      <c r="E337" s="65">
        <v>183.68</v>
      </c>
      <c r="F337" s="65">
        <v>0</v>
      </c>
    </row>
    <row r="338" spans="1:6" ht="12.75">
      <c r="A338" s="57" t="s">
        <v>131</v>
      </c>
      <c r="B338" s="54" t="s">
        <v>748</v>
      </c>
      <c r="C338" s="54">
        <v>130466000</v>
      </c>
      <c r="D338" s="62" t="s">
        <v>1302</v>
      </c>
      <c r="E338" s="65">
        <v>4140.59</v>
      </c>
      <c r="F338" s="65">
        <v>0</v>
      </c>
    </row>
    <row r="339" spans="1:6" ht="12.75">
      <c r="A339" s="57" t="s">
        <v>131</v>
      </c>
      <c r="B339" s="54" t="s">
        <v>748</v>
      </c>
      <c r="C339" s="54">
        <v>140195000</v>
      </c>
      <c r="D339" s="62" t="s">
        <v>1303</v>
      </c>
      <c r="E339" s="65">
        <v>433.53</v>
      </c>
      <c r="F339" s="65">
        <v>0</v>
      </c>
    </row>
    <row r="340" spans="1:6" ht="12.75">
      <c r="A340" s="57" t="s">
        <v>131</v>
      </c>
      <c r="B340" s="54" t="s">
        <v>748</v>
      </c>
      <c r="C340" s="54">
        <v>141015000</v>
      </c>
      <c r="D340" s="62" t="s">
        <v>1304</v>
      </c>
      <c r="E340" s="65">
        <v>358.111</v>
      </c>
      <c r="F340" s="65">
        <v>0</v>
      </c>
    </row>
    <row r="341" spans="1:6" ht="12.75">
      <c r="A341" s="57" t="s">
        <v>131</v>
      </c>
      <c r="B341" s="54" t="s">
        <v>748</v>
      </c>
      <c r="C341" s="54">
        <v>143966000</v>
      </c>
      <c r="D341" s="62" t="s">
        <v>1305</v>
      </c>
      <c r="E341" s="65">
        <v>1828.65</v>
      </c>
      <c r="F341" s="65">
        <v>0</v>
      </c>
    </row>
    <row r="342" spans="1:6" ht="12.75">
      <c r="A342" s="57" t="s">
        <v>131</v>
      </c>
      <c r="B342" s="54" t="s">
        <v>748</v>
      </c>
      <c r="C342" s="54">
        <v>180205000</v>
      </c>
      <c r="D342" s="62" t="s">
        <v>1306</v>
      </c>
      <c r="E342" s="65">
        <v>1290.69</v>
      </c>
      <c r="F342" s="65">
        <v>0</v>
      </c>
    </row>
    <row r="343" spans="1:6" ht="12.75">
      <c r="A343" s="57" t="s">
        <v>131</v>
      </c>
      <c r="B343" s="54" t="s">
        <v>748</v>
      </c>
      <c r="C343" s="54">
        <v>210015500</v>
      </c>
      <c r="D343" s="62" t="s">
        <v>1038</v>
      </c>
      <c r="E343" s="65">
        <v>10.995</v>
      </c>
      <c r="F343" s="65">
        <v>0</v>
      </c>
    </row>
    <row r="344" spans="1:6" ht="12.75">
      <c r="A344" s="57" t="s">
        <v>131</v>
      </c>
      <c r="B344" s="54" t="s">
        <v>748</v>
      </c>
      <c r="C344" s="54">
        <v>210111001</v>
      </c>
      <c r="D344" s="62" t="s">
        <v>1173</v>
      </c>
      <c r="E344" s="65">
        <v>34278.096</v>
      </c>
      <c r="F344" s="65">
        <v>0</v>
      </c>
    </row>
    <row r="345" spans="1:6" ht="12.75">
      <c r="A345" s="57" t="s">
        <v>131</v>
      </c>
      <c r="B345" s="54" t="s">
        <v>748</v>
      </c>
      <c r="C345" s="54">
        <v>210147001</v>
      </c>
      <c r="D345" s="62" t="s">
        <v>1242</v>
      </c>
      <c r="E345" s="65">
        <v>427.94</v>
      </c>
      <c r="F345" s="65">
        <v>0</v>
      </c>
    </row>
    <row r="346" spans="1:6" ht="12.75">
      <c r="A346" s="57" t="s">
        <v>131</v>
      </c>
      <c r="B346" s="54" t="s">
        <v>748</v>
      </c>
      <c r="C346" s="54">
        <v>210154001</v>
      </c>
      <c r="D346" s="62" t="s">
        <v>1229</v>
      </c>
      <c r="E346" s="65">
        <v>180.19</v>
      </c>
      <c r="F346" s="65">
        <v>0</v>
      </c>
    </row>
    <row r="347" spans="1:6" ht="12.75">
      <c r="A347" s="57" t="s">
        <v>131</v>
      </c>
      <c r="B347" s="54" t="s">
        <v>748</v>
      </c>
      <c r="C347" s="54">
        <v>212268522</v>
      </c>
      <c r="D347" s="62" t="s">
        <v>1307</v>
      </c>
      <c r="E347" s="65">
        <v>7.3</v>
      </c>
      <c r="F347" s="65">
        <v>0</v>
      </c>
    </row>
    <row r="348" spans="1:6" ht="12.75">
      <c r="A348" s="57" t="s">
        <v>131</v>
      </c>
      <c r="B348" s="54" t="s">
        <v>748</v>
      </c>
      <c r="C348" s="54">
        <v>213219532</v>
      </c>
      <c r="D348" s="62" t="s">
        <v>1308</v>
      </c>
      <c r="E348" s="65">
        <v>134.97</v>
      </c>
      <c r="F348" s="65">
        <v>0</v>
      </c>
    </row>
    <row r="349" spans="1:6" ht="12.75">
      <c r="A349" s="57" t="s">
        <v>131</v>
      </c>
      <c r="B349" s="54" t="s">
        <v>748</v>
      </c>
      <c r="C349" s="54">
        <v>214744847</v>
      </c>
      <c r="D349" s="62" t="s">
        <v>1252</v>
      </c>
      <c r="E349" s="65">
        <v>210.2</v>
      </c>
      <c r="F349" s="65">
        <v>0</v>
      </c>
    </row>
    <row r="350" spans="1:6" ht="12.75">
      <c r="A350" s="57" t="s">
        <v>131</v>
      </c>
      <c r="B350" s="54" t="s">
        <v>748</v>
      </c>
      <c r="C350" s="54">
        <v>215044650</v>
      </c>
      <c r="D350" s="62" t="s">
        <v>1309</v>
      </c>
      <c r="E350" s="65">
        <v>46.424</v>
      </c>
      <c r="F350" s="65">
        <v>0</v>
      </c>
    </row>
    <row r="351" spans="1:6" ht="12.75">
      <c r="A351" s="57" t="s">
        <v>131</v>
      </c>
      <c r="B351" s="54" t="s">
        <v>748</v>
      </c>
      <c r="C351" s="54">
        <v>215115051</v>
      </c>
      <c r="D351" s="62" t="s">
        <v>1310</v>
      </c>
      <c r="E351" s="65">
        <v>39.46</v>
      </c>
      <c r="F351" s="65">
        <v>0</v>
      </c>
    </row>
    <row r="352" spans="1:6" ht="12.75">
      <c r="A352" s="57" t="s">
        <v>131</v>
      </c>
      <c r="B352" s="54" t="s">
        <v>748</v>
      </c>
      <c r="C352" s="54">
        <v>216027660</v>
      </c>
      <c r="D352" s="62" t="s">
        <v>1140</v>
      </c>
      <c r="E352" s="65">
        <v>66.592</v>
      </c>
      <c r="F352" s="65">
        <v>0</v>
      </c>
    </row>
    <row r="353" spans="1:6" ht="12.75">
      <c r="A353" s="57" t="s">
        <v>131</v>
      </c>
      <c r="B353" s="54" t="s">
        <v>748</v>
      </c>
      <c r="C353" s="54">
        <v>216054660</v>
      </c>
      <c r="D353" s="62" t="s">
        <v>1117</v>
      </c>
      <c r="E353" s="65">
        <v>78.2</v>
      </c>
      <c r="F353" s="65">
        <v>0</v>
      </c>
    </row>
    <row r="354" spans="1:6" ht="12.75">
      <c r="A354" s="57" t="s">
        <v>131</v>
      </c>
      <c r="B354" s="54" t="s">
        <v>748</v>
      </c>
      <c r="C354" s="54">
        <v>216468264</v>
      </c>
      <c r="D354" s="62" t="s">
        <v>1311</v>
      </c>
      <c r="E354" s="65">
        <v>15.42</v>
      </c>
      <c r="F354" s="65">
        <v>0</v>
      </c>
    </row>
    <row r="355" spans="1:6" ht="12.75">
      <c r="A355" s="57" t="s">
        <v>131</v>
      </c>
      <c r="B355" s="54" t="s">
        <v>748</v>
      </c>
      <c r="C355" s="54">
        <v>217020770</v>
      </c>
      <c r="D355" s="62" t="s">
        <v>1312</v>
      </c>
      <c r="E355" s="65">
        <v>116.088</v>
      </c>
      <c r="F355" s="65">
        <v>0</v>
      </c>
    </row>
    <row r="356" spans="1:6" ht="12.75">
      <c r="A356" s="57" t="s">
        <v>131</v>
      </c>
      <c r="B356" s="54" t="s">
        <v>748</v>
      </c>
      <c r="C356" s="54">
        <v>217354673</v>
      </c>
      <c r="D356" s="62" t="s">
        <v>1313</v>
      </c>
      <c r="E356" s="65">
        <v>1153.53</v>
      </c>
      <c r="F356" s="65">
        <v>0</v>
      </c>
    </row>
    <row r="357" spans="1:6" ht="12.75">
      <c r="A357" s="57" t="s">
        <v>131</v>
      </c>
      <c r="B357" s="54" t="s">
        <v>748</v>
      </c>
      <c r="C357" s="54">
        <v>217454874</v>
      </c>
      <c r="D357" s="62" t="s">
        <v>1314</v>
      </c>
      <c r="E357" s="65">
        <v>53.01</v>
      </c>
      <c r="F357" s="65">
        <v>0</v>
      </c>
    </row>
    <row r="358" spans="1:6" ht="12.75">
      <c r="A358" s="57" t="s">
        <v>131</v>
      </c>
      <c r="B358" s="54" t="s">
        <v>748</v>
      </c>
      <c r="C358" s="54">
        <v>218015380</v>
      </c>
      <c r="D358" s="62" t="s">
        <v>1315</v>
      </c>
      <c r="E358" s="65">
        <v>5.19</v>
      </c>
      <c r="F358" s="65">
        <v>0</v>
      </c>
    </row>
    <row r="359" spans="1:6" ht="12.75">
      <c r="A359" s="57" t="s">
        <v>131</v>
      </c>
      <c r="B359" s="54" t="s">
        <v>748</v>
      </c>
      <c r="C359" s="54">
        <v>218152381</v>
      </c>
      <c r="D359" s="62" t="s">
        <v>1316</v>
      </c>
      <c r="E359" s="65">
        <v>522.005</v>
      </c>
      <c r="F359" s="65">
        <v>0</v>
      </c>
    </row>
    <row r="360" spans="1:6" ht="12.75">
      <c r="A360" s="57" t="s">
        <v>131</v>
      </c>
      <c r="B360" s="54" t="s">
        <v>748</v>
      </c>
      <c r="C360" s="54">
        <v>218515185</v>
      </c>
      <c r="D360" s="62" t="s">
        <v>1317</v>
      </c>
      <c r="E360" s="65">
        <v>99.78841</v>
      </c>
      <c r="F360" s="65">
        <v>0</v>
      </c>
    </row>
    <row r="361" spans="1:6" ht="12.75">
      <c r="A361" s="57" t="s">
        <v>131</v>
      </c>
      <c r="B361" s="54" t="s">
        <v>748</v>
      </c>
      <c r="C361" s="54">
        <v>219015690</v>
      </c>
      <c r="D361" s="62" t="s">
        <v>1318</v>
      </c>
      <c r="E361" s="65">
        <v>139.46</v>
      </c>
      <c r="F361" s="65">
        <v>0</v>
      </c>
    </row>
    <row r="362" spans="1:6" ht="12.75">
      <c r="A362" s="57" t="s">
        <v>131</v>
      </c>
      <c r="B362" s="54" t="s">
        <v>748</v>
      </c>
      <c r="C362" s="54">
        <v>219025290</v>
      </c>
      <c r="D362" s="62" t="s">
        <v>1230</v>
      </c>
      <c r="E362" s="65">
        <v>348.483</v>
      </c>
      <c r="F362" s="65">
        <v>0</v>
      </c>
    </row>
    <row r="363" spans="1:6" ht="12.75">
      <c r="A363" s="57" t="s">
        <v>131</v>
      </c>
      <c r="B363" s="54" t="s">
        <v>748</v>
      </c>
      <c r="C363" s="54">
        <v>220105318</v>
      </c>
      <c r="D363" s="62" t="s">
        <v>1319</v>
      </c>
      <c r="E363" s="65">
        <v>354.5</v>
      </c>
      <c r="F363" s="65">
        <v>0</v>
      </c>
    </row>
    <row r="364" spans="1:6" ht="12.75">
      <c r="A364" s="57" t="s">
        <v>131</v>
      </c>
      <c r="B364" s="54" t="s">
        <v>748</v>
      </c>
      <c r="C364" s="54">
        <v>220105380</v>
      </c>
      <c r="D364" s="62" t="s">
        <v>1320</v>
      </c>
      <c r="E364" s="65">
        <v>721.62</v>
      </c>
      <c r="F364" s="65">
        <v>0</v>
      </c>
    </row>
    <row r="365" spans="1:6" ht="12.75">
      <c r="A365" s="57" t="s">
        <v>131</v>
      </c>
      <c r="B365" s="54" t="s">
        <v>748</v>
      </c>
      <c r="C365" s="54">
        <v>220105631</v>
      </c>
      <c r="D365" s="62" t="s">
        <v>1321</v>
      </c>
      <c r="E365" s="65">
        <v>427.59</v>
      </c>
      <c r="F365" s="65">
        <v>0</v>
      </c>
    </row>
    <row r="366" spans="1:6" ht="12.75">
      <c r="A366" s="57" t="s">
        <v>131</v>
      </c>
      <c r="B366" s="54" t="s">
        <v>748</v>
      </c>
      <c r="C366" s="54">
        <v>220105837</v>
      </c>
      <c r="D366" s="62" t="s">
        <v>1322</v>
      </c>
      <c r="E366" s="65">
        <v>78.39</v>
      </c>
      <c r="F366" s="65">
        <v>0</v>
      </c>
    </row>
    <row r="367" spans="1:6" ht="12.75">
      <c r="A367" s="57" t="s">
        <v>131</v>
      </c>
      <c r="B367" s="54" t="s">
        <v>748</v>
      </c>
      <c r="C367" s="54">
        <v>220108007</v>
      </c>
      <c r="D367" s="62" t="s">
        <v>1323</v>
      </c>
      <c r="E367" s="65">
        <v>3756.287</v>
      </c>
      <c r="F367" s="65">
        <v>0</v>
      </c>
    </row>
    <row r="368" spans="1:6" ht="12.75">
      <c r="A368" s="57" t="s">
        <v>131</v>
      </c>
      <c r="B368" s="54" t="s">
        <v>748</v>
      </c>
      <c r="C368" s="54">
        <v>220113600</v>
      </c>
      <c r="D368" s="62" t="s">
        <v>1324</v>
      </c>
      <c r="E368" s="65">
        <v>4900.918</v>
      </c>
      <c r="F368" s="65">
        <v>0</v>
      </c>
    </row>
    <row r="369" spans="1:6" ht="12.75">
      <c r="A369" s="57" t="s">
        <v>131</v>
      </c>
      <c r="B369" s="54" t="s">
        <v>748</v>
      </c>
      <c r="C369" s="54">
        <v>220113667</v>
      </c>
      <c r="D369" s="62" t="s">
        <v>1325</v>
      </c>
      <c r="E369" s="65">
        <v>4076.601</v>
      </c>
      <c r="F369" s="65">
        <v>0</v>
      </c>
    </row>
    <row r="370" spans="1:6" ht="12.75">
      <c r="A370" s="57" t="s">
        <v>131</v>
      </c>
      <c r="B370" s="54" t="s">
        <v>748</v>
      </c>
      <c r="C370" s="54">
        <v>220113838</v>
      </c>
      <c r="D370" s="62" t="s">
        <v>1326</v>
      </c>
      <c r="E370" s="65">
        <v>206.958</v>
      </c>
      <c r="F370" s="65">
        <v>0</v>
      </c>
    </row>
    <row r="371" spans="1:6" ht="12.75">
      <c r="A371" s="57" t="s">
        <v>131</v>
      </c>
      <c r="B371" s="54" t="s">
        <v>748</v>
      </c>
      <c r="C371" s="54">
        <v>220115106</v>
      </c>
      <c r="D371" s="62" t="s">
        <v>1327</v>
      </c>
      <c r="E371" s="65">
        <v>930.818</v>
      </c>
      <c r="F371" s="65">
        <v>0</v>
      </c>
    </row>
    <row r="372" spans="1:6" ht="12.75">
      <c r="A372" s="57" t="s">
        <v>131</v>
      </c>
      <c r="B372" s="54" t="s">
        <v>748</v>
      </c>
      <c r="C372" s="54">
        <v>220115185</v>
      </c>
      <c r="D372" s="62" t="s">
        <v>1328</v>
      </c>
      <c r="E372" s="65">
        <v>1462.59</v>
      </c>
      <c r="F372" s="65">
        <v>0</v>
      </c>
    </row>
    <row r="373" spans="1:6" ht="12.75">
      <c r="A373" s="57" t="s">
        <v>131</v>
      </c>
      <c r="B373" s="54" t="s">
        <v>748</v>
      </c>
      <c r="C373" s="54">
        <v>220115368</v>
      </c>
      <c r="D373" s="62" t="s">
        <v>1329</v>
      </c>
      <c r="E373" s="65">
        <v>620.159</v>
      </c>
      <c r="F373" s="65">
        <v>0</v>
      </c>
    </row>
    <row r="374" spans="1:6" ht="12.75">
      <c r="A374" s="57" t="s">
        <v>131</v>
      </c>
      <c r="B374" s="54" t="s">
        <v>748</v>
      </c>
      <c r="C374" s="54">
        <v>220115516</v>
      </c>
      <c r="D374" s="62" t="s">
        <v>1330</v>
      </c>
      <c r="E374" s="65">
        <v>2908.073</v>
      </c>
      <c r="F374" s="65">
        <v>0</v>
      </c>
    </row>
    <row r="375" spans="1:6" ht="12.75">
      <c r="A375" s="57" t="s">
        <v>131</v>
      </c>
      <c r="B375" s="54" t="s">
        <v>748</v>
      </c>
      <c r="C375" s="54">
        <v>220115537</v>
      </c>
      <c r="D375" s="62" t="s">
        <v>1331</v>
      </c>
      <c r="E375" s="65">
        <v>736.394</v>
      </c>
      <c r="F375" s="65">
        <v>0</v>
      </c>
    </row>
    <row r="376" spans="1:6" ht="12.75">
      <c r="A376" s="57" t="s">
        <v>131</v>
      </c>
      <c r="B376" s="54" t="s">
        <v>748</v>
      </c>
      <c r="C376" s="54">
        <v>220115572</v>
      </c>
      <c r="D376" s="62" t="s">
        <v>1332</v>
      </c>
      <c r="E376" s="65">
        <v>464.662</v>
      </c>
      <c r="F376" s="65">
        <v>0</v>
      </c>
    </row>
    <row r="377" spans="1:6" ht="12.75">
      <c r="A377" s="57" t="s">
        <v>131</v>
      </c>
      <c r="B377" s="54" t="s">
        <v>748</v>
      </c>
      <c r="C377" s="54">
        <v>220115761</v>
      </c>
      <c r="D377" s="62" t="s">
        <v>1333</v>
      </c>
      <c r="E377" s="65">
        <v>1112.475</v>
      </c>
      <c r="F377" s="65">
        <v>0</v>
      </c>
    </row>
    <row r="378" spans="1:6" ht="12.75">
      <c r="A378" s="57" t="s">
        <v>131</v>
      </c>
      <c r="B378" s="54" t="s">
        <v>748</v>
      </c>
      <c r="C378" s="54">
        <v>220115763</v>
      </c>
      <c r="D378" s="62" t="s">
        <v>1334</v>
      </c>
      <c r="E378" s="65">
        <v>112</v>
      </c>
      <c r="F378" s="65">
        <v>0</v>
      </c>
    </row>
    <row r="379" spans="1:6" ht="12.75">
      <c r="A379" s="57" t="s">
        <v>131</v>
      </c>
      <c r="B379" s="54" t="s">
        <v>748</v>
      </c>
      <c r="C379" s="54">
        <v>220115806</v>
      </c>
      <c r="D379" s="62" t="s">
        <v>1335</v>
      </c>
      <c r="E379" s="65">
        <v>191.55027</v>
      </c>
      <c r="F379" s="65">
        <v>0</v>
      </c>
    </row>
    <row r="380" spans="1:6" ht="12.75">
      <c r="A380" s="57" t="s">
        <v>131</v>
      </c>
      <c r="B380" s="54" t="s">
        <v>748</v>
      </c>
      <c r="C380" s="54">
        <v>220115816</v>
      </c>
      <c r="D380" s="62" t="s">
        <v>1336</v>
      </c>
      <c r="E380" s="65">
        <v>164.3</v>
      </c>
      <c r="F380" s="65">
        <v>0</v>
      </c>
    </row>
    <row r="381" spans="1:6" ht="12.75">
      <c r="A381" s="57" t="s">
        <v>131</v>
      </c>
      <c r="B381" s="54" t="s">
        <v>748</v>
      </c>
      <c r="C381" s="54">
        <v>220115879</v>
      </c>
      <c r="D381" s="62" t="s">
        <v>1337</v>
      </c>
      <c r="E381" s="65">
        <v>424.76</v>
      </c>
      <c r="F381" s="65">
        <v>0</v>
      </c>
    </row>
    <row r="382" spans="1:6" ht="12.75">
      <c r="A382" s="57" t="s">
        <v>131</v>
      </c>
      <c r="B382" s="54" t="s">
        <v>748</v>
      </c>
      <c r="C382" s="54">
        <v>220115897</v>
      </c>
      <c r="D382" s="62" t="s">
        <v>1338</v>
      </c>
      <c r="E382" s="65">
        <v>697.49</v>
      </c>
      <c r="F382" s="65">
        <v>0</v>
      </c>
    </row>
    <row r="383" spans="1:6" ht="12.75">
      <c r="A383" s="57" t="s">
        <v>131</v>
      </c>
      <c r="B383" s="54" t="s">
        <v>748</v>
      </c>
      <c r="C383" s="54">
        <v>220120011</v>
      </c>
      <c r="D383" s="62" t="s">
        <v>1339</v>
      </c>
      <c r="E383" s="65">
        <v>1954.89</v>
      </c>
      <c r="F383" s="65">
        <v>0</v>
      </c>
    </row>
    <row r="384" spans="1:6" ht="12.75">
      <c r="A384" s="57" t="s">
        <v>131</v>
      </c>
      <c r="B384" s="54" t="s">
        <v>748</v>
      </c>
      <c r="C384" s="54">
        <v>220125183</v>
      </c>
      <c r="D384" s="62" t="s">
        <v>1340</v>
      </c>
      <c r="E384" s="65">
        <v>35.3</v>
      </c>
      <c r="F384" s="65">
        <v>0</v>
      </c>
    </row>
    <row r="385" spans="1:6" ht="12.75">
      <c r="A385" s="57" t="s">
        <v>131</v>
      </c>
      <c r="B385" s="54" t="s">
        <v>748</v>
      </c>
      <c r="C385" s="54">
        <v>220125214</v>
      </c>
      <c r="D385" s="62" t="s">
        <v>1341</v>
      </c>
      <c r="E385" s="65">
        <v>415.964</v>
      </c>
      <c r="F385" s="65">
        <v>0</v>
      </c>
    </row>
    <row r="386" spans="1:6" ht="12.75">
      <c r="A386" s="57" t="s">
        <v>131</v>
      </c>
      <c r="B386" s="54" t="s">
        <v>748</v>
      </c>
      <c r="C386" s="54">
        <v>220125224</v>
      </c>
      <c r="D386" s="62" t="s">
        <v>1342</v>
      </c>
      <c r="E386" s="65">
        <v>1654.958</v>
      </c>
      <c r="F386" s="65">
        <v>0</v>
      </c>
    </row>
    <row r="387" spans="1:6" ht="12.75">
      <c r="A387" s="57" t="s">
        <v>131</v>
      </c>
      <c r="B387" s="54" t="s">
        <v>748</v>
      </c>
      <c r="C387" s="54">
        <v>220125260</v>
      </c>
      <c r="D387" s="62" t="s">
        <v>1343</v>
      </c>
      <c r="E387" s="65">
        <v>178.503</v>
      </c>
      <c r="F387" s="65">
        <v>0</v>
      </c>
    </row>
    <row r="388" spans="1:6" ht="12.75">
      <c r="A388" s="57" t="s">
        <v>131</v>
      </c>
      <c r="B388" s="54" t="s">
        <v>748</v>
      </c>
      <c r="C388" s="54">
        <v>220125535</v>
      </c>
      <c r="D388" s="62" t="s">
        <v>1344</v>
      </c>
      <c r="E388" s="65">
        <v>197.125</v>
      </c>
      <c r="F388" s="65">
        <v>0</v>
      </c>
    </row>
    <row r="389" spans="1:6" ht="12.75">
      <c r="A389" s="57" t="s">
        <v>131</v>
      </c>
      <c r="B389" s="54" t="s">
        <v>748</v>
      </c>
      <c r="C389" s="54">
        <v>220125743</v>
      </c>
      <c r="D389" s="62" t="s">
        <v>1345</v>
      </c>
      <c r="E389" s="65">
        <v>253.252</v>
      </c>
      <c r="F389" s="65">
        <v>0</v>
      </c>
    </row>
    <row r="390" spans="1:6" ht="12.75">
      <c r="A390" s="57" t="s">
        <v>131</v>
      </c>
      <c r="B390" s="54" t="s">
        <v>748</v>
      </c>
      <c r="C390" s="54">
        <v>220125754</v>
      </c>
      <c r="D390" s="62" t="s">
        <v>1346</v>
      </c>
      <c r="E390" s="65">
        <v>4811.57</v>
      </c>
      <c r="F390" s="65">
        <v>0</v>
      </c>
    </row>
    <row r="391" spans="1:6" ht="12.75">
      <c r="A391" s="57" t="s">
        <v>131</v>
      </c>
      <c r="B391" s="54" t="s">
        <v>748</v>
      </c>
      <c r="C391" s="54">
        <v>220125805</v>
      </c>
      <c r="D391" s="62" t="s">
        <v>1347</v>
      </c>
      <c r="E391" s="65">
        <v>137.028</v>
      </c>
      <c r="F391" s="65">
        <v>0</v>
      </c>
    </row>
    <row r="392" spans="1:6" ht="12.75">
      <c r="A392" s="57" t="s">
        <v>131</v>
      </c>
      <c r="B392" s="54" t="s">
        <v>748</v>
      </c>
      <c r="C392" s="54">
        <v>220125873</v>
      </c>
      <c r="D392" s="62" t="s">
        <v>1348</v>
      </c>
      <c r="E392" s="65">
        <v>200.4</v>
      </c>
      <c r="F392" s="65">
        <v>0</v>
      </c>
    </row>
    <row r="393" spans="1:6" ht="12.75">
      <c r="A393" s="57" t="s">
        <v>131</v>
      </c>
      <c r="B393" s="54" t="s">
        <v>748</v>
      </c>
      <c r="C393" s="54">
        <v>220141801</v>
      </c>
      <c r="D393" s="62" t="s">
        <v>1349</v>
      </c>
      <c r="E393" s="65">
        <v>585.27</v>
      </c>
      <c r="F393" s="65">
        <v>0</v>
      </c>
    </row>
    <row r="394" spans="1:6" ht="12.75">
      <c r="A394" s="57" t="s">
        <v>131</v>
      </c>
      <c r="B394" s="54" t="s">
        <v>748</v>
      </c>
      <c r="C394" s="54">
        <v>220144999</v>
      </c>
      <c r="D394" s="62" t="s">
        <v>1350</v>
      </c>
      <c r="E394" s="65">
        <v>1065.785</v>
      </c>
      <c r="F394" s="65">
        <v>0</v>
      </c>
    </row>
    <row r="395" spans="1:6" ht="12.75">
      <c r="A395" s="57" t="s">
        <v>131</v>
      </c>
      <c r="B395" s="54" t="s">
        <v>748</v>
      </c>
      <c r="C395" s="54">
        <v>220152001</v>
      </c>
      <c r="D395" s="62" t="s">
        <v>1351</v>
      </c>
      <c r="E395" s="65">
        <v>5162.4</v>
      </c>
      <c r="F395" s="65">
        <v>0</v>
      </c>
    </row>
    <row r="396" spans="1:6" ht="12.75">
      <c r="A396" s="57" t="s">
        <v>131</v>
      </c>
      <c r="B396" s="54" t="s">
        <v>748</v>
      </c>
      <c r="C396" s="54">
        <v>220152320</v>
      </c>
      <c r="D396" s="62" t="s">
        <v>1352</v>
      </c>
      <c r="E396" s="65">
        <v>300.99</v>
      </c>
      <c r="F396" s="65">
        <v>0</v>
      </c>
    </row>
    <row r="397" spans="1:6" ht="12.75">
      <c r="A397" s="57" t="s">
        <v>131</v>
      </c>
      <c r="B397" s="54" t="s">
        <v>748</v>
      </c>
      <c r="C397" s="54">
        <v>220152565</v>
      </c>
      <c r="D397" s="62" t="s">
        <v>1353</v>
      </c>
      <c r="E397" s="65">
        <v>564.555</v>
      </c>
      <c r="F397" s="65">
        <v>0</v>
      </c>
    </row>
    <row r="398" spans="1:6" ht="12.75">
      <c r="A398" s="57" t="s">
        <v>131</v>
      </c>
      <c r="B398" s="54" t="s">
        <v>748</v>
      </c>
      <c r="C398" s="54">
        <v>220154109</v>
      </c>
      <c r="D398" s="62" t="s">
        <v>1354</v>
      </c>
      <c r="E398" s="65">
        <v>85.44</v>
      </c>
      <c r="F398" s="65">
        <v>0</v>
      </c>
    </row>
    <row r="399" spans="1:6" ht="12.75">
      <c r="A399" s="57" t="s">
        <v>131</v>
      </c>
      <c r="B399" s="54" t="s">
        <v>748</v>
      </c>
      <c r="C399" s="54">
        <v>220163690</v>
      </c>
      <c r="D399" s="62" t="s">
        <v>1355</v>
      </c>
      <c r="E399" s="65">
        <v>551.324</v>
      </c>
      <c r="F399" s="65">
        <v>0</v>
      </c>
    </row>
    <row r="400" spans="1:6" ht="12.75">
      <c r="A400" s="57" t="s">
        <v>131</v>
      </c>
      <c r="B400" s="54" t="s">
        <v>748</v>
      </c>
      <c r="C400" s="54">
        <v>220168190</v>
      </c>
      <c r="D400" s="62" t="s">
        <v>1356</v>
      </c>
      <c r="E400" s="65">
        <v>1164.62</v>
      </c>
      <c r="F400" s="65">
        <v>0</v>
      </c>
    </row>
    <row r="401" spans="1:6" ht="12.75">
      <c r="A401" s="57" t="s">
        <v>131</v>
      </c>
      <c r="B401" s="54" t="s">
        <v>748</v>
      </c>
      <c r="C401" s="54">
        <v>220168235</v>
      </c>
      <c r="D401" s="62" t="s">
        <v>1357</v>
      </c>
      <c r="E401" s="65">
        <v>2147.604</v>
      </c>
      <c r="F401" s="65">
        <v>0</v>
      </c>
    </row>
    <row r="402" spans="1:6" ht="12.75">
      <c r="A402" s="57" t="s">
        <v>131</v>
      </c>
      <c r="B402" s="54" t="s">
        <v>748</v>
      </c>
      <c r="C402" s="54">
        <v>220168276</v>
      </c>
      <c r="D402" s="62" t="s">
        <v>1358</v>
      </c>
      <c r="E402" s="65">
        <v>10359.335</v>
      </c>
      <c r="F402" s="65">
        <v>0</v>
      </c>
    </row>
    <row r="403" spans="1:6" ht="12.75">
      <c r="A403" s="57" t="s">
        <v>131</v>
      </c>
      <c r="B403" s="54" t="s">
        <v>748</v>
      </c>
      <c r="C403" s="54">
        <v>220173411</v>
      </c>
      <c r="D403" s="62" t="s">
        <v>1359</v>
      </c>
      <c r="E403" s="65">
        <v>23.379</v>
      </c>
      <c r="F403" s="65">
        <v>0</v>
      </c>
    </row>
    <row r="404" spans="1:6" ht="12.75">
      <c r="A404" s="57" t="s">
        <v>131</v>
      </c>
      <c r="B404" s="54" t="s">
        <v>748</v>
      </c>
      <c r="C404" s="54">
        <v>220173585</v>
      </c>
      <c r="D404" s="62" t="s">
        <v>1360</v>
      </c>
      <c r="E404" s="65">
        <v>300.004</v>
      </c>
      <c r="F404" s="65">
        <v>0</v>
      </c>
    </row>
    <row r="405" spans="1:6" ht="12.75">
      <c r="A405" s="57" t="s">
        <v>131</v>
      </c>
      <c r="B405" s="54" t="s">
        <v>748</v>
      </c>
      <c r="C405" s="54">
        <v>220176606</v>
      </c>
      <c r="D405" s="62" t="s">
        <v>1361</v>
      </c>
      <c r="E405" s="65">
        <v>13.815</v>
      </c>
      <c r="F405" s="65">
        <v>0</v>
      </c>
    </row>
    <row r="406" spans="1:6" ht="12.75">
      <c r="A406" s="57" t="s">
        <v>131</v>
      </c>
      <c r="B406" s="54" t="s">
        <v>748</v>
      </c>
      <c r="C406" s="54">
        <v>220176895</v>
      </c>
      <c r="D406" s="62" t="s">
        <v>1362</v>
      </c>
      <c r="E406" s="65">
        <v>295.9</v>
      </c>
      <c r="F406" s="65">
        <v>0</v>
      </c>
    </row>
    <row r="407" spans="1:6" ht="12.75">
      <c r="A407" s="57" t="s">
        <v>131</v>
      </c>
      <c r="B407" s="54" t="s">
        <v>748</v>
      </c>
      <c r="C407" s="54">
        <v>220185001</v>
      </c>
      <c r="D407" s="62" t="s">
        <v>1363</v>
      </c>
      <c r="E407" s="65">
        <v>1136.44</v>
      </c>
      <c r="F407" s="65">
        <v>0</v>
      </c>
    </row>
    <row r="408" spans="1:6" ht="12.75">
      <c r="A408" s="57" t="s">
        <v>131</v>
      </c>
      <c r="B408" s="54" t="s">
        <v>748</v>
      </c>
      <c r="C408" s="54">
        <v>220205631</v>
      </c>
      <c r="D408" s="62" t="s">
        <v>1364</v>
      </c>
      <c r="E408" s="65">
        <v>367.05</v>
      </c>
      <c r="F408" s="65">
        <v>0</v>
      </c>
    </row>
    <row r="409" spans="1:6" ht="12.75">
      <c r="A409" s="57" t="s">
        <v>131</v>
      </c>
      <c r="B409" s="54" t="s">
        <v>748</v>
      </c>
      <c r="C409" s="54">
        <v>220208001</v>
      </c>
      <c r="D409" s="62" t="s">
        <v>1365</v>
      </c>
      <c r="E409" s="65">
        <v>4368.248</v>
      </c>
      <c r="F409" s="65">
        <v>0</v>
      </c>
    </row>
    <row r="410" spans="1:6" ht="12.75">
      <c r="A410" s="57" t="s">
        <v>131</v>
      </c>
      <c r="B410" s="54" t="s">
        <v>748</v>
      </c>
      <c r="C410" s="54">
        <v>220208433</v>
      </c>
      <c r="D410" s="62" t="s">
        <v>1366</v>
      </c>
      <c r="E410" s="65">
        <v>35.1</v>
      </c>
      <c r="F410" s="65">
        <v>0</v>
      </c>
    </row>
    <row r="411" spans="1:6" ht="12.75">
      <c r="A411" s="57" t="s">
        <v>131</v>
      </c>
      <c r="B411" s="54" t="s">
        <v>748</v>
      </c>
      <c r="C411" s="54">
        <v>220208999</v>
      </c>
      <c r="D411" s="62" t="s">
        <v>1367</v>
      </c>
      <c r="E411" s="65">
        <v>16485.402</v>
      </c>
      <c r="F411" s="65">
        <v>0</v>
      </c>
    </row>
    <row r="412" spans="1:6" ht="12.75">
      <c r="A412" s="57" t="s">
        <v>131</v>
      </c>
      <c r="B412" s="54" t="s">
        <v>748</v>
      </c>
      <c r="C412" s="54">
        <v>220213657</v>
      </c>
      <c r="D412" s="62" t="s">
        <v>1368</v>
      </c>
      <c r="E412" s="65">
        <v>338.507</v>
      </c>
      <c r="F412" s="65">
        <v>0</v>
      </c>
    </row>
    <row r="413" spans="1:6" ht="12.75">
      <c r="A413" s="57" t="s">
        <v>131</v>
      </c>
      <c r="B413" s="54" t="s">
        <v>748</v>
      </c>
      <c r="C413" s="54">
        <v>220215516</v>
      </c>
      <c r="D413" s="62" t="s">
        <v>1369</v>
      </c>
      <c r="E413" s="65">
        <v>562.996</v>
      </c>
      <c r="F413" s="65">
        <v>0</v>
      </c>
    </row>
    <row r="414" spans="1:6" ht="12.75">
      <c r="A414" s="57" t="s">
        <v>131</v>
      </c>
      <c r="B414" s="54" t="s">
        <v>748</v>
      </c>
      <c r="C414" s="54">
        <v>220220011</v>
      </c>
      <c r="D414" s="62" t="s">
        <v>1370</v>
      </c>
      <c r="E414" s="65">
        <v>41.8</v>
      </c>
      <c r="F414" s="65">
        <v>0</v>
      </c>
    </row>
    <row r="415" spans="1:6" ht="12.75">
      <c r="A415" s="57" t="s">
        <v>131</v>
      </c>
      <c r="B415" s="54" t="s">
        <v>748</v>
      </c>
      <c r="C415" s="54">
        <v>220225999</v>
      </c>
      <c r="D415" s="62" t="s">
        <v>1371</v>
      </c>
      <c r="E415" s="65">
        <v>389.236</v>
      </c>
      <c r="F415" s="65">
        <v>0</v>
      </c>
    </row>
    <row r="416" spans="1:6" ht="12.75">
      <c r="A416" s="57" t="s">
        <v>131</v>
      </c>
      <c r="B416" s="54" t="s">
        <v>748</v>
      </c>
      <c r="C416" s="54">
        <v>220241551</v>
      </c>
      <c r="D416" s="62" t="s">
        <v>1372</v>
      </c>
      <c r="E416" s="65">
        <v>542.81</v>
      </c>
      <c r="F416" s="65">
        <v>0</v>
      </c>
    </row>
    <row r="417" spans="1:6" ht="12.75">
      <c r="A417" s="57" t="s">
        <v>131</v>
      </c>
      <c r="B417" s="54" t="s">
        <v>748</v>
      </c>
      <c r="C417" s="54">
        <v>220241615</v>
      </c>
      <c r="D417" s="62" t="s">
        <v>1373</v>
      </c>
      <c r="E417" s="65">
        <v>89.69</v>
      </c>
      <c r="F417" s="65">
        <v>0</v>
      </c>
    </row>
    <row r="418" spans="1:6" ht="12.75">
      <c r="A418" s="57" t="s">
        <v>131</v>
      </c>
      <c r="B418" s="54" t="s">
        <v>748</v>
      </c>
      <c r="C418" s="54">
        <v>220266456</v>
      </c>
      <c r="D418" s="62" t="s">
        <v>1374</v>
      </c>
      <c r="E418" s="65">
        <v>26.3</v>
      </c>
      <c r="F418" s="65">
        <v>0</v>
      </c>
    </row>
    <row r="419" spans="1:6" ht="12.75">
      <c r="A419" s="57" t="s">
        <v>131</v>
      </c>
      <c r="B419" s="54" t="s">
        <v>748</v>
      </c>
      <c r="C419" s="54">
        <v>220276275</v>
      </c>
      <c r="D419" s="62" t="s">
        <v>1375</v>
      </c>
      <c r="E419" s="65">
        <v>1108.98</v>
      </c>
      <c r="F419" s="65">
        <v>0</v>
      </c>
    </row>
    <row r="420" spans="1:6" ht="12.75">
      <c r="A420" s="57" t="s">
        <v>131</v>
      </c>
      <c r="B420" s="54" t="s">
        <v>748</v>
      </c>
      <c r="C420" s="54">
        <v>220285250</v>
      </c>
      <c r="D420" s="62" t="s">
        <v>1376</v>
      </c>
      <c r="E420" s="65">
        <v>156.422</v>
      </c>
      <c r="F420" s="65">
        <v>0</v>
      </c>
    </row>
    <row r="421" spans="1:6" ht="12.75">
      <c r="A421" s="57" t="s">
        <v>131</v>
      </c>
      <c r="B421" s="54" t="s">
        <v>748</v>
      </c>
      <c r="C421" s="54">
        <v>220285410</v>
      </c>
      <c r="D421" s="62" t="s">
        <v>1377</v>
      </c>
      <c r="E421" s="65">
        <v>413.76</v>
      </c>
      <c r="F421" s="65">
        <v>0</v>
      </c>
    </row>
    <row r="422" spans="1:6" ht="12.75">
      <c r="A422" s="57" t="s">
        <v>131</v>
      </c>
      <c r="B422" s="54" t="s">
        <v>748</v>
      </c>
      <c r="C422" s="54">
        <v>220313657</v>
      </c>
      <c r="D422" s="62" t="s">
        <v>1378</v>
      </c>
      <c r="E422" s="65">
        <v>85.24</v>
      </c>
      <c r="F422" s="65">
        <v>0</v>
      </c>
    </row>
    <row r="423" spans="1:6" ht="12.75">
      <c r="A423" s="57" t="s">
        <v>131</v>
      </c>
      <c r="B423" s="54" t="s">
        <v>748</v>
      </c>
      <c r="C423" s="54">
        <v>220314001</v>
      </c>
      <c r="D423" s="62" t="s">
        <v>1379</v>
      </c>
      <c r="E423" s="65">
        <v>3538.798</v>
      </c>
      <c r="F423" s="65">
        <v>0</v>
      </c>
    </row>
    <row r="424" spans="1:6" ht="12.75">
      <c r="A424" s="57" t="s">
        <v>131</v>
      </c>
      <c r="B424" s="54" t="s">
        <v>748</v>
      </c>
      <c r="C424" s="54">
        <v>220315232</v>
      </c>
      <c r="D424" s="62" t="s">
        <v>1380</v>
      </c>
      <c r="E424" s="65">
        <v>1453.91</v>
      </c>
      <c r="F424" s="65">
        <v>0</v>
      </c>
    </row>
    <row r="425" spans="1:6" ht="12.75">
      <c r="A425" s="57" t="s">
        <v>131</v>
      </c>
      <c r="B425" s="54" t="s">
        <v>748</v>
      </c>
      <c r="C425" s="54">
        <v>220315516</v>
      </c>
      <c r="D425" s="62" t="s">
        <v>1381</v>
      </c>
      <c r="E425" s="65">
        <v>407.5</v>
      </c>
      <c r="F425" s="65">
        <v>0</v>
      </c>
    </row>
    <row r="426" spans="1:6" ht="12.75">
      <c r="A426" s="57" t="s">
        <v>131</v>
      </c>
      <c r="B426" s="54" t="s">
        <v>748</v>
      </c>
      <c r="C426" s="54">
        <v>220325645</v>
      </c>
      <c r="D426" s="62" t="s">
        <v>1382</v>
      </c>
      <c r="E426" s="65">
        <v>528</v>
      </c>
      <c r="F426" s="65">
        <v>0</v>
      </c>
    </row>
    <row r="427" spans="1:6" ht="12.75">
      <c r="A427" s="57" t="s">
        <v>131</v>
      </c>
      <c r="B427" s="54" t="s">
        <v>748</v>
      </c>
      <c r="C427" s="54">
        <v>220350573</v>
      </c>
      <c r="D427" s="62" t="s">
        <v>1383</v>
      </c>
      <c r="E427" s="65">
        <v>304.1</v>
      </c>
      <c r="F427" s="65">
        <v>0</v>
      </c>
    </row>
    <row r="428" spans="1:6" ht="12.75">
      <c r="A428" s="57" t="s">
        <v>131</v>
      </c>
      <c r="B428" s="54" t="s">
        <v>748</v>
      </c>
      <c r="C428" s="54">
        <v>220454999</v>
      </c>
      <c r="D428" s="62" t="s">
        <v>1384</v>
      </c>
      <c r="E428" s="65">
        <v>1529.53</v>
      </c>
      <c r="F428" s="65">
        <v>0</v>
      </c>
    </row>
    <row r="429" spans="1:6" ht="12.75">
      <c r="A429" s="57" t="s">
        <v>131</v>
      </c>
      <c r="B429" s="54" t="s">
        <v>748</v>
      </c>
      <c r="C429" s="54">
        <v>220466999</v>
      </c>
      <c r="D429" s="62" t="s">
        <v>1385</v>
      </c>
      <c r="E429" s="65">
        <v>5932.41</v>
      </c>
      <c r="F429" s="65">
        <v>0</v>
      </c>
    </row>
    <row r="430" spans="1:6" ht="12.75">
      <c r="A430" s="57" t="s">
        <v>131</v>
      </c>
      <c r="B430" s="54" t="s">
        <v>748</v>
      </c>
      <c r="C430" s="54">
        <v>220525645</v>
      </c>
      <c r="D430" s="62" t="s">
        <v>1386</v>
      </c>
      <c r="E430" s="65">
        <v>121.948</v>
      </c>
      <c r="F430" s="65">
        <v>0</v>
      </c>
    </row>
    <row r="431" spans="1:6" ht="12.75">
      <c r="A431" s="57" t="s">
        <v>131</v>
      </c>
      <c r="B431" s="54" t="s">
        <v>748</v>
      </c>
      <c r="C431" s="54">
        <v>220905999</v>
      </c>
      <c r="D431" s="62" t="s">
        <v>1387</v>
      </c>
      <c r="E431" s="65">
        <v>1784.737</v>
      </c>
      <c r="F431" s="65">
        <v>0</v>
      </c>
    </row>
    <row r="432" spans="1:6" ht="12.75">
      <c r="A432" s="57" t="s">
        <v>131</v>
      </c>
      <c r="B432" s="54" t="s">
        <v>748</v>
      </c>
      <c r="C432" s="54">
        <v>220968999</v>
      </c>
      <c r="D432" s="62" t="s">
        <v>1388</v>
      </c>
      <c r="E432" s="65">
        <v>339.3</v>
      </c>
      <c r="F432" s="65">
        <v>0</v>
      </c>
    </row>
    <row r="433" spans="1:6" ht="12.75">
      <c r="A433" s="57" t="s">
        <v>131</v>
      </c>
      <c r="B433" s="54" t="s">
        <v>748</v>
      </c>
      <c r="C433" s="54">
        <v>221005999</v>
      </c>
      <c r="D433" s="62" t="s">
        <v>1389</v>
      </c>
      <c r="E433" s="65">
        <v>1209.8709999999999</v>
      </c>
      <c r="F433" s="65">
        <v>0</v>
      </c>
    </row>
    <row r="434" spans="1:6" ht="12.75">
      <c r="A434" s="57" t="s">
        <v>131</v>
      </c>
      <c r="B434" s="54" t="s">
        <v>748</v>
      </c>
      <c r="C434" s="54">
        <v>221076520</v>
      </c>
      <c r="D434" s="62" t="s">
        <v>1390</v>
      </c>
      <c r="E434" s="65">
        <v>2049.234</v>
      </c>
      <c r="F434" s="65">
        <v>0</v>
      </c>
    </row>
    <row r="435" spans="1:6" ht="12.75">
      <c r="A435" s="57" t="s">
        <v>131</v>
      </c>
      <c r="B435" s="54" t="s">
        <v>748</v>
      </c>
      <c r="C435" s="54">
        <v>221205212</v>
      </c>
      <c r="D435" s="62" t="s">
        <v>1391</v>
      </c>
      <c r="E435" s="65">
        <v>51.26</v>
      </c>
      <c r="F435" s="65">
        <v>0</v>
      </c>
    </row>
    <row r="436" spans="1:6" ht="12.75">
      <c r="A436" s="57" t="s">
        <v>131</v>
      </c>
      <c r="B436" s="54" t="s">
        <v>748</v>
      </c>
      <c r="C436" s="54">
        <v>221313001</v>
      </c>
      <c r="D436" s="62" t="s">
        <v>1392</v>
      </c>
      <c r="E436" s="65">
        <v>3513.604</v>
      </c>
      <c r="F436" s="65">
        <v>0</v>
      </c>
    </row>
    <row r="437" spans="1:6" ht="12.75">
      <c r="A437" s="57" t="s">
        <v>131</v>
      </c>
      <c r="B437" s="54" t="s">
        <v>748</v>
      </c>
      <c r="C437" s="54">
        <v>221425999</v>
      </c>
      <c r="D437" s="62" t="s">
        <v>1393</v>
      </c>
      <c r="E437" s="65">
        <v>830.03</v>
      </c>
      <c r="F437" s="65">
        <v>0</v>
      </c>
    </row>
    <row r="438" spans="1:6" ht="12.75">
      <c r="A438" s="57" t="s">
        <v>131</v>
      </c>
      <c r="B438" s="54" t="s">
        <v>748</v>
      </c>
      <c r="C438" s="54">
        <v>221813001</v>
      </c>
      <c r="D438" s="62" t="s">
        <v>1281</v>
      </c>
      <c r="E438" s="65">
        <v>7876.57</v>
      </c>
      <c r="F438" s="65">
        <v>0</v>
      </c>
    </row>
    <row r="439" spans="1:6" ht="12.75">
      <c r="A439" s="57" t="s">
        <v>131</v>
      </c>
      <c r="B439" s="54" t="s">
        <v>748</v>
      </c>
      <c r="C439" s="54">
        <v>223911001</v>
      </c>
      <c r="D439" s="62" t="s">
        <v>1394</v>
      </c>
      <c r="E439" s="65">
        <v>937.86</v>
      </c>
      <c r="F439" s="65">
        <v>0</v>
      </c>
    </row>
    <row r="440" spans="1:6" ht="12.75">
      <c r="A440" s="57" t="s">
        <v>131</v>
      </c>
      <c r="B440" s="54" t="s">
        <v>748</v>
      </c>
      <c r="C440" s="54">
        <v>223915238</v>
      </c>
      <c r="D440" s="62" t="s">
        <v>1395</v>
      </c>
      <c r="E440" s="65">
        <v>1151.48</v>
      </c>
      <c r="F440" s="65">
        <v>0</v>
      </c>
    </row>
    <row r="441" spans="1:6" ht="12.75">
      <c r="A441" s="57" t="s">
        <v>131</v>
      </c>
      <c r="B441" s="54" t="s">
        <v>748</v>
      </c>
      <c r="C441" s="54">
        <v>224054001</v>
      </c>
      <c r="D441" s="62" t="s">
        <v>1396</v>
      </c>
      <c r="E441" s="65">
        <v>1396.059</v>
      </c>
      <c r="F441" s="65">
        <v>0</v>
      </c>
    </row>
    <row r="442" spans="1:6" ht="12.75">
      <c r="A442" s="57" t="s">
        <v>131</v>
      </c>
      <c r="B442" s="54" t="s">
        <v>748</v>
      </c>
      <c r="C442" s="54">
        <v>224154001</v>
      </c>
      <c r="D442" s="62" t="s">
        <v>1397</v>
      </c>
      <c r="E442" s="65">
        <v>13360.95</v>
      </c>
      <c r="F442" s="65">
        <v>0</v>
      </c>
    </row>
    <row r="443" spans="1:6" ht="12.75">
      <c r="A443" s="57" t="s">
        <v>131</v>
      </c>
      <c r="B443" s="54" t="s">
        <v>748</v>
      </c>
      <c r="C443" s="54">
        <v>224563001</v>
      </c>
      <c r="D443" s="62" t="s">
        <v>1398</v>
      </c>
      <c r="E443" s="65">
        <v>70.86</v>
      </c>
      <c r="F443" s="65">
        <v>0</v>
      </c>
    </row>
    <row r="444" spans="1:6" ht="12.75">
      <c r="A444" s="57" t="s">
        <v>131</v>
      </c>
      <c r="B444" s="54" t="s">
        <v>748</v>
      </c>
      <c r="C444" s="54">
        <v>225668001</v>
      </c>
      <c r="D444" s="62" t="s">
        <v>1399</v>
      </c>
      <c r="E444" s="65">
        <v>6497.799</v>
      </c>
      <c r="F444" s="65">
        <v>0</v>
      </c>
    </row>
    <row r="445" spans="1:6" ht="12.75">
      <c r="A445" s="57" t="s">
        <v>131</v>
      </c>
      <c r="B445" s="54" t="s">
        <v>748</v>
      </c>
      <c r="C445" s="54">
        <v>225870001</v>
      </c>
      <c r="D445" s="62" t="s">
        <v>1400</v>
      </c>
      <c r="E445" s="65">
        <v>2906.74</v>
      </c>
      <c r="F445" s="65">
        <v>0</v>
      </c>
    </row>
    <row r="446" spans="1:6" ht="12.75">
      <c r="A446" s="57" t="s">
        <v>131</v>
      </c>
      <c r="B446" s="54" t="s">
        <v>748</v>
      </c>
      <c r="C446" s="54">
        <v>226320001</v>
      </c>
      <c r="D446" s="62" t="s">
        <v>1401</v>
      </c>
      <c r="E446" s="65">
        <v>2868.54</v>
      </c>
      <c r="F446" s="65">
        <v>0</v>
      </c>
    </row>
    <row r="447" spans="1:6" ht="12.75">
      <c r="A447" s="57" t="s">
        <v>131</v>
      </c>
      <c r="B447" s="54" t="s">
        <v>748</v>
      </c>
      <c r="C447" s="54">
        <v>226352356</v>
      </c>
      <c r="D447" s="62" t="s">
        <v>1402</v>
      </c>
      <c r="E447" s="65">
        <v>1553.3</v>
      </c>
      <c r="F447" s="65">
        <v>0</v>
      </c>
    </row>
    <row r="448" spans="1:6" ht="12.75">
      <c r="A448" s="57" t="s">
        <v>131</v>
      </c>
      <c r="B448" s="54" t="s">
        <v>748</v>
      </c>
      <c r="C448" s="54">
        <v>226420001</v>
      </c>
      <c r="D448" s="62" t="s">
        <v>1403</v>
      </c>
      <c r="E448" s="65">
        <v>1894.445</v>
      </c>
      <c r="F448" s="65">
        <v>0</v>
      </c>
    </row>
    <row r="449" spans="1:6" ht="12.75">
      <c r="A449" s="57" t="s">
        <v>131</v>
      </c>
      <c r="B449" s="54" t="s">
        <v>748</v>
      </c>
      <c r="C449" s="54">
        <v>230105101</v>
      </c>
      <c r="D449" s="62" t="s">
        <v>1404</v>
      </c>
      <c r="E449" s="65">
        <v>698.972</v>
      </c>
      <c r="F449" s="65">
        <v>0</v>
      </c>
    </row>
    <row r="450" spans="1:6" ht="12.75">
      <c r="A450" s="57" t="s">
        <v>131</v>
      </c>
      <c r="B450" s="54" t="s">
        <v>748</v>
      </c>
      <c r="C450" s="54">
        <v>230105197</v>
      </c>
      <c r="D450" s="62" t="s">
        <v>1405</v>
      </c>
      <c r="E450" s="65">
        <v>594.36</v>
      </c>
      <c r="F450" s="65">
        <v>0</v>
      </c>
    </row>
    <row r="451" spans="1:6" ht="12.75">
      <c r="A451" s="57" t="s">
        <v>131</v>
      </c>
      <c r="B451" s="54" t="s">
        <v>748</v>
      </c>
      <c r="C451" s="54">
        <v>230105240</v>
      </c>
      <c r="D451" s="62" t="s">
        <v>1406</v>
      </c>
      <c r="E451" s="65">
        <v>39.51</v>
      </c>
      <c r="F451" s="65">
        <v>0</v>
      </c>
    </row>
    <row r="452" spans="1:6" ht="12.75">
      <c r="A452" s="57" t="s">
        <v>131</v>
      </c>
      <c r="B452" s="54" t="s">
        <v>748</v>
      </c>
      <c r="C452" s="54">
        <v>230105250</v>
      </c>
      <c r="D452" s="62" t="s">
        <v>1407</v>
      </c>
      <c r="E452" s="65">
        <v>1571.21</v>
      </c>
      <c r="F452" s="65">
        <v>0</v>
      </c>
    </row>
    <row r="453" spans="1:6" ht="12.75">
      <c r="A453" s="57" t="s">
        <v>131</v>
      </c>
      <c r="B453" s="54" t="s">
        <v>748</v>
      </c>
      <c r="C453" s="54">
        <v>230105313</v>
      </c>
      <c r="D453" s="62" t="s">
        <v>1408</v>
      </c>
      <c r="E453" s="65">
        <v>815.29</v>
      </c>
      <c r="F453" s="65">
        <v>0</v>
      </c>
    </row>
    <row r="454" spans="1:6" ht="12.75">
      <c r="A454" s="57" t="s">
        <v>131</v>
      </c>
      <c r="B454" s="54" t="s">
        <v>748</v>
      </c>
      <c r="C454" s="54">
        <v>230105321</v>
      </c>
      <c r="D454" s="62" t="s">
        <v>1409</v>
      </c>
      <c r="E454" s="65">
        <v>89.6</v>
      </c>
      <c r="F454" s="65">
        <v>0</v>
      </c>
    </row>
    <row r="455" spans="1:6" ht="12.75">
      <c r="A455" s="57" t="s">
        <v>131</v>
      </c>
      <c r="B455" s="54" t="s">
        <v>748</v>
      </c>
      <c r="C455" s="54">
        <v>230105364</v>
      </c>
      <c r="D455" s="62" t="s">
        <v>1410</v>
      </c>
      <c r="E455" s="65">
        <v>312.86</v>
      </c>
      <c r="F455" s="65">
        <v>0</v>
      </c>
    </row>
    <row r="456" spans="1:6" ht="12.75">
      <c r="A456" s="57" t="s">
        <v>131</v>
      </c>
      <c r="B456" s="54" t="s">
        <v>748</v>
      </c>
      <c r="C456" s="54">
        <v>230105440</v>
      </c>
      <c r="D456" s="62" t="s">
        <v>1411</v>
      </c>
      <c r="E456" s="65">
        <v>363.655</v>
      </c>
      <c r="F456" s="65">
        <v>0</v>
      </c>
    </row>
    <row r="457" spans="1:6" ht="12.75">
      <c r="A457" s="57" t="s">
        <v>131</v>
      </c>
      <c r="B457" s="54" t="s">
        <v>748</v>
      </c>
      <c r="C457" s="54">
        <v>230105761</v>
      </c>
      <c r="D457" s="62" t="s">
        <v>1412</v>
      </c>
      <c r="E457" s="65">
        <v>1377.15</v>
      </c>
      <c r="F457" s="65">
        <v>0</v>
      </c>
    </row>
    <row r="458" spans="1:6" ht="12.75">
      <c r="A458" s="57" t="s">
        <v>131</v>
      </c>
      <c r="B458" s="54" t="s">
        <v>748</v>
      </c>
      <c r="C458" s="54">
        <v>230108770</v>
      </c>
      <c r="D458" s="62" t="s">
        <v>1413</v>
      </c>
      <c r="E458" s="65">
        <v>599.316</v>
      </c>
      <c r="F458" s="65">
        <v>0</v>
      </c>
    </row>
    <row r="459" spans="1:6" ht="12.75">
      <c r="A459" s="57" t="s">
        <v>131</v>
      </c>
      <c r="B459" s="54" t="s">
        <v>748</v>
      </c>
      <c r="C459" s="54">
        <v>230117001</v>
      </c>
      <c r="D459" s="62" t="s">
        <v>1414</v>
      </c>
      <c r="E459" s="65">
        <v>2803.12</v>
      </c>
      <c r="F459" s="65">
        <v>0</v>
      </c>
    </row>
    <row r="460" spans="1:6" ht="12.75">
      <c r="A460" s="57" t="s">
        <v>131</v>
      </c>
      <c r="B460" s="54" t="s">
        <v>748</v>
      </c>
      <c r="C460" s="54">
        <v>230117388</v>
      </c>
      <c r="D460" s="62" t="s">
        <v>1415</v>
      </c>
      <c r="E460" s="65">
        <v>154.7</v>
      </c>
      <c r="F460" s="65">
        <v>0</v>
      </c>
    </row>
    <row r="461" spans="1:6" ht="12.75">
      <c r="A461" s="57" t="s">
        <v>131</v>
      </c>
      <c r="B461" s="54" t="s">
        <v>748</v>
      </c>
      <c r="C461" s="54">
        <v>230117614</v>
      </c>
      <c r="D461" s="62" t="s">
        <v>1416</v>
      </c>
      <c r="E461" s="65">
        <v>109.87</v>
      </c>
      <c r="F461" s="65">
        <v>0</v>
      </c>
    </row>
    <row r="462" spans="1:6" ht="12.75">
      <c r="A462" s="57" t="s">
        <v>131</v>
      </c>
      <c r="B462" s="54" t="s">
        <v>748</v>
      </c>
      <c r="C462" s="54">
        <v>230118256</v>
      </c>
      <c r="D462" s="62" t="s">
        <v>1417</v>
      </c>
      <c r="E462" s="65">
        <v>686.09</v>
      </c>
      <c r="F462" s="65">
        <v>0</v>
      </c>
    </row>
    <row r="463" spans="1:6" ht="12.75">
      <c r="A463" s="57" t="s">
        <v>131</v>
      </c>
      <c r="B463" s="54" t="s">
        <v>748</v>
      </c>
      <c r="C463" s="54">
        <v>230119455</v>
      </c>
      <c r="D463" s="62" t="s">
        <v>1418</v>
      </c>
      <c r="E463" s="65">
        <v>485.06</v>
      </c>
      <c r="F463" s="65">
        <v>0</v>
      </c>
    </row>
    <row r="464" spans="1:6" ht="12.75">
      <c r="A464" s="57" t="s">
        <v>131</v>
      </c>
      <c r="B464" s="54" t="s">
        <v>748</v>
      </c>
      <c r="C464" s="54">
        <v>230119532</v>
      </c>
      <c r="D464" s="62" t="s">
        <v>1419</v>
      </c>
      <c r="E464" s="65">
        <v>1178.63</v>
      </c>
      <c r="F464" s="65">
        <v>0</v>
      </c>
    </row>
    <row r="465" spans="1:6" ht="12.75">
      <c r="A465" s="57" t="s">
        <v>131</v>
      </c>
      <c r="B465" s="54" t="s">
        <v>748</v>
      </c>
      <c r="C465" s="54">
        <v>230119622</v>
      </c>
      <c r="D465" s="62" t="s">
        <v>1420</v>
      </c>
      <c r="E465" s="65">
        <v>44.147</v>
      </c>
      <c r="F465" s="65">
        <v>0</v>
      </c>
    </row>
    <row r="466" spans="1:6" ht="12.75">
      <c r="A466" s="57" t="s">
        <v>131</v>
      </c>
      <c r="B466" s="54" t="s">
        <v>748</v>
      </c>
      <c r="C466" s="54">
        <v>230120060</v>
      </c>
      <c r="D466" s="62" t="s">
        <v>1421</v>
      </c>
      <c r="E466" s="65">
        <v>65.7</v>
      </c>
      <c r="F466" s="65">
        <v>0</v>
      </c>
    </row>
    <row r="467" spans="1:6" ht="12.75">
      <c r="A467" s="57" t="s">
        <v>131</v>
      </c>
      <c r="B467" s="54" t="s">
        <v>748</v>
      </c>
      <c r="C467" s="54">
        <v>230123580</v>
      </c>
      <c r="D467" s="62" t="s">
        <v>1422</v>
      </c>
      <c r="E467" s="65">
        <v>296.31</v>
      </c>
      <c r="F467" s="65">
        <v>0</v>
      </c>
    </row>
    <row r="468" spans="1:6" ht="12.75">
      <c r="A468" s="57" t="s">
        <v>131</v>
      </c>
      <c r="B468" s="54" t="s">
        <v>748</v>
      </c>
      <c r="C468" s="54">
        <v>230125181</v>
      </c>
      <c r="D468" s="62" t="s">
        <v>1423</v>
      </c>
      <c r="E468" s="65">
        <v>919.839</v>
      </c>
      <c r="F468" s="65">
        <v>0</v>
      </c>
    </row>
    <row r="469" spans="1:6" ht="12.75">
      <c r="A469" s="57" t="s">
        <v>131</v>
      </c>
      <c r="B469" s="54" t="s">
        <v>748</v>
      </c>
      <c r="C469" s="54">
        <v>230125402</v>
      </c>
      <c r="D469" s="62" t="s">
        <v>1424</v>
      </c>
      <c r="E469" s="65">
        <v>1053.15</v>
      </c>
      <c r="F469" s="65">
        <v>0</v>
      </c>
    </row>
    <row r="470" spans="1:6" ht="12.75">
      <c r="A470" s="57" t="s">
        <v>131</v>
      </c>
      <c r="B470" s="54" t="s">
        <v>748</v>
      </c>
      <c r="C470" s="54">
        <v>230141020</v>
      </c>
      <c r="D470" s="62" t="s">
        <v>1425</v>
      </c>
      <c r="E470" s="65">
        <v>69.24644</v>
      </c>
      <c r="F470" s="65">
        <v>0</v>
      </c>
    </row>
    <row r="471" spans="1:6" ht="12.75">
      <c r="A471" s="57" t="s">
        <v>131</v>
      </c>
      <c r="B471" s="54" t="s">
        <v>748</v>
      </c>
      <c r="C471" s="54">
        <v>230141319</v>
      </c>
      <c r="D471" s="62" t="s">
        <v>1426</v>
      </c>
      <c r="E471" s="65">
        <v>124.88</v>
      </c>
      <c r="F471" s="65">
        <v>0</v>
      </c>
    </row>
    <row r="472" spans="1:6" ht="12.75">
      <c r="A472" s="57" t="s">
        <v>131</v>
      </c>
      <c r="B472" s="54" t="s">
        <v>748</v>
      </c>
      <c r="C472" s="54">
        <v>230141668</v>
      </c>
      <c r="D472" s="62" t="s">
        <v>1427</v>
      </c>
      <c r="E472" s="65">
        <v>985.02</v>
      </c>
      <c r="F472" s="65">
        <v>0</v>
      </c>
    </row>
    <row r="473" spans="1:6" ht="12.75">
      <c r="A473" s="57" t="s">
        <v>131</v>
      </c>
      <c r="B473" s="54" t="s">
        <v>748</v>
      </c>
      <c r="C473" s="54">
        <v>230141885</v>
      </c>
      <c r="D473" s="62" t="s">
        <v>1428</v>
      </c>
      <c r="E473" s="65">
        <v>266.89</v>
      </c>
      <c r="F473" s="65">
        <v>0</v>
      </c>
    </row>
    <row r="474" spans="1:6" ht="12.75">
      <c r="A474" s="57" t="s">
        <v>131</v>
      </c>
      <c r="B474" s="54" t="s">
        <v>748</v>
      </c>
      <c r="C474" s="54">
        <v>230152999</v>
      </c>
      <c r="D474" s="62" t="s">
        <v>1429</v>
      </c>
      <c r="E474" s="65">
        <v>5116.822</v>
      </c>
      <c r="F474" s="65">
        <v>0</v>
      </c>
    </row>
    <row r="475" spans="1:6" ht="12.75">
      <c r="A475" s="57" t="s">
        <v>131</v>
      </c>
      <c r="B475" s="54" t="s">
        <v>748</v>
      </c>
      <c r="C475" s="54">
        <v>230166075</v>
      </c>
      <c r="D475" s="62" t="s">
        <v>1430</v>
      </c>
      <c r="E475" s="65">
        <v>838.68</v>
      </c>
      <c r="F475" s="65">
        <v>0</v>
      </c>
    </row>
    <row r="476" spans="1:6" ht="12.75">
      <c r="A476" s="57" t="s">
        <v>131</v>
      </c>
      <c r="B476" s="54" t="s">
        <v>748</v>
      </c>
      <c r="C476" s="54">
        <v>230166383</v>
      </c>
      <c r="D476" s="62" t="s">
        <v>1431</v>
      </c>
      <c r="E476" s="65">
        <v>567.84</v>
      </c>
      <c r="F476" s="65">
        <v>0</v>
      </c>
    </row>
    <row r="477" spans="1:6" ht="12.75">
      <c r="A477" s="57" t="s">
        <v>131</v>
      </c>
      <c r="B477" s="54" t="s">
        <v>748</v>
      </c>
      <c r="C477" s="54">
        <v>230166456</v>
      </c>
      <c r="D477" s="62" t="s">
        <v>1432</v>
      </c>
      <c r="E477" s="65">
        <v>656.01</v>
      </c>
      <c r="F477" s="65">
        <v>0</v>
      </c>
    </row>
    <row r="478" spans="1:6" ht="12.75">
      <c r="A478" s="57" t="s">
        <v>131</v>
      </c>
      <c r="B478" s="54" t="s">
        <v>748</v>
      </c>
      <c r="C478" s="54">
        <v>230166572</v>
      </c>
      <c r="D478" s="62" t="s">
        <v>1433</v>
      </c>
      <c r="E478" s="65">
        <v>371.33</v>
      </c>
      <c r="F478" s="65">
        <v>0</v>
      </c>
    </row>
    <row r="479" spans="1:6" ht="12.75">
      <c r="A479" s="57" t="s">
        <v>131</v>
      </c>
      <c r="B479" s="54" t="s">
        <v>748</v>
      </c>
      <c r="C479" s="54">
        <v>230168406</v>
      </c>
      <c r="D479" s="62" t="s">
        <v>1434</v>
      </c>
      <c r="E479" s="65">
        <v>149</v>
      </c>
      <c r="F479" s="65">
        <v>0</v>
      </c>
    </row>
    <row r="480" spans="1:6" ht="12.75">
      <c r="A480" s="57" t="s">
        <v>131</v>
      </c>
      <c r="B480" s="54" t="s">
        <v>748</v>
      </c>
      <c r="C480" s="54">
        <v>230173200</v>
      </c>
      <c r="D480" s="62" t="s">
        <v>1435</v>
      </c>
      <c r="E480" s="65">
        <v>110.16</v>
      </c>
      <c r="F480" s="65">
        <v>0</v>
      </c>
    </row>
    <row r="481" spans="1:6" ht="12.75">
      <c r="A481" s="57" t="s">
        <v>131</v>
      </c>
      <c r="B481" s="54" t="s">
        <v>748</v>
      </c>
      <c r="C481" s="54">
        <v>230173236</v>
      </c>
      <c r="D481" s="62" t="s">
        <v>1436</v>
      </c>
      <c r="E481" s="65">
        <v>460.11</v>
      </c>
      <c r="F481" s="65">
        <v>0</v>
      </c>
    </row>
    <row r="482" spans="1:6" ht="12.75">
      <c r="A482" s="57" t="s">
        <v>131</v>
      </c>
      <c r="B482" s="54" t="s">
        <v>748</v>
      </c>
      <c r="C482" s="54">
        <v>230173585</v>
      </c>
      <c r="D482" s="62" t="s">
        <v>1437</v>
      </c>
      <c r="E482" s="65">
        <v>730.663</v>
      </c>
      <c r="F482" s="65">
        <v>0</v>
      </c>
    </row>
    <row r="483" spans="1:6" ht="12.75">
      <c r="A483" s="57" t="s">
        <v>131</v>
      </c>
      <c r="B483" s="54" t="s">
        <v>748</v>
      </c>
      <c r="C483" s="54">
        <v>230173675</v>
      </c>
      <c r="D483" s="62" t="s">
        <v>1438</v>
      </c>
      <c r="E483" s="65">
        <v>62.244</v>
      </c>
      <c r="F483" s="65">
        <v>0</v>
      </c>
    </row>
    <row r="484" spans="1:6" ht="12.75">
      <c r="A484" s="57" t="s">
        <v>131</v>
      </c>
      <c r="B484" s="54" t="s">
        <v>748</v>
      </c>
      <c r="C484" s="54">
        <v>230173861</v>
      </c>
      <c r="D484" s="62" t="s">
        <v>1439</v>
      </c>
      <c r="E484" s="65">
        <v>1178.29</v>
      </c>
      <c r="F484" s="65">
        <v>0</v>
      </c>
    </row>
    <row r="485" spans="1:6" ht="12.75">
      <c r="A485" s="57" t="s">
        <v>131</v>
      </c>
      <c r="B485" s="54" t="s">
        <v>748</v>
      </c>
      <c r="C485" s="54">
        <v>230176130</v>
      </c>
      <c r="D485" s="62" t="s">
        <v>1440</v>
      </c>
      <c r="E485" s="65">
        <v>1944.57</v>
      </c>
      <c r="F485" s="65">
        <v>0</v>
      </c>
    </row>
    <row r="486" spans="1:6" ht="12.75">
      <c r="A486" s="57" t="s">
        <v>131</v>
      </c>
      <c r="B486" s="54" t="s">
        <v>748</v>
      </c>
      <c r="C486" s="54">
        <v>230176823</v>
      </c>
      <c r="D486" s="62" t="s">
        <v>1441</v>
      </c>
      <c r="E486" s="65">
        <v>503.855</v>
      </c>
      <c r="F486" s="65">
        <v>0</v>
      </c>
    </row>
    <row r="487" spans="1:6" ht="12.75">
      <c r="A487" s="57" t="s">
        <v>131</v>
      </c>
      <c r="B487" s="54" t="s">
        <v>748</v>
      </c>
      <c r="C487" s="54">
        <v>230176892</v>
      </c>
      <c r="D487" s="62" t="s">
        <v>1442</v>
      </c>
      <c r="E487" s="65">
        <v>874.01</v>
      </c>
      <c r="F487" s="65">
        <v>0</v>
      </c>
    </row>
    <row r="488" spans="1:6" ht="12.75">
      <c r="A488" s="57" t="s">
        <v>131</v>
      </c>
      <c r="B488" s="54" t="s">
        <v>748</v>
      </c>
      <c r="C488" s="54">
        <v>230185162</v>
      </c>
      <c r="D488" s="62" t="s">
        <v>1443</v>
      </c>
      <c r="E488" s="65">
        <v>1221.646</v>
      </c>
      <c r="F488" s="65">
        <v>0</v>
      </c>
    </row>
    <row r="489" spans="1:6" ht="12.75">
      <c r="A489" s="57" t="s">
        <v>131</v>
      </c>
      <c r="B489" s="54" t="s">
        <v>748</v>
      </c>
      <c r="C489" s="54">
        <v>230185250</v>
      </c>
      <c r="D489" s="62" t="s">
        <v>1444</v>
      </c>
      <c r="E489" s="65">
        <v>1549.33</v>
      </c>
      <c r="F489" s="65">
        <v>0</v>
      </c>
    </row>
    <row r="490" spans="1:6" ht="12.75">
      <c r="A490" s="57" t="s">
        <v>131</v>
      </c>
      <c r="B490" s="54" t="s">
        <v>748</v>
      </c>
      <c r="C490" s="54">
        <v>230185300</v>
      </c>
      <c r="D490" s="62" t="s">
        <v>1445</v>
      </c>
      <c r="E490" s="65">
        <v>622.554</v>
      </c>
      <c r="F490" s="65">
        <v>0</v>
      </c>
    </row>
    <row r="491" spans="1:6" ht="12.75">
      <c r="A491" s="57" t="s">
        <v>131</v>
      </c>
      <c r="B491" s="54" t="s">
        <v>748</v>
      </c>
      <c r="C491" s="54">
        <v>230199524</v>
      </c>
      <c r="D491" s="62" t="s">
        <v>1446</v>
      </c>
      <c r="E491" s="65">
        <v>203.2</v>
      </c>
      <c r="F491" s="65">
        <v>0</v>
      </c>
    </row>
    <row r="492" spans="1:6" ht="12.75">
      <c r="A492" s="57" t="s">
        <v>131</v>
      </c>
      <c r="B492" s="54" t="s">
        <v>748</v>
      </c>
      <c r="C492" s="54">
        <v>230205690</v>
      </c>
      <c r="D492" s="62" t="s">
        <v>1447</v>
      </c>
      <c r="E492" s="65">
        <v>330.48</v>
      </c>
      <c r="F492" s="65">
        <v>0</v>
      </c>
    </row>
    <row r="493" spans="1:6" ht="12.75">
      <c r="A493" s="57" t="s">
        <v>131</v>
      </c>
      <c r="B493" s="54" t="s">
        <v>748</v>
      </c>
      <c r="C493" s="54">
        <v>230247189</v>
      </c>
      <c r="D493" s="62" t="s">
        <v>1448</v>
      </c>
      <c r="E493" s="65">
        <v>68.71</v>
      </c>
      <c r="F493" s="65">
        <v>0</v>
      </c>
    </row>
    <row r="494" spans="1:6" ht="12.75">
      <c r="A494" s="57" t="s">
        <v>131</v>
      </c>
      <c r="B494" s="54" t="s">
        <v>748</v>
      </c>
      <c r="C494" s="54">
        <v>230252356</v>
      </c>
      <c r="D494" s="62" t="s">
        <v>1449</v>
      </c>
      <c r="E494" s="65">
        <v>163.97</v>
      </c>
      <c r="F494" s="65">
        <v>0</v>
      </c>
    </row>
    <row r="495" spans="1:6" ht="12.75">
      <c r="A495" s="57" t="s">
        <v>131</v>
      </c>
      <c r="B495" s="54" t="s">
        <v>748</v>
      </c>
      <c r="C495" s="54">
        <v>230273411</v>
      </c>
      <c r="D495" s="62" t="s">
        <v>1450</v>
      </c>
      <c r="E495" s="65">
        <v>1721.805</v>
      </c>
      <c r="F495" s="65">
        <v>0</v>
      </c>
    </row>
    <row r="496" spans="1:6" ht="12.75">
      <c r="A496" s="57" t="s">
        <v>131</v>
      </c>
      <c r="B496" s="54" t="s">
        <v>748</v>
      </c>
      <c r="C496" s="54">
        <v>230286320</v>
      </c>
      <c r="D496" s="62" t="s">
        <v>1451</v>
      </c>
      <c r="E496" s="65">
        <v>156.8</v>
      </c>
      <c r="F496" s="65">
        <v>0</v>
      </c>
    </row>
    <row r="497" spans="1:6" ht="12.75">
      <c r="A497" s="57" t="s">
        <v>131</v>
      </c>
      <c r="B497" s="54" t="s">
        <v>748</v>
      </c>
      <c r="C497" s="54">
        <v>230373624</v>
      </c>
      <c r="D497" s="62" t="s">
        <v>1452</v>
      </c>
      <c r="E497" s="65">
        <v>723.895</v>
      </c>
      <c r="F497" s="65">
        <v>0</v>
      </c>
    </row>
    <row r="498" spans="1:6" ht="12.75">
      <c r="A498" s="57" t="s">
        <v>131</v>
      </c>
      <c r="B498" s="54" t="s">
        <v>748</v>
      </c>
      <c r="C498" s="54">
        <v>230386001</v>
      </c>
      <c r="D498" s="62" t="s">
        <v>1453</v>
      </c>
      <c r="E498" s="65">
        <v>326.64</v>
      </c>
      <c r="F498" s="65">
        <v>0</v>
      </c>
    </row>
    <row r="499" spans="1:6" ht="12.75">
      <c r="A499" s="57" t="s">
        <v>131</v>
      </c>
      <c r="B499" s="54" t="s">
        <v>748</v>
      </c>
      <c r="C499" s="54">
        <v>230420001</v>
      </c>
      <c r="D499" s="62" t="s">
        <v>1454</v>
      </c>
      <c r="E499" s="65">
        <v>327.952</v>
      </c>
      <c r="F499" s="65">
        <v>0</v>
      </c>
    </row>
    <row r="500" spans="1:6" ht="12.75">
      <c r="A500" s="57" t="s">
        <v>131</v>
      </c>
      <c r="B500" s="54" t="s">
        <v>748</v>
      </c>
      <c r="C500" s="54">
        <v>230473275</v>
      </c>
      <c r="D500" s="62" t="s">
        <v>1455</v>
      </c>
      <c r="E500" s="65">
        <v>2266.618</v>
      </c>
      <c r="F500" s="65">
        <v>0</v>
      </c>
    </row>
    <row r="501" spans="1:6" ht="12.75">
      <c r="A501" s="57" t="s">
        <v>131</v>
      </c>
      <c r="B501" s="54" t="s">
        <v>748</v>
      </c>
      <c r="C501" s="54">
        <v>230486001</v>
      </c>
      <c r="D501" s="62" t="s">
        <v>1456</v>
      </c>
      <c r="E501" s="65">
        <v>2027.929</v>
      </c>
      <c r="F501" s="65">
        <v>0</v>
      </c>
    </row>
    <row r="502" spans="1:6" ht="12.75">
      <c r="A502" s="57" t="s">
        <v>131</v>
      </c>
      <c r="B502" s="54" t="s">
        <v>748</v>
      </c>
      <c r="C502" s="54">
        <v>230513430</v>
      </c>
      <c r="D502" s="62" t="s">
        <v>1457</v>
      </c>
      <c r="E502" s="65">
        <v>142.788</v>
      </c>
      <c r="F502" s="65">
        <v>0</v>
      </c>
    </row>
    <row r="503" spans="1:6" ht="12.75">
      <c r="A503" s="57" t="s">
        <v>131</v>
      </c>
      <c r="B503" s="54" t="s">
        <v>748</v>
      </c>
      <c r="C503" s="54">
        <v>231008001</v>
      </c>
      <c r="D503" s="62" t="s">
        <v>1458</v>
      </c>
      <c r="E503" s="65">
        <v>722.98</v>
      </c>
      <c r="F503" s="65">
        <v>0</v>
      </c>
    </row>
    <row r="504" spans="1:6" ht="12.75">
      <c r="A504" s="57" t="s">
        <v>131</v>
      </c>
      <c r="B504" s="54" t="s">
        <v>748</v>
      </c>
      <c r="C504" s="54">
        <v>231119584</v>
      </c>
      <c r="D504" s="62" t="s">
        <v>1459</v>
      </c>
      <c r="E504" s="65">
        <v>1046.129</v>
      </c>
      <c r="F504" s="65">
        <v>0</v>
      </c>
    </row>
    <row r="505" spans="1:6" ht="12.75">
      <c r="A505" s="57" t="s">
        <v>131</v>
      </c>
      <c r="B505" s="54" t="s">
        <v>748</v>
      </c>
      <c r="C505" s="54">
        <v>231876001</v>
      </c>
      <c r="D505" s="62" t="s">
        <v>1460</v>
      </c>
      <c r="E505" s="65">
        <v>4799.1</v>
      </c>
      <c r="F505" s="65">
        <v>0</v>
      </c>
    </row>
    <row r="506" spans="1:6" ht="12.75">
      <c r="A506" s="57" t="s">
        <v>131</v>
      </c>
      <c r="B506" s="54" t="s">
        <v>748</v>
      </c>
      <c r="C506" s="54">
        <v>233420001</v>
      </c>
      <c r="D506" s="62" t="s">
        <v>1461</v>
      </c>
      <c r="E506" s="65">
        <v>6792.055</v>
      </c>
      <c r="F506" s="65">
        <v>0</v>
      </c>
    </row>
    <row r="507" spans="1:6" ht="12.75">
      <c r="A507" s="57" t="s">
        <v>131</v>
      </c>
      <c r="B507" s="54" t="s">
        <v>748</v>
      </c>
      <c r="C507" s="54">
        <v>234376834</v>
      </c>
      <c r="D507" s="62" t="s">
        <v>1462</v>
      </c>
      <c r="E507" s="65">
        <v>2409.36</v>
      </c>
      <c r="F507" s="65">
        <v>0</v>
      </c>
    </row>
    <row r="508" spans="1:6" ht="12.75">
      <c r="A508" s="57" t="s">
        <v>131</v>
      </c>
      <c r="B508" s="54" t="s">
        <v>748</v>
      </c>
      <c r="C508" s="54">
        <v>238373283</v>
      </c>
      <c r="D508" s="62" t="s">
        <v>1463</v>
      </c>
      <c r="E508" s="65">
        <v>1275.54</v>
      </c>
      <c r="F508" s="65">
        <v>0</v>
      </c>
    </row>
    <row r="509" spans="1:6" ht="12.75">
      <c r="A509" s="57" t="s">
        <v>131</v>
      </c>
      <c r="B509" s="54" t="s">
        <v>748</v>
      </c>
      <c r="C509" s="54">
        <v>238763130</v>
      </c>
      <c r="D509" s="62" t="s">
        <v>1464</v>
      </c>
      <c r="E509" s="65">
        <v>1163.05</v>
      </c>
      <c r="F509" s="65">
        <v>0</v>
      </c>
    </row>
    <row r="510" spans="1:6" ht="12.75">
      <c r="A510" s="57" t="s">
        <v>131</v>
      </c>
      <c r="B510" s="54" t="s">
        <v>748</v>
      </c>
      <c r="C510" s="54">
        <v>240105631</v>
      </c>
      <c r="D510" s="62" t="s">
        <v>1465</v>
      </c>
      <c r="E510" s="65">
        <v>477.487</v>
      </c>
      <c r="F510" s="65">
        <v>0</v>
      </c>
    </row>
    <row r="511" spans="1:6" ht="12.75">
      <c r="A511" s="57" t="s">
        <v>131</v>
      </c>
      <c r="B511" s="54" t="s">
        <v>748</v>
      </c>
      <c r="C511" s="54">
        <v>240150006</v>
      </c>
      <c r="D511" s="62" t="s">
        <v>1466</v>
      </c>
      <c r="E511" s="65">
        <v>163.7</v>
      </c>
      <c r="F511" s="65">
        <v>0</v>
      </c>
    </row>
    <row r="512" spans="1:6" ht="12.75">
      <c r="A512" s="57" t="s">
        <v>131</v>
      </c>
      <c r="B512" s="54" t="s">
        <v>748</v>
      </c>
      <c r="C512" s="54">
        <v>240150318</v>
      </c>
      <c r="D512" s="62" t="s">
        <v>1467</v>
      </c>
      <c r="E512" s="65">
        <v>176.52</v>
      </c>
      <c r="F512" s="65">
        <v>0</v>
      </c>
    </row>
    <row r="513" spans="1:6" ht="12.75">
      <c r="A513" s="57" t="s">
        <v>131</v>
      </c>
      <c r="B513" s="54" t="s">
        <v>748</v>
      </c>
      <c r="C513" s="54">
        <v>240176895</v>
      </c>
      <c r="D513" s="62" t="s">
        <v>1468</v>
      </c>
      <c r="E513" s="65">
        <v>350.075</v>
      </c>
      <c r="F513" s="65">
        <v>0</v>
      </c>
    </row>
    <row r="514" spans="1:6" ht="12.75">
      <c r="A514" s="57" t="s">
        <v>131</v>
      </c>
      <c r="B514" s="54" t="s">
        <v>748</v>
      </c>
      <c r="C514" s="54">
        <v>240185250</v>
      </c>
      <c r="D514" s="62" t="s">
        <v>1469</v>
      </c>
      <c r="E514" s="65">
        <v>71.894</v>
      </c>
      <c r="F514" s="65">
        <v>0</v>
      </c>
    </row>
    <row r="515" spans="1:6" ht="12.75">
      <c r="A515" s="57" t="s">
        <v>131</v>
      </c>
      <c r="B515" s="54" t="s">
        <v>748</v>
      </c>
      <c r="C515" s="54">
        <v>240208001</v>
      </c>
      <c r="D515" s="62" t="s">
        <v>1470</v>
      </c>
      <c r="E515" s="65">
        <v>1799.385</v>
      </c>
      <c r="F515" s="65">
        <v>0</v>
      </c>
    </row>
    <row r="516" spans="1:6" ht="12.75">
      <c r="A516" s="57" t="s">
        <v>131</v>
      </c>
      <c r="B516" s="54" t="s">
        <v>748</v>
      </c>
      <c r="C516" s="54">
        <v>256925269</v>
      </c>
      <c r="D516" s="62" t="s">
        <v>1471</v>
      </c>
      <c r="E516" s="65">
        <v>12200.723</v>
      </c>
      <c r="F516" s="65">
        <v>0</v>
      </c>
    </row>
    <row r="517" spans="1:6" ht="12.75">
      <c r="A517" s="57" t="s">
        <v>131</v>
      </c>
      <c r="B517" s="54" t="s">
        <v>748</v>
      </c>
      <c r="C517" s="54">
        <v>260105390</v>
      </c>
      <c r="D517" s="62" t="s">
        <v>1472</v>
      </c>
      <c r="E517" s="65">
        <v>277.6</v>
      </c>
      <c r="F517" s="65">
        <v>0</v>
      </c>
    </row>
    <row r="518" spans="1:6" ht="12.75">
      <c r="A518" s="57" t="s">
        <v>131</v>
      </c>
      <c r="B518" s="54" t="s">
        <v>748</v>
      </c>
      <c r="C518" s="54">
        <v>262273525</v>
      </c>
      <c r="D518" s="62" t="s">
        <v>1473</v>
      </c>
      <c r="E518" s="65">
        <v>398.311</v>
      </c>
      <c r="F518" s="65">
        <v>0</v>
      </c>
    </row>
    <row r="519" spans="1:6" ht="12.75">
      <c r="A519" s="57" t="s">
        <v>131</v>
      </c>
      <c r="B519" s="54" t="s">
        <v>748</v>
      </c>
      <c r="C519" s="54">
        <v>262615806</v>
      </c>
      <c r="D519" s="62" t="s">
        <v>1474</v>
      </c>
      <c r="E519" s="65">
        <v>101.15867</v>
      </c>
      <c r="F519" s="65">
        <v>0</v>
      </c>
    </row>
    <row r="520" spans="1:6" ht="12.75">
      <c r="A520" s="57" t="s">
        <v>131</v>
      </c>
      <c r="B520" s="54" t="s">
        <v>748</v>
      </c>
      <c r="C520" s="54">
        <v>262819807</v>
      </c>
      <c r="D520" s="62" t="s">
        <v>1475</v>
      </c>
      <c r="E520" s="65">
        <v>61.4</v>
      </c>
      <c r="F520" s="65">
        <v>0</v>
      </c>
    </row>
    <row r="521" spans="1:6" ht="12.75">
      <c r="A521" s="57" t="s">
        <v>131</v>
      </c>
      <c r="B521" s="54" t="s">
        <v>748</v>
      </c>
      <c r="C521" s="54">
        <v>263225799</v>
      </c>
      <c r="D521" s="62" t="s">
        <v>1476</v>
      </c>
      <c r="E521" s="65">
        <v>355.62</v>
      </c>
      <c r="F521" s="65">
        <v>0</v>
      </c>
    </row>
    <row r="522" spans="1:6" ht="12.75">
      <c r="A522" s="57" t="s">
        <v>131</v>
      </c>
      <c r="B522" s="54" t="s">
        <v>748</v>
      </c>
      <c r="C522" s="54">
        <v>263425430</v>
      </c>
      <c r="D522" s="62" t="s">
        <v>1477</v>
      </c>
      <c r="E522" s="65">
        <v>532.33</v>
      </c>
      <c r="F522" s="65">
        <v>0</v>
      </c>
    </row>
    <row r="523" spans="1:6" ht="12.75">
      <c r="A523" s="57" t="s">
        <v>131</v>
      </c>
      <c r="B523" s="54" t="s">
        <v>748</v>
      </c>
      <c r="C523" s="54">
        <v>263525377</v>
      </c>
      <c r="D523" s="62" t="s">
        <v>1478</v>
      </c>
      <c r="E523" s="65">
        <v>228.89</v>
      </c>
      <c r="F523" s="65">
        <v>0</v>
      </c>
    </row>
    <row r="524" spans="1:6" ht="12.75">
      <c r="A524" s="57" t="s">
        <v>131</v>
      </c>
      <c r="B524" s="54" t="s">
        <v>748</v>
      </c>
      <c r="C524" s="54">
        <v>264673449</v>
      </c>
      <c r="D524" s="62" t="s">
        <v>1479</v>
      </c>
      <c r="E524" s="65">
        <v>808.2</v>
      </c>
      <c r="F524" s="65">
        <v>0</v>
      </c>
    </row>
    <row r="525" spans="1:6" ht="12.75">
      <c r="A525" s="57" t="s">
        <v>131</v>
      </c>
      <c r="B525" s="54" t="s">
        <v>748</v>
      </c>
      <c r="C525" s="54">
        <v>265019698</v>
      </c>
      <c r="D525" s="62" t="s">
        <v>1480</v>
      </c>
      <c r="E525" s="65">
        <v>166.14</v>
      </c>
      <c r="F525" s="65">
        <v>0</v>
      </c>
    </row>
    <row r="526" spans="1:6" ht="12.75">
      <c r="A526" s="57" t="s">
        <v>131</v>
      </c>
      <c r="B526" s="54" t="s">
        <v>748</v>
      </c>
      <c r="C526" s="54">
        <v>266354261</v>
      </c>
      <c r="D526" s="62" t="s">
        <v>1481</v>
      </c>
      <c r="E526" s="65">
        <v>177.5</v>
      </c>
      <c r="F526" s="65">
        <v>0</v>
      </c>
    </row>
    <row r="527" spans="1:6" ht="12.75">
      <c r="A527" s="57" t="s">
        <v>131</v>
      </c>
      <c r="B527" s="54" t="s">
        <v>748</v>
      </c>
      <c r="C527" s="54">
        <v>266525286</v>
      </c>
      <c r="D527" s="62" t="s">
        <v>1482</v>
      </c>
      <c r="E527" s="65">
        <v>544.288</v>
      </c>
      <c r="F527" s="65">
        <v>0</v>
      </c>
    </row>
    <row r="528" spans="1:6" ht="12.75">
      <c r="A528" s="57" t="s">
        <v>131</v>
      </c>
      <c r="B528" s="54" t="s">
        <v>748</v>
      </c>
      <c r="C528" s="54">
        <v>267115759</v>
      </c>
      <c r="D528" s="62" t="s">
        <v>1483</v>
      </c>
      <c r="E528" s="65">
        <v>491.68413</v>
      </c>
      <c r="F528" s="65">
        <v>0</v>
      </c>
    </row>
    <row r="529" spans="1:6" ht="12.75">
      <c r="A529" s="57" t="s">
        <v>131</v>
      </c>
      <c r="B529" s="54" t="s">
        <v>748</v>
      </c>
      <c r="C529" s="54">
        <v>267325286</v>
      </c>
      <c r="D529" s="62" t="s">
        <v>1484</v>
      </c>
      <c r="E529" s="65">
        <v>1029.709</v>
      </c>
      <c r="F529" s="65">
        <v>0</v>
      </c>
    </row>
    <row r="530" spans="1:6" ht="12.75">
      <c r="A530" s="57" t="s">
        <v>131</v>
      </c>
      <c r="B530" s="54" t="s">
        <v>748</v>
      </c>
      <c r="C530" s="54">
        <v>268918001</v>
      </c>
      <c r="D530" s="62" t="s">
        <v>1485</v>
      </c>
      <c r="E530" s="65">
        <v>7286.48466</v>
      </c>
      <c r="F530" s="65">
        <v>0</v>
      </c>
    </row>
    <row r="531" spans="1:6" ht="12.75">
      <c r="A531" s="57" t="s">
        <v>131</v>
      </c>
      <c r="B531" s="54" t="s">
        <v>748</v>
      </c>
      <c r="C531" s="54">
        <v>269008758</v>
      </c>
      <c r="D531" s="62" t="s">
        <v>1486</v>
      </c>
      <c r="E531" s="65">
        <v>416.037</v>
      </c>
      <c r="F531" s="65">
        <v>0</v>
      </c>
    </row>
    <row r="532" spans="1:6" ht="12.75">
      <c r="A532" s="57" t="s">
        <v>131</v>
      </c>
      <c r="B532" s="54" t="s">
        <v>748</v>
      </c>
      <c r="C532" s="54">
        <v>269625126</v>
      </c>
      <c r="D532" s="62" t="s">
        <v>1487</v>
      </c>
      <c r="E532" s="65">
        <v>5535.46</v>
      </c>
      <c r="F532" s="65">
        <v>0</v>
      </c>
    </row>
    <row r="533" spans="1:6" ht="12.75">
      <c r="A533" s="57" t="s">
        <v>131</v>
      </c>
      <c r="B533" s="54" t="s">
        <v>748</v>
      </c>
      <c r="C533" s="54">
        <v>270115087</v>
      </c>
      <c r="D533" s="62" t="s">
        <v>1488</v>
      </c>
      <c r="E533" s="65">
        <v>541.58</v>
      </c>
      <c r="F533" s="65">
        <v>0</v>
      </c>
    </row>
    <row r="534" spans="1:6" ht="12.75">
      <c r="A534" s="57" t="s">
        <v>131</v>
      </c>
      <c r="B534" s="54" t="s">
        <v>748</v>
      </c>
      <c r="C534" s="54">
        <v>270115104</v>
      </c>
      <c r="D534" s="62" t="s">
        <v>1489</v>
      </c>
      <c r="E534" s="65">
        <v>1223.71</v>
      </c>
      <c r="F534" s="65">
        <v>0</v>
      </c>
    </row>
    <row r="535" spans="1:6" ht="12.75">
      <c r="A535" s="57" t="s">
        <v>131</v>
      </c>
      <c r="B535" s="54" t="s">
        <v>748</v>
      </c>
      <c r="C535" s="54">
        <v>270115135</v>
      </c>
      <c r="D535" s="62" t="s">
        <v>1490</v>
      </c>
      <c r="E535" s="65">
        <v>1335.89</v>
      </c>
      <c r="F535" s="65">
        <v>0</v>
      </c>
    </row>
    <row r="536" spans="1:6" ht="12.75">
      <c r="A536" s="57" t="s">
        <v>131</v>
      </c>
      <c r="B536" s="54" t="s">
        <v>748</v>
      </c>
      <c r="C536" s="54">
        <v>270115224</v>
      </c>
      <c r="D536" s="62" t="s">
        <v>1491</v>
      </c>
      <c r="E536" s="65">
        <v>623.71</v>
      </c>
      <c r="F536" s="65">
        <v>0</v>
      </c>
    </row>
    <row r="537" spans="1:6" ht="12.75">
      <c r="A537" s="57" t="s">
        <v>131</v>
      </c>
      <c r="B537" s="54" t="s">
        <v>748</v>
      </c>
      <c r="C537" s="54">
        <v>270115272</v>
      </c>
      <c r="D537" s="62" t="s">
        <v>1492</v>
      </c>
      <c r="E537" s="65">
        <v>1424.865</v>
      </c>
      <c r="F537" s="65">
        <v>0</v>
      </c>
    </row>
    <row r="538" spans="1:6" ht="12.75">
      <c r="A538" s="57" t="s">
        <v>131</v>
      </c>
      <c r="B538" s="54" t="s">
        <v>748</v>
      </c>
      <c r="C538" s="54">
        <v>270115377</v>
      </c>
      <c r="D538" s="62" t="s">
        <v>1493</v>
      </c>
      <c r="E538" s="65">
        <v>904.22</v>
      </c>
      <c r="F538" s="65">
        <v>0</v>
      </c>
    </row>
    <row r="539" spans="1:6" ht="12.75">
      <c r="A539" s="57" t="s">
        <v>131</v>
      </c>
      <c r="B539" s="54" t="s">
        <v>748</v>
      </c>
      <c r="C539" s="54">
        <v>270115403</v>
      </c>
      <c r="D539" s="62" t="s">
        <v>1494</v>
      </c>
      <c r="E539" s="65">
        <v>1542.78</v>
      </c>
      <c r="F539" s="65">
        <v>0</v>
      </c>
    </row>
    <row r="540" spans="1:6" ht="12.75">
      <c r="A540" s="57" t="s">
        <v>131</v>
      </c>
      <c r="B540" s="54" t="s">
        <v>748</v>
      </c>
      <c r="C540" s="54">
        <v>270115518</v>
      </c>
      <c r="D540" s="62" t="s">
        <v>1495</v>
      </c>
      <c r="E540" s="65">
        <v>548.58</v>
      </c>
      <c r="F540" s="65">
        <v>0</v>
      </c>
    </row>
    <row r="541" spans="1:6" ht="12.75">
      <c r="A541" s="57" t="s">
        <v>131</v>
      </c>
      <c r="B541" s="54" t="s">
        <v>748</v>
      </c>
      <c r="C541" s="54">
        <v>270115533</v>
      </c>
      <c r="D541" s="62" t="s">
        <v>1496</v>
      </c>
      <c r="E541" s="65">
        <v>744.35</v>
      </c>
      <c r="F541" s="65">
        <v>0</v>
      </c>
    </row>
    <row r="542" spans="1:6" ht="12.75">
      <c r="A542" s="57" t="s">
        <v>131</v>
      </c>
      <c r="B542" s="54" t="s">
        <v>748</v>
      </c>
      <c r="C542" s="54">
        <v>270115621</v>
      </c>
      <c r="D542" s="62" t="s">
        <v>1497</v>
      </c>
      <c r="E542" s="65">
        <v>617.161</v>
      </c>
      <c r="F542" s="65">
        <v>0</v>
      </c>
    </row>
    <row r="543" spans="1:6" ht="12.75">
      <c r="A543" s="57" t="s">
        <v>131</v>
      </c>
      <c r="B543" s="54" t="s">
        <v>748</v>
      </c>
      <c r="C543" s="54">
        <v>270115681</v>
      </c>
      <c r="D543" s="62" t="s">
        <v>1498</v>
      </c>
      <c r="E543" s="65">
        <v>2227.283</v>
      </c>
      <c r="F543" s="65">
        <v>0</v>
      </c>
    </row>
    <row r="544" spans="1:6" ht="12.75">
      <c r="A544" s="57" t="s">
        <v>131</v>
      </c>
      <c r="B544" s="54" t="s">
        <v>748</v>
      </c>
      <c r="C544" s="54">
        <v>270115723</v>
      </c>
      <c r="D544" s="62" t="s">
        <v>1499</v>
      </c>
      <c r="E544" s="65">
        <v>183.15</v>
      </c>
      <c r="F544" s="65">
        <v>0</v>
      </c>
    </row>
    <row r="545" spans="1:6" ht="12.75">
      <c r="A545" s="57" t="s">
        <v>131</v>
      </c>
      <c r="B545" s="54" t="s">
        <v>748</v>
      </c>
      <c r="C545" s="54">
        <v>270115740</v>
      </c>
      <c r="D545" s="62" t="s">
        <v>1500</v>
      </c>
      <c r="E545" s="65">
        <v>1747.89</v>
      </c>
      <c r="F545" s="65">
        <v>0</v>
      </c>
    </row>
    <row r="546" spans="1:6" ht="12.75">
      <c r="A546" s="57" t="s">
        <v>131</v>
      </c>
      <c r="B546" s="54" t="s">
        <v>748</v>
      </c>
      <c r="C546" s="54">
        <v>270115822</v>
      </c>
      <c r="D546" s="62" t="s">
        <v>1501</v>
      </c>
      <c r="E546" s="65">
        <v>460.69</v>
      </c>
      <c r="F546" s="65">
        <v>0</v>
      </c>
    </row>
    <row r="547" spans="1:6" ht="12.75">
      <c r="A547" s="57" t="s">
        <v>131</v>
      </c>
      <c r="B547" s="54" t="s">
        <v>748</v>
      </c>
      <c r="C547" s="54">
        <v>270115837</v>
      </c>
      <c r="D547" s="62" t="s">
        <v>1502</v>
      </c>
      <c r="E547" s="65">
        <v>1214.04</v>
      </c>
      <c r="F547" s="65">
        <v>0</v>
      </c>
    </row>
    <row r="548" spans="1:6" ht="12.75">
      <c r="A548" s="57" t="s">
        <v>131</v>
      </c>
      <c r="B548" s="54" t="s">
        <v>748</v>
      </c>
      <c r="C548" s="54">
        <v>270141872</v>
      </c>
      <c r="D548" s="62" t="s">
        <v>1503</v>
      </c>
      <c r="E548" s="65">
        <v>96.07</v>
      </c>
      <c r="F548" s="65">
        <v>0</v>
      </c>
    </row>
    <row r="549" spans="1:6" ht="12.75">
      <c r="A549" s="57" t="s">
        <v>131</v>
      </c>
      <c r="B549" s="54" t="s">
        <v>748</v>
      </c>
      <c r="C549" s="54">
        <v>270168013</v>
      </c>
      <c r="D549" s="62" t="s">
        <v>1504</v>
      </c>
      <c r="E549" s="65">
        <v>592.8</v>
      </c>
      <c r="F549" s="65">
        <v>0</v>
      </c>
    </row>
    <row r="550" spans="1:6" ht="12.75">
      <c r="A550" s="57" t="s">
        <v>131</v>
      </c>
      <c r="B550" s="54" t="s">
        <v>748</v>
      </c>
      <c r="C550" s="54">
        <v>270168121</v>
      </c>
      <c r="D550" s="62" t="s">
        <v>1505</v>
      </c>
      <c r="E550" s="65">
        <v>526.51</v>
      </c>
      <c r="F550" s="65">
        <v>0</v>
      </c>
    </row>
    <row r="551" spans="1:6" ht="12.75">
      <c r="A551" s="57" t="s">
        <v>131</v>
      </c>
      <c r="B551" s="54" t="s">
        <v>748</v>
      </c>
      <c r="C551" s="54">
        <v>270168209</v>
      </c>
      <c r="D551" s="62" t="s">
        <v>1506</v>
      </c>
      <c r="E551" s="65">
        <v>676.522</v>
      </c>
      <c r="F551" s="65">
        <v>0</v>
      </c>
    </row>
    <row r="552" spans="1:6" ht="12.75">
      <c r="A552" s="57" t="s">
        <v>131</v>
      </c>
      <c r="B552" s="54" t="s">
        <v>748</v>
      </c>
      <c r="C552" s="54">
        <v>822400000</v>
      </c>
      <c r="D552" s="62" t="s">
        <v>1507</v>
      </c>
      <c r="E552" s="65">
        <v>195695.17</v>
      </c>
      <c r="F552" s="65">
        <v>0</v>
      </c>
    </row>
    <row r="553" spans="1:6" ht="12.75">
      <c r="A553" s="57" t="s">
        <v>131</v>
      </c>
      <c r="B553" s="54" t="s">
        <v>748</v>
      </c>
      <c r="C553" s="54">
        <v>825000000</v>
      </c>
      <c r="D553" s="62" t="s">
        <v>1508</v>
      </c>
      <c r="E553" s="65">
        <v>22955.79</v>
      </c>
      <c r="F553" s="65">
        <v>0</v>
      </c>
    </row>
    <row r="554" spans="1:6" ht="12.75">
      <c r="A554" s="57" t="s">
        <v>131</v>
      </c>
      <c r="B554" s="54" t="s">
        <v>748</v>
      </c>
      <c r="C554" s="54">
        <v>825544000</v>
      </c>
      <c r="D554" s="62" t="s">
        <v>1509</v>
      </c>
      <c r="E554" s="65">
        <v>6465.12</v>
      </c>
      <c r="F554" s="65">
        <v>0</v>
      </c>
    </row>
    <row r="555" spans="1:6" ht="12.75">
      <c r="A555" s="57" t="s">
        <v>131</v>
      </c>
      <c r="B555" s="54" t="s">
        <v>748</v>
      </c>
      <c r="C555" s="54">
        <v>827294000</v>
      </c>
      <c r="D555" s="62" t="s">
        <v>1510</v>
      </c>
      <c r="E555" s="65">
        <v>9793.58</v>
      </c>
      <c r="F555" s="65">
        <v>0</v>
      </c>
    </row>
    <row r="556" spans="1:6" ht="12.75">
      <c r="A556" s="57" t="s">
        <v>131</v>
      </c>
      <c r="B556" s="54" t="s">
        <v>748</v>
      </c>
      <c r="C556" s="54">
        <v>827588000</v>
      </c>
      <c r="D556" s="62" t="s">
        <v>1511</v>
      </c>
      <c r="E556" s="65">
        <v>7916.77</v>
      </c>
      <c r="F556" s="65">
        <v>0</v>
      </c>
    </row>
    <row r="557" spans="1:6" ht="12.75">
      <c r="A557" s="57" t="s">
        <v>131</v>
      </c>
      <c r="B557" s="54" t="s">
        <v>748</v>
      </c>
      <c r="C557" s="54">
        <v>828100000</v>
      </c>
      <c r="D557" s="62" t="s">
        <v>1512</v>
      </c>
      <c r="E557" s="65">
        <v>91916.84</v>
      </c>
      <c r="F557" s="65">
        <v>0</v>
      </c>
    </row>
    <row r="558" spans="1:6" ht="12.75">
      <c r="A558" s="57" t="s">
        <v>131</v>
      </c>
      <c r="B558" s="54" t="s">
        <v>748</v>
      </c>
      <c r="C558" s="54">
        <v>828200000</v>
      </c>
      <c r="D558" s="62" t="s">
        <v>1513</v>
      </c>
      <c r="E558" s="65">
        <v>29393.45</v>
      </c>
      <c r="F558" s="65">
        <v>0</v>
      </c>
    </row>
    <row r="559" spans="1:6" ht="12.75">
      <c r="A559" s="57" t="s">
        <v>131</v>
      </c>
      <c r="B559" s="54" t="s">
        <v>748</v>
      </c>
      <c r="C559" s="54">
        <v>828500000</v>
      </c>
      <c r="D559" s="62" t="s">
        <v>1514</v>
      </c>
      <c r="E559" s="65">
        <v>1308.4</v>
      </c>
      <c r="F559" s="65">
        <v>0</v>
      </c>
    </row>
    <row r="560" spans="1:6" ht="12.75">
      <c r="A560" s="57" t="s">
        <v>131</v>
      </c>
      <c r="B560" s="54" t="s">
        <v>748</v>
      </c>
      <c r="C560" s="54">
        <v>829700000</v>
      </c>
      <c r="D560" s="62" t="s">
        <v>1515</v>
      </c>
      <c r="E560" s="65">
        <v>16037.26</v>
      </c>
      <c r="F560" s="65">
        <v>0</v>
      </c>
    </row>
    <row r="561" spans="1:6" ht="12.75">
      <c r="A561" s="57" t="s">
        <v>131</v>
      </c>
      <c r="B561" s="54" t="s">
        <v>748</v>
      </c>
      <c r="C561" s="54">
        <v>910500000</v>
      </c>
      <c r="D561" s="62" t="s">
        <v>1516</v>
      </c>
      <c r="E561" s="65">
        <v>6043.22</v>
      </c>
      <c r="F561" s="65">
        <v>0</v>
      </c>
    </row>
    <row r="562" spans="1:6" ht="12.75">
      <c r="A562" s="57" t="s">
        <v>131</v>
      </c>
      <c r="B562" s="54" t="s">
        <v>748</v>
      </c>
      <c r="C562" s="54">
        <v>920200000</v>
      </c>
      <c r="D562" s="62" t="s">
        <v>1517</v>
      </c>
      <c r="E562" s="65">
        <v>2221.7</v>
      </c>
      <c r="F562" s="65">
        <v>0</v>
      </c>
    </row>
    <row r="563" spans="1:6" ht="12.75">
      <c r="A563" s="57" t="s">
        <v>131</v>
      </c>
      <c r="B563" s="54" t="s">
        <v>748</v>
      </c>
      <c r="C563" s="54">
        <v>923269133</v>
      </c>
      <c r="D563" s="62" t="s">
        <v>1518</v>
      </c>
      <c r="E563" s="65">
        <v>901.935</v>
      </c>
      <c r="F563" s="65">
        <v>0</v>
      </c>
    </row>
    <row r="564" spans="1:6" ht="12.75">
      <c r="A564" s="57" t="s">
        <v>131</v>
      </c>
      <c r="B564" s="54" t="s">
        <v>748</v>
      </c>
      <c r="C564" s="54">
        <v>923269151</v>
      </c>
      <c r="D564" s="62" t="s">
        <v>1519</v>
      </c>
      <c r="E564" s="65">
        <v>544.675</v>
      </c>
      <c r="F564" s="65">
        <v>0</v>
      </c>
    </row>
    <row r="565" spans="1:6" ht="12.75">
      <c r="A565" s="57" t="s">
        <v>131</v>
      </c>
      <c r="B565" s="54" t="s">
        <v>748</v>
      </c>
      <c r="C565" s="54">
        <v>923269153</v>
      </c>
      <c r="D565" s="62" t="s">
        <v>1520</v>
      </c>
      <c r="E565" s="65">
        <v>45.4</v>
      </c>
      <c r="F565" s="65">
        <v>0</v>
      </c>
    </row>
    <row r="566" spans="1:6" ht="12.75">
      <c r="A566" s="57" t="s">
        <v>131</v>
      </c>
      <c r="B566" s="54" t="s">
        <v>748</v>
      </c>
      <c r="C566" s="54">
        <v>923269158</v>
      </c>
      <c r="D566" s="62" t="s">
        <v>1521</v>
      </c>
      <c r="E566" s="65">
        <v>581.933</v>
      </c>
      <c r="F566" s="65">
        <v>0</v>
      </c>
    </row>
    <row r="567" spans="1:6" ht="12.75">
      <c r="A567" s="57" t="s">
        <v>131</v>
      </c>
      <c r="B567" s="54" t="s">
        <v>748</v>
      </c>
      <c r="C567" s="54">
        <v>923269416</v>
      </c>
      <c r="D567" s="62" t="s">
        <v>1522</v>
      </c>
      <c r="E567" s="65">
        <v>540.96</v>
      </c>
      <c r="F567" s="65">
        <v>0</v>
      </c>
    </row>
    <row r="568" spans="1:6" ht="12.75">
      <c r="A568" s="57" t="s">
        <v>131</v>
      </c>
      <c r="B568" s="54" t="s">
        <v>748</v>
      </c>
      <c r="C568" s="54">
        <v>923269417</v>
      </c>
      <c r="D568" s="62" t="s">
        <v>1523</v>
      </c>
      <c r="E568" s="65">
        <v>94.12</v>
      </c>
      <c r="F568" s="65">
        <v>0</v>
      </c>
    </row>
    <row r="569" spans="1:6" ht="12.75">
      <c r="A569" s="57" t="s">
        <v>131</v>
      </c>
      <c r="B569" s="54" t="s">
        <v>748</v>
      </c>
      <c r="C569" s="54">
        <v>923269418</v>
      </c>
      <c r="D569" s="62" t="s">
        <v>1524</v>
      </c>
      <c r="E569" s="65">
        <v>2437.614</v>
      </c>
      <c r="F569" s="65">
        <v>0</v>
      </c>
    </row>
    <row r="570" spans="1:6" ht="12.75">
      <c r="A570" s="57" t="s">
        <v>131</v>
      </c>
      <c r="B570" s="54" t="s">
        <v>748</v>
      </c>
      <c r="C570" s="54">
        <v>923269419</v>
      </c>
      <c r="D570" s="62" t="s">
        <v>1525</v>
      </c>
      <c r="E570" s="65">
        <v>185.51</v>
      </c>
      <c r="F570" s="65">
        <v>0</v>
      </c>
    </row>
    <row r="571" spans="1:6" ht="12.75">
      <c r="A571" s="57" t="s">
        <v>131</v>
      </c>
      <c r="B571" s="54" t="s">
        <v>748</v>
      </c>
      <c r="C571" s="54">
        <v>923269597</v>
      </c>
      <c r="D571" s="62" t="s">
        <v>1526</v>
      </c>
      <c r="E571" s="65">
        <v>35.76</v>
      </c>
      <c r="F571" s="65">
        <v>0</v>
      </c>
    </row>
    <row r="572" spans="1:6" ht="12.75">
      <c r="A572" s="57" t="s">
        <v>131</v>
      </c>
      <c r="B572" s="54" t="s">
        <v>748</v>
      </c>
      <c r="C572" s="54">
        <v>923269600</v>
      </c>
      <c r="D572" s="62" t="s">
        <v>1527</v>
      </c>
      <c r="E572" s="65">
        <v>1017.588</v>
      </c>
      <c r="F572" s="65">
        <v>0</v>
      </c>
    </row>
    <row r="573" spans="1:6" ht="12.75">
      <c r="A573" s="57" t="s">
        <v>131</v>
      </c>
      <c r="B573" s="54" t="s">
        <v>748</v>
      </c>
      <c r="C573" s="54">
        <v>923269818</v>
      </c>
      <c r="D573" s="62" t="s">
        <v>1528</v>
      </c>
      <c r="E573" s="65">
        <v>255.93</v>
      </c>
      <c r="F573" s="65">
        <v>0</v>
      </c>
    </row>
    <row r="574" spans="1:6" ht="12.75">
      <c r="A574" s="57" t="s">
        <v>131</v>
      </c>
      <c r="B574" s="54" t="s">
        <v>748</v>
      </c>
      <c r="C574" s="54">
        <v>923269821</v>
      </c>
      <c r="D574" s="62" t="s">
        <v>1529</v>
      </c>
      <c r="E574" s="65">
        <v>2866.44</v>
      </c>
      <c r="F574" s="65">
        <v>0</v>
      </c>
    </row>
    <row r="575" spans="1:6" ht="12.75">
      <c r="A575" s="57" t="s">
        <v>131</v>
      </c>
      <c r="B575" s="54" t="s">
        <v>748</v>
      </c>
      <c r="C575" s="54">
        <v>923269824</v>
      </c>
      <c r="D575" s="62" t="s">
        <v>1530</v>
      </c>
      <c r="E575" s="65">
        <v>1108.128</v>
      </c>
      <c r="F575" s="65">
        <v>0</v>
      </c>
    </row>
    <row r="576" spans="1:6" ht="12.75">
      <c r="A576" s="57" t="s">
        <v>131</v>
      </c>
      <c r="B576" s="54" t="s">
        <v>748</v>
      </c>
      <c r="C576" s="54">
        <v>923269825</v>
      </c>
      <c r="D576" s="62" t="s">
        <v>1531</v>
      </c>
      <c r="E576" s="65">
        <v>293.46</v>
      </c>
      <c r="F576" s="65">
        <v>0</v>
      </c>
    </row>
    <row r="577" spans="1:6" ht="12.75">
      <c r="A577" s="57" t="s">
        <v>131</v>
      </c>
      <c r="B577" s="54" t="s">
        <v>748</v>
      </c>
      <c r="C577" s="54">
        <v>923269826</v>
      </c>
      <c r="D577" s="62" t="s">
        <v>1532</v>
      </c>
      <c r="E577" s="65">
        <v>140.148</v>
      </c>
      <c r="F577" s="65">
        <v>0</v>
      </c>
    </row>
    <row r="578" spans="1:6" ht="12.75">
      <c r="A578" s="57" t="s">
        <v>131</v>
      </c>
      <c r="B578" s="54" t="s">
        <v>748</v>
      </c>
      <c r="C578" s="54">
        <v>923270071</v>
      </c>
      <c r="D578" s="62" t="s">
        <v>1533</v>
      </c>
      <c r="E578" s="65">
        <v>640.64</v>
      </c>
      <c r="F578" s="65">
        <v>0</v>
      </c>
    </row>
    <row r="579" spans="1:6" ht="12.75">
      <c r="A579" s="57" t="s">
        <v>131</v>
      </c>
      <c r="B579" s="54" t="s">
        <v>748</v>
      </c>
      <c r="C579" s="54">
        <v>923270339</v>
      </c>
      <c r="D579" s="62" t="s">
        <v>1534</v>
      </c>
      <c r="E579" s="65">
        <v>422.12</v>
      </c>
      <c r="F579" s="65">
        <v>0</v>
      </c>
    </row>
    <row r="580" spans="1:6" ht="12.75">
      <c r="A580" s="57" t="s">
        <v>131</v>
      </c>
      <c r="B580" s="54" t="s">
        <v>748</v>
      </c>
      <c r="C580" s="54">
        <v>923270835</v>
      </c>
      <c r="D580" s="62" t="s">
        <v>1535</v>
      </c>
      <c r="E580" s="65">
        <v>17474.626</v>
      </c>
      <c r="F580" s="65">
        <v>0</v>
      </c>
    </row>
    <row r="581" spans="1:6" ht="12.75">
      <c r="A581" s="57" t="s">
        <v>131</v>
      </c>
      <c r="B581" s="54" t="s">
        <v>748</v>
      </c>
      <c r="C581" s="54">
        <v>923270837</v>
      </c>
      <c r="D581" s="62" t="s">
        <v>1536</v>
      </c>
      <c r="E581" s="65">
        <v>844.594</v>
      </c>
      <c r="F581" s="65">
        <v>0</v>
      </c>
    </row>
    <row r="582" spans="1:6" ht="12.75">
      <c r="A582" s="57" t="s">
        <v>131</v>
      </c>
      <c r="B582" s="54" t="s">
        <v>748</v>
      </c>
      <c r="C582" s="54">
        <v>923270840</v>
      </c>
      <c r="D582" s="62" t="s">
        <v>1537</v>
      </c>
      <c r="E582" s="65">
        <v>903.308</v>
      </c>
      <c r="F582" s="65">
        <v>0</v>
      </c>
    </row>
    <row r="583" spans="1:6" ht="12.75">
      <c r="A583" s="57" t="s">
        <v>131</v>
      </c>
      <c r="B583" s="54" t="s">
        <v>748</v>
      </c>
      <c r="C583" s="54">
        <v>923270849</v>
      </c>
      <c r="D583" s="62" t="s">
        <v>1538</v>
      </c>
      <c r="E583" s="65">
        <v>85.757</v>
      </c>
      <c r="F583" s="65">
        <v>0</v>
      </c>
    </row>
    <row r="584" spans="1:6" ht="12.75">
      <c r="A584" s="57" t="s">
        <v>131</v>
      </c>
      <c r="B584" s="54" t="s">
        <v>748</v>
      </c>
      <c r="C584" s="54">
        <v>923270851</v>
      </c>
      <c r="D584" s="62" t="s">
        <v>1539</v>
      </c>
      <c r="E584" s="65">
        <v>397.564</v>
      </c>
      <c r="F584" s="65">
        <v>0</v>
      </c>
    </row>
    <row r="585" spans="1:6" ht="12.75">
      <c r="A585" s="57" t="s">
        <v>131</v>
      </c>
      <c r="B585" s="54" t="s">
        <v>748</v>
      </c>
      <c r="C585" s="54">
        <v>923270853</v>
      </c>
      <c r="D585" s="62" t="s">
        <v>1540</v>
      </c>
      <c r="E585" s="65">
        <v>515.16</v>
      </c>
      <c r="F585" s="65">
        <v>0</v>
      </c>
    </row>
    <row r="586" spans="1:6" ht="12.75">
      <c r="A586" s="57" t="s">
        <v>131</v>
      </c>
      <c r="B586" s="54" t="s">
        <v>748</v>
      </c>
      <c r="C586" s="54">
        <v>923270865</v>
      </c>
      <c r="D586" s="62" t="s">
        <v>1541</v>
      </c>
      <c r="E586" s="65">
        <v>514.2</v>
      </c>
      <c r="F586" s="65">
        <v>0</v>
      </c>
    </row>
    <row r="587" spans="1:6" ht="12.75">
      <c r="A587" s="57" t="s">
        <v>131</v>
      </c>
      <c r="B587" s="54" t="s">
        <v>748</v>
      </c>
      <c r="C587" s="54">
        <v>923270894</v>
      </c>
      <c r="D587" s="62" t="s">
        <v>1542</v>
      </c>
      <c r="E587" s="65">
        <v>143.36</v>
      </c>
      <c r="F587" s="65">
        <v>0</v>
      </c>
    </row>
    <row r="588" spans="1:6" ht="12.75">
      <c r="A588" s="57" t="s">
        <v>131</v>
      </c>
      <c r="B588" s="54" t="s">
        <v>748</v>
      </c>
      <c r="C588" s="54">
        <v>923270904</v>
      </c>
      <c r="D588" s="62" t="s">
        <v>1543</v>
      </c>
      <c r="E588" s="65">
        <v>10769.16</v>
      </c>
      <c r="F588" s="65">
        <v>0</v>
      </c>
    </row>
    <row r="589" spans="1:6" ht="12.75">
      <c r="A589" s="57" t="s">
        <v>131</v>
      </c>
      <c r="B589" s="54" t="s">
        <v>748</v>
      </c>
      <c r="C589" s="54">
        <v>923270909</v>
      </c>
      <c r="D589" s="62" t="s">
        <v>1544</v>
      </c>
      <c r="E589" s="65">
        <v>1008.417</v>
      </c>
      <c r="F589" s="65">
        <v>0</v>
      </c>
    </row>
    <row r="590" spans="1:6" ht="12.75">
      <c r="A590" s="57" t="s">
        <v>131</v>
      </c>
      <c r="B590" s="54" t="s">
        <v>748</v>
      </c>
      <c r="C590" s="54">
        <v>923270915</v>
      </c>
      <c r="D590" s="62" t="s">
        <v>1545</v>
      </c>
      <c r="E590" s="65">
        <v>102.2</v>
      </c>
      <c r="F590" s="65">
        <v>0</v>
      </c>
    </row>
    <row r="591" spans="1:6" ht="12.75">
      <c r="A591" s="57" t="s">
        <v>131</v>
      </c>
      <c r="B591" s="54" t="s">
        <v>748</v>
      </c>
      <c r="C591" s="54">
        <v>923270922</v>
      </c>
      <c r="D591" s="62" t="s">
        <v>1546</v>
      </c>
      <c r="E591" s="65">
        <v>148.2</v>
      </c>
      <c r="F591" s="65">
        <v>0</v>
      </c>
    </row>
    <row r="592" spans="1:6" ht="12.75">
      <c r="A592" s="57" t="s">
        <v>131</v>
      </c>
      <c r="B592" s="54" t="s">
        <v>748</v>
      </c>
      <c r="C592" s="54">
        <v>923270925</v>
      </c>
      <c r="D592" s="62" t="s">
        <v>1547</v>
      </c>
      <c r="E592" s="65">
        <v>216.84</v>
      </c>
      <c r="F592" s="65">
        <v>0</v>
      </c>
    </row>
    <row r="593" spans="1:6" ht="12.75">
      <c r="A593" s="57" t="s">
        <v>131</v>
      </c>
      <c r="B593" s="54" t="s">
        <v>748</v>
      </c>
      <c r="C593" s="54">
        <v>923270948</v>
      </c>
      <c r="D593" s="62" t="s">
        <v>1548</v>
      </c>
      <c r="E593" s="65">
        <v>1314.782</v>
      </c>
      <c r="F593" s="65">
        <v>0</v>
      </c>
    </row>
    <row r="594" spans="1:6" ht="12.75">
      <c r="A594" s="57" t="s">
        <v>131</v>
      </c>
      <c r="B594" s="54" t="s">
        <v>748</v>
      </c>
      <c r="C594" s="54">
        <v>923271024</v>
      </c>
      <c r="D594" s="62" t="s">
        <v>1549</v>
      </c>
      <c r="E594" s="65">
        <v>573.05</v>
      </c>
      <c r="F594" s="65">
        <v>0</v>
      </c>
    </row>
    <row r="595" spans="1:6" ht="12.75">
      <c r="A595" s="57" t="s">
        <v>131</v>
      </c>
      <c r="B595" s="54" t="s">
        <v>748</v>
      </c>
      <c r="C595" s="54">
        <v>923271105</v>
      </c>
      <c r="D595" s="62" t="s">
        <v>1550</v>
      </c>
      <c r="E595" s="65">
        <v>221.587</v>
      </c>
      <c r="F595" s="65">
        <v>0</v>
      </c>
    </row>
    <row r="596" spans="1:6" ht="12.75">
      <c r="A596" s="57" t="s">
        <v>131</v>
      </c>
      <c r="B596" s="54" t="s">
        <v>748</v>
      </c>
      <c r="C596" s="54">
        <v>923271106</v>
      </c>
      <c r="D596" s="62" t="s">
        <v>1551</v>
      </c>
      <c r="E596" s="65">
        <v>17</v>
      </c>
      <c r="F596" s="65">
        <v>0</v>
      </c>
    </row>
    <row r="597" spans="1:6" ht="12.75">
      <c r="A597" s="57" t="s">
        <v>131</v>
      </c>
      <c r="B597" s="54" t="s">
        <v>748</v>
      </c>
      <c r="C597" s="54">
        <v>923271162</v>
      </c>
      <c r="D597" s="62" t="s">
        <v>1552</v>
      </c>
      <c r="E597" s="65">
        <v>955.03</v>
      </c>
      <c r="F597" s="65">
        <v>0</v>
      </c>
    </row>
    <row r="598" spans="1:6" ht="12.75">
      <c r="A598" s="57" t="s">
        <v>131</v>
      </c>
      <c r="B598" s="54" t="s">
        <v>748</v>
      </c>
      <c r="C598" s="54">
        <v>923271163</v>
      </c>
      <c r="D598" s="62" t="s">
        <v>1553</v>
      </c>
      <c r="E598" s="65">
        <v>32.5</v>
      </c>
      <c r="F598" s="65">
        <v>0</v>
      </c>
    </row>
    <row r="599" spans="1:6" ht="12.75">
      <c r="A599" s="57" t="s">
        <v>131</v>
      </c>
      <c r="B599" s="54" t="s">
        <v>748</v>
      </c>
      <c r="C599" s="54">
        <v>923271167</v>
      </c>
      <c r="D599" s="62" t="s">
        <v>1554</v>
      </c>
      <c r="E599" s="65">
        <v>2062.92</v>
      </c>
      <c r="F599" s="65">
        <v>0</v>
      </c>
    </row>
    <row r="600" spans="1:6" ht="12.75">
      <c r="A600" s="57" t="s">
        <v>131</v>
      </c>
      <c r="B600" s="54" t="s">
        <v>748</v>
      </c>
      <c r="C600" s="54">
        <v>923271193</v>
      </c>
      <c r="D600" s="62" t="s">
        <v>1555</v>
      </c>
      <c r="E600" s="65">
        <v>1067.1</v>
      </c>
      <c r="F600" s="65">
        <v>0</v>
      </c>
    </row>
    <row r="601" spans="1:6" ht="12.75">
      <c r="A601" s="57" t="s">
        <v>131</v>
      </c>
      <c r="B601" s="54" t="s">
        <v>748</v>
      </c>
      <c r="C601" s="54">
        <v>923271194</v>
      </c>
      <c r="D601" s="62" t="s">
        <v>1556</v>
      </c>
      <c r="E601" s="65">
        <v>121.51</v>
      </c>
      <c r="F601" s="65">
        <v>0</v>
      </c>
    </row>
    <row r="602" spans="1:6" ht="12.75">
      <c r="A602" s="57" t="s">
        <v>131</v>
      </c>
      <c r="B602" s="54" t="s">
        <v>748</v>
      </c>
      <c r="C602" s="54">
        <v>923271195</v>
      </c>
      <c r="D602" s="62" t="s">
        <v>1557</v>
      </c>
      <c r="E602" s="65">
        <v>140.42</v>
      </c>
      <c r="F602" s="65">
        <v>0</v>
      </c>
    </row>
    <row r="603" spans="1:6" ht="12.75">
      <c r="A603" s="57" t="s">
        <v>131</v>
      </c>
      <c r="B603" s="54" t="s">
        <v>748</v>
      </c>
      <c r="C603" s="54">
        <v>923271211</v>
      </c>
      <c r="D603" s="62" t="s">
        <v>1558</v>
      </c>
      <c r="E603" s="65">
        <v>489.76</v>
      </c>
      <c r="F603" s="65">
        <v>0</v>
      </c>
    </row>
    <row r="604" spans="1:6" ht="12.75">
      <c r="A604" s="57" t="s">
        <v>131</v>
      </c>
      <c r="B604" s="54" t="s">
        <v>748</v>
      </c>
      <c r="C604" s="54">
        <v>923271218</v>
      </c>
      <c r="D604" s="62" t="s">
        <v>1559</v>
      </c>
      <c r="E604" s="65">
        <v>65.1</v>
      </c>
      <c r="F604" s="65">
        <v>0</v>
      </c>
    </row>
    <row r="605" spans="1:6" ht="12.75">
      <c r="A605" s="57" t="s">
        <v>131</v>
      </c>
      <c r="B605" s="54" t="s">
        <v>748</v>
      </c>
      <c r="C605" s="54">
        <v>923271223</v>
      </c>
      <c r="D605" s="62" t="s">
        <v>1560</v>
      </c>
      <c r="E605" s="65">
        <v>196.3</v>
      </c>
      <c r="F605" s="65">
        <v>0</v>
      </c>
    </row>
    <row r="606" spans="1:6" ht="12.75">
      <c r="A606" s="57" t="s">
        <v>131</v>
      </c>
      <c r="B606" s="54" t="s">
        <v>748</v>
      </c>
      <c r="C606" s="54">
        <v>923271237</v>
      </c>
      <c r="D606" s="62" t="s">
        <v>1561</v>
      </c>
      <c r="E606" s="65">
        <v>27.5</v>
      </c>
      <c r="F606" s="65">
        <v>0</v>
      </c>
    </row>
    <row r="607" spans="1:6" ht="12.75">
      <c r="A607" s="57" t="s">
        <v>131</v>
      </c>
      <c r="B607" s="54" t="s">
        <v>748</v>
      </c>
      <c r="C607" s="54">
        <v>923271270</v>
      </c>
      <c r="D607" s="62" t="s">
        <v>1562</v>
      </c>
      <c r="E607" s="65">
        <v>799.027</v>
      </c>
      <c r="F607" s="65">
        <v>0</v>
      </c>
    </row>
    <row r="608" spans="1:6" ht="12.75">
      <c r="A608" s="57" t="s">
        <v>131</v>
      </c>
      <c r="B608" s="54" t="s">
        <v>748</v>
      </c>
      <c r="C608" s="54">
        <v>923271271</v>
      </c>
      <c r="D608" s="62" t="s">
        <v>1563</v>
      </c>
      <c r="E608" s="65">
        <v>75.5</v>
      </c>
      <c r="F608" s="65">
        <v>0</v>
      </c>
    </row>
    <row r="609" spans="1:6" ht="12.75">
      <c r="A609" s="57" t="s">
        <v>131</v>
      </c>
      <c r="B609" s="54" t="s">
        <v>748</v>
      </c>
      <c r="C609" s="54">
        <v>923271275</v>
      </c>
      <c r="D609" s="62" t="s">
        <v>1564</v>
      </c>
      <c r="E609" s="65">
        <v>336.845</v>
      </c>
      <c r="F609" s="65">
        <v>0</v>
      </c>
    </row>
    <row r="610" spans="1:6" ht="12.75">
      <c r="A610" s="57" t="s">
        <v>131</v>
      </c>
      <c r="B610" s="54" t="s">
        <v>748</v>
      </c>
      <c r="C610" s="54">
        <v>923271286</v>
      </c>
      <c r="D610" s="62" t="s">
        <v>1565</v>
      </c>
      <c r="E610" s="65">
        <v>1656.988</v>
      </c>
      <c r="F610" s="65">
        <v>0</v>
      </c>
    </row>
    <row r="611" spans="1:6" ht="12.75">
      <c r="A611" s="57" t="s">
        <v>131</v>
      </c>
      <c r="B611" s="54" t="s">
        <v>748</v>
      </c>
      <c r="C611" s="54">
        <v>923271288</v>
      </c>
      <c r="D611" s="62" t="s">
        <v>1566</v>
      </c>
      <c r="E611" s="65">
        <v>174.67</v>
      </c>
      <c r="F611" s="65">
        <v>0</v>
      </c>
    </row>
    <row r="612" spans="1:6" ht="12.75">
      <c r="A612" s="57" t="s">
        <v>131</v>
      </c>
      <c r="B612" s="54" t="s">
        <v>748</v>
      </c>
      <c r="C612" s="54">
        <v>923271348</v>
      </c>
      <c r="D612" s="62" t="s">
        <v>1567</v>
      </c>
      <c r="E612" s="65">
        <v>135</v>
      </c>
      <c r="F612" s="65">
        <v>0</v>
      </c>
    </row>
    <row r="613" spans="1:6" ht="12.75">
      <c r="A613" s="57" t="s">
        <v>131</v>
      </c>
      <c r="B613" s="54" t="s">
        <v>748</v>
      </c>
      <c r="C613" s="54">
        <v>923271349</v>
      </c>
      <c r="D613" s="62" t="s">
        <v>1568</v>
      </c>
      <c r="E613" s="65">
        <v>57</v>
      </c>
      <c r="F613" s="65">
        <v>0</v>
      </c>
    </row>
    <row r="614" spans="1:6" ht="12.75">
      <c r="A614" s="57" t="s">
        <v>131</v>
      </c>
      <c r="B614" s="54" t="s">
        <v>748</v>
      </c>
      <c r="C614" s="54">
        <v>923271356</v>
      </c>
      <c r="D614" s="62" t="s">
        <v>1569</v>
      </c>
      <c r="E614" s="65">
        <v>55.96</v>
      </c>
      <c r="F614" s="65">
        <v>0</v>
      </c>
    </row>
    <row r="615" spans="1:6" ht="12.75">
      <c r="A615" s="57" t="s">
        <v>131</v>
      </c>
      <c r="B615" s="54" t="s">
        <v>748</v>
      </c>
      <c r="C615" s="54">
        <v>923271357</v>
      </c>
      <c r="D615" s="62" t="s">
        <v>1570</v>
      </c>
      <c r="E615" s="65">
        <v>104.6</v>
      </c>
      <c r="F615" s="65">
        <v>0</v>
      </c>
    </row>
    <row r="616" spans="1:6" ht="12.75">
      <c r="A616" s="57" t="s">
        <v>131</v>
      </c>
      <c r="B616" s="54" t="s">
        <v>748</v>
      </c>
      <c r="C616" s="54">
        <v>923271369</v>
      </c>
      <c r="D616" s="62" t="s">
        <v>1571</v>
      </c>
      <c r="E616" s="65">
        <v>179.615</v>
      </c>
      <c r="F616" s="65">
        <v>0</v>
      </c>
    </row>
    <row r="617" spans="1:6" ht="12.75">
      <c r="A617" s="57" t="s">
        <v>131</v>
      </c>
      <c r="B617" s="54" t="s">
        <v>748</v>
      </c>
      <c r="C617" s="54">
        <v>923271463</v>
      </c>
      <c r="D617" s="62" t="s">
        <v>1572</v>
      </c>
      <c r="E617" s="65">
        <v>235.7</v>
      </c>
      <c r="F617" s="65">
        <v>0</v>
      </c>
    </row>
    <row r="618" spans="1:6" ht="12.75">
      <c r="A618" s="57" t="s">
        <v>131</v>
      </c>
      <c r="B618" s="54" t="s">
        <v>748</v>
      </c>
      <c r="C618" s="54">
        <v>923271472</v>
      </c>
      <c r="D618" s="62" t="s">
        <v>1573</v>
      </c>
      <c r="E618" s="65">
        <v>131.125</v>
      </c>
      <c r="F618" s="65">
        <v>0</v>
      </c>
    </row>
    <row r="619" spans="1:6" ht="12.75">
      <c r="A619" s="57" t="s">
        <v>131</v>
      </c>
      <c r="B619" s="54" t="s">
        <v>748</v>
      </c>
      <c r="C619" s="54">
        <v>923271491</v>
      </c>
      <c r="D619" s="62" t="s">
        <v>1574</v>
      </c>
      <c r="E619" s="65">
        <v>304.63</v>
      </c>
      <c r="F619" s="65">
        <v>0</v>
      </c>
    </row>
    <row r="620" spans="1:6" ht="12.75">
      <c r="A620" s="57" t="s">
        <v>131</v>
      </c>
      <c r="B620" s="54" t="s">
        <v>748</v>
      </c>
      <c r="C620" s="54">
        <v>923271505</v>
      </c>
      <c r="D620" s="62" t="s">
        <v>1575</v>
      </c>
      <c r="E620" s="65">
        <v>1369.91</v>
      </c>
      <c r="F620" s="65">
        <v>0</v>
      </c>
    </row>
    <row r="621" spans="1:6" ht="12.75">
      <c r="A621" s="57" t="s">
        <v>131</v>
      </c>
      <c r="B621" s="54" t="s">
        <v>748</v>
      </c>
      <c r="C621" s="54">
        <v>923271506</v>
      </c>
      <c r="D621" s="62" t="s">
        <v>1576</v>
      </c>
      <c r="E621" s="65">
        <v>23.08</v>
      </c>
      <c r="F621" s="65">
        <v>0</v>
      </c>
    </row>
    <row r="622" spans="1:6" ht="12.75">
      <c r="A622" s="57" t="s">
        <v>131</v>
      </c>
      <c r="B622" s="54" t="s">
        <v>748</v>
      </c>
      <c r="C622" s="54">
        <v>923271573</v>
      </c>
      <c r="D622" s="62" t="s">
        <v>1577</v>
      </c>
      <c r="E622" s="65">
        <v>682.5</v>
      </c>
      <c r="F622" s="65">
        <v>0</v>
      </c>
    </row>
    <row r="623" spans="1:6" s="49" customFormat="1" ht="12.75">
      <c r="A623" s="50" t="s">
        <v>132</v>
      </c>
      <c r="B623" s="52" t="s">
        <v>749</v>
      </c>
      <c r="C623" s="52"/>
      <c r="D623" s="62"/>
      <c r="E623" s="53">
        <f>SUM(E624:E630)</f>
        <v>811224.60103</v>
      </c>
      <c r="F623" s="53">
        <f>SUM(F624:F630)</f>
        <v>0</v>
      </c>
    </row>
    <row r="624" spans="1:6" ht="12.75">
      <c r="A624" s="57" t="s">
        <v>133</v>
      </c>
      <c r="B624" s="54" t="s">
        <v>750</v>
      </c>
      <c r="C624" s="54">
        <v>910300000</v>
      </c>
      <c r="D624" s="62" t="s">
        <v>1578</v>
      </c>
      <c r="E624" s="65">
        <v>32502.964</v>
      </c>
      <c r="F624" s="65">
        <v>0</v>
      </c>
    </row>
    <row r="625" spans="1:6" ht="12.75">
      <c r="A625" s="57" t="s">
        <v>134</v>
      </c>
      <c r="B625" s="54" t="s">
        <v>746</v>
      </c>
      <c r="C625" s="54">
        <v>910300000</v>
      </c>
      <c r="D625" s="62" t="s">
        <v>1578</v>
      </c>
      <c r="E625" s="65">
        <v>372654.156</v>
      </c>
      <c r="F625" s="65">
        <v>0</v>
      </c>
    </row>
    <row r="626" spans="1:6" ht="12.75">
      <c r="A626" s="57" t="s">
        <v>135</v>
      </c>
      <c r="B626" s="54" t="s">
        <v>747</v>
      </c>
      <c r="C626" s="54">
        <v>910300000</v>
      </c>
      <c r="D626" s="62" t="s">
        <v>1578</v>
      </c>
      <c r="E626" s="65">
        <v>29680</v>
      </c>
      <c r="F626" s="65">
        <v>0</v>
      </c>
    </row>
    <row r="627" spans="1:6" ht="12.75">
      <c r="A627" s="57" t="s">
        <v>136</v>
      </c>
      <c r="B627" s="54" t="s">
        <v>751</v>
      </c>
      <c r="C627" s="54">
        <v>910300000</v>
      </c>
      <c r="D627" s="62" t="s">
        <v>1578</v>
      </c>
      <c r="E627" s="65">
        <v>16356.462</v>
      </c>
      <c r="F627" s="65">
        <v>0</v>
      </c>
    </row>
    <row r="628" spans="1:6" ht="12.75">
      <c r="A628" s="57" t="s">
        <v>137</v>
      </c>
      <c r="B628" s="54" t="s">
        <v>752</v>
      </c>
      <c r="C628" s="54">
        <v>910300000</v>
      </c>
      <c r="D628" s="62" t="s">
        <v>1578</v>
      </c>
      <c r="E628" s="65">
        <v>261699.60688</v>
      </c>
      <c r="F628" s="65">
        <v>0</v>
      </c>
    </row>
    <row r="629" spans="1:6" ht="12.75">
      <c r="A629" s="57" t="s">
        <v>138</v>
      </c>
      <c r="B629" s="54" t="s">
        <v>753</v>
      </c>
      <c r="C629" s="54">
        <v>210111001</v>
      </c>
      <c r="D629" s="62" t="s">
        <v>1173</v>
      </c>
      <c r="E629" s="65">
        <v>62990</v>
      </c>
      <c r="F629" s="65">
        <v>0</v>
      </c>
    </row>
    <row r="630" spans="1:6" ht="12.75">
      <c r="A630" s="57" t="s">
        <v>139</v>
      </c>
      <c r="B630" s="54" t="s">
        <v>754</v>
      </c>
      <c r="C630" s="54">
        <v>910300000</v>
      </c>
      <c r="D630" s="62" t="s">
        <v>1578</v>
      </c>
      <c r="E630" s="65">
        <v>35341.41215</v>
      </c>
      <c r="F630" s="65">
        <v>0</v>
      </c>
    </row>
    <row r="631" spans="1:6" s="49" customFormat="1" ht="12.75">
      <c r="A631" s="50" t="s">
        <v>140</v>
      </c>
      <c r="B631" s="52" t="s">
        <v>755</v>
      </c>
      <c r="C631" s="52"/>
      <c r="D631" s="62"/>
      <c r="E631" s="53">
        <f>SUM(E632:E642)</f>
        <v>1861264.8239999996</v>
      </c>
      <c r="F631" s="53">
        <f>SUM(F632:F642)</f>
        <v>0</v>
      </c>
    </row>
    <row r="632" spans="1:6" s="49" customFormat="1" ht="12.75">
      <c r="A632" s="63" t="s">
        <v>141</v>
      </c>
      <c r="B632" s="64" t="s">
        <v>1579</v>
      </c>
      <c r="C632" s="64">
        <v>10200000</v>
      </c>
      <c r="D632" s="62" t="s">
        <v>1580</v>
      </c>
      <c r="E632" s="65">
        <v>1692937.362</v>
      </c>
      <c r="F632" s="65">
        <v>0</v>
      </c>
    </row>
    <row r="633" spans="1:6" ht="12.75">
      <c r="A633" s="57" t="s">
        <v>142</v>
      </c>
      <c r="B633" s="54" t="s">
        <v>643</v>
      </c>
      <c r="C633" s="54">
        <v>824276000</v>
      </c>
      <c r="D633" s="62" t="s">
        <v>1581</v>
      </c>
      <c r="E633" s="65">
        <v>3029.971</v>
      </c>
      <c r="F633" s="65" t="s">
        <v>349</v>
      </c>
    </row>
    <row r="634" spans="1:6" ht="12.75">
      <c r="A634" s="57" t="s">
        <v>142</v>
      </c>
      <c r="B634" s="54" t="s">
        <v>643</v>
      </c>
      <c r="C634" s="54">
        <v>821400000</v>
      </c>
      <c r="D634" s="62" t="s">
        <v>1582</v>
      </c>
      <c r="E634" s="65">
        <v>15614.612</v>
      </c>
      <c r="F634" s="65">
        <v>0</v>
      </c>
    </row>
    <row r="635" spans="1:6" ht="12.75">
      <c r="A635" s="57" t="s">
        <v>142</v>
      </c>
      <c r="B635" s="54" t="s">
        <v>643</v>
      </c>
      <c r="C635" s="54">
        <v>824086000</v>
      </c>
      <c r="D635" s="62" t="s">
        <v>1583</v>
      </c>
      <c r="E635" s="65">
        <v>2167.792</v>
      </c>
      <c r="F635" s="65" t="s">
        <v>349</v>
      </c>
    </row>
    <row r="636" spans="1:6" ht="12.75">
      <c r="A636" s="57" t="s">
        <v>142</v>
      </c>
      <c r="B636" s="54" t="s">
        <v>643</v>
      </c>
      <c r="C636" s="54">
        <v>825717000</v>
      </c>
      <c r="D636" s="62" t="s">
        <v>1584</v>
      </c>
      <c r="E636" s="65">
        <v>2261.915</v>
      </c>
      <c r="F636" s="65" t="s">
        <v>349</v>
      </c>
    </row>
    <row r="637" spans="1:6" ht="12.75">
      <c r="A637" s="57" t="s">
        <v>142</v>
      </c>
      <c r="B637" s="54" t="s">
        <v>643</v>
      </c>
      <c r="C637" s="54">
        <v>824505000</v>
      </c>
      <c r="D637" s="62" t="s">
        <v>1585</v>
      </c>
      <c r="E637" s="65">
        <v>3682.106</v>
      </c>
      <c r="F637" s="65" t="s">
        <v>349</v>
      </c>
    </row>
    <row r="638" spans="1:6" ht="12.75">
      <c r="A638" s="57" t="s">
        <v>142</v>
      </c>
      <c r="B638" s="54" t="s">
        <v>643</v>
      </c>
      <c r="C638" s="54">
        <v>27219000</v>
      </c>
      <c r="D638" s="62" t="s">
        <v>1586</v>
      </c>
      <c r="E638" s="65">
        <v>50735.374</v>
      </c>
      <c r="F638" s="65" t="s">
        <v>349</v>
      </c>
    </row>
    <row r="639" spans="1:6" ht="12.75">
      <c r="A639" s="57" t="s">
        <v>142</v>
      </c>
      <c r="B639" s="54" t="s">
        <v>643</v>
      </c>
      <c r="C639" s="54">
        <v>822719000</v>
      </c>
      <c r="D639" s="62" t="s">
        <v>1587</v>
      </c>
      <c r="E639" s="65">
        <v>3062.194</v>
      </c>
      <c r="F639" s="65" t="s">
        <v>349</v>
      </c>
    </row>
    <row r="640" spans="1:6" ht="12.75">
      <c r="A640" s="57" t="s">
        <v>142</v>
      </c>
      <c r="B640" s="54" t="s">
        <v>643</v>
      </c>
      <c r="C640" s="54">
        <v>823847000</v>
      </c>
      <c r="D640" s="62" t="s">
        <v>1588</v>
      </c>
      <c r="E640" s="65">
        <v>2810.498</v>
      </c>
      <c r="F640" s="65" t="s">
        <v>349</v>
      </c>
    </row>
    <row r="641" spans="1:6" ht="12.75">
      <c r="A641" s="57" t="s">
        <v>142</v>
      </c>
      <c r="B641" s="54" t="s">
        <v>643</v>
      </c>
      <c r="C641" s="54">
        <v>27400000</v>
      </c>
      <c r="D641" s="62" t="s">
        <v>1589</v>
      </c>
      <c r="E641" s="65">
        <v>50580</v>
      </c>
      <c r="F641" s="65" t="s">
        <v>349</v>
      </c>
    </row>
    <row r="642" spans="1:6" ht="12.75">
      <c r="A642" s="57" t="s">
        <v>142</v>
      </c>
      <c r="B642" s="54" t="s">
        <v>643</v>
      </c>
      <c r="C642" s="54">
        <v>27500000</v>
      </c>
      <c r="D642" s="62" t="s">
        <v>1590</v>
      </c>
      <c r="E642" s="65">
        <v>34383</v>
      </c>
      <c r="F642" s="65" t="s">
        <v>349</v>
      </c>
    </row>
    <row r="643" spans="1:6" s="49" customFormat="1" ht="12.75">
      <c r="A643" s="50">
        <v>4</v>
      </c>
      <c r="B643" s="52" t="s">
        <v>795</v>
      </c>
      <c r="C643" s="52"/>
      <c r="D643" s="62"/>
      <c r="E643" s="53">
        <f>E644+E1696+E1700</f>
        <v>0</v>
      </c>
      <c r="F643" s="53">
        <f>F644+F1696+F1700</f>
        <v>4870401700.124181</v>
      </c>
    </row>
    <row r="644" spans="1:6" s="49" customFormat="1" ht="12.75">
      <c r="A644" s="50">
        <v>4.1</v>
      </c>
      <c r="B644" s="52" t="s">
        <v>795</v>
      </c>
      <c r="C644" s="52"/>
      <c r="D644" s="62"/>
      <c r="E644" s="53">
        <f>E645+E647</f>
        <v>0</v>
      </c>
      <c r="F644" s="53">
        <f>F645+F647</f>
        <v>14616279.803</v>
      </c>
    </row>
    <row r="645" spans="1:6" s="49" customFormat="1" ht="12.75">
      <c r="A645" s="50" t="s">
        <v>190</v>
      </c>
      <c r="B645" s="52" t="s">
        <v>797</v>
      </c>
      <c r="C645" s="52"/>
      <c r="D645" s="62"/>
      <c r="E645" s="53">
        <f>SUM(E646:E646)</f>
        <v>0</v>
      </c>
      <c r="F645" s="53">
        <f>SUM(F646:F646)</f>
        <v>809755.803</v>
      </c>
    </row>
    <row r="646" spans="1:6" ht="12.75">
      <c r="A646" s="57" t="s">
        <v>191</v>
      </c>
      <c r="B646" s="54" t="s">
        <v>643</v>
      </c>
      <c r="C646" s="54">
        <v>11300000</v>
      </c>
      <c r="D646" s="62" t="s">
        <v>1591</v>
      </c>
      <c r="E646" s="65">
        <v>0</v>
      </c>
      <c r="F646" s="66">
        <v>809755.803</v>
      </c>
    </row>
    <row r="647" spans="1:6" ht="12.75">
      <c r="A647" s="50" t="s">
        <v>192</v>
      </c>
      <c r="B647" s="52" t="s">
        <v>644</v>
      </c>
      <c r="C647" s="54"/>
      <c r="D647" s="62"/>
      <c r="E647" s="53">
        <f>SUM(E648:E1695)</f>
        <v>0</v>
      </c>
      <c r="F647" s="53">
        <f>SUM(F648:F1695)</f>
        <v>13806524</v>
      </c>
    </row>
    <row r="648" spans="1:6" ht="12.75">
      <c r="A648" s="57" t="s">
        <v>193</v>
      </c>
      <c r="B648" s="54" t="s">
        <v>1032</v>
      </c>
      <c r="C648" s="54">
        <v>10200000</v>
      </c>
      <c r="D648" s="62" t="s">
        <v>1592</v>
      </c>
      <c r="E648" s="65">
        <v>0</v>
      </c>
      <c r="F648" s="65">
        <v>74786</v>
      </c>
    </row>
    <row r="649" spans="1:6" ht="12.75">
      <c r="A649" s="57" t="s">
        <v>193</v>
      </c>
      <c r="B649" s="54" t="s">
        <v>1032</v>
      </c>
      <c r="C649" s="54">
        <v>10400000</v>
      </c>
      <c r="D649" s="62" t="s">
        <v>1593</v>
      </c>
      <c r="E649" s="65">
        <v>0</v>
      </c>
      <c r="F649" s="65">
        <v>8193</v>
      </c>
    </row>
    <row r="650" spans="1:6" ht="12.75">
      <c r="A650" s="57" t="s">
        <v>193</v>
      </c>
      <c r="B650" s="54" t="s">
        <v>1032</v>
      </c>
      <c r="C650" s="54">
        <v>10500000</v>
      </c>
      <c r="D650" s="62" t="s">
        <v>1594</v>
      </c>
      <c r="E650" s="65">
        <v>0</v>
      </c>
      <c r="F650" s="65">
        <v>8488</v>
      </c>
    </row>
    <row r="651" spans="1:6" ht="12.75">
      <c r="A651" s="57" t="s">
        <v>193</v>
      </c>
      <c r="B651" s="54" t="s">
        <v>1032</v>
      </c>
      <c r="C651" s="54">
        <v>10600000</v>
      </c>
      <c r="D651" s="62" t="s">
        <v>1595</v>
      </c>
      <c r="E651" s="65">
        <v>0</v>
      </c>
      <c r="F651" s="65">
        <v>9685</v>
      </c>
    </row>
    <row r="652" spans="1:6" ht="12.75">
      <c r="A652" s="57" t="s">
        <v>193</v>
      </c>
      <c r="B652" s="54" t="s">
        <v>1032</v>
      </c>
      <c r="C652" s="54">
        <v>10700000</v>
      </c>
      <c r="D652" s="62" t="s">
        <v>1596</v>
      </c>
      <c r="E652" s="65">
        <v>0</v>
      </c>
      <c r="F652" s="65">
        <v>70990</v>
      </c>
    </row>
    <row r="653" spans="1:6" ht="12.75">
      <c r="A653" s="57" t="s">
        <v>193</v>
      </c>
      <c r="B653" s="54" t="s">
        <v>1032</v>
      </c>
      <c r="C653" s="54">
        <v>10800000</v>
      </c>
      <c r="D653" s="62" t="s">
        <v>1597</v>
      </c>
      <c r="E653" s="65">
        <v>0</v>
      </c>
      <c r="F653" s="65">
        <v>2881</v>
      </c>
    </row>
    <row r="654" spans="1:6" ht="12.75">
      <c r="A654" s="57" t="s">
        <v>193</v>
      </c>
      <c r="B654" s="54" t="s">
        <v>1032</v>
      </c>
      <c r="C654" s="54">
        <v>10900000</v>
      </c>
      <c r="D654" s="62" t="s">
        <v>1598</v>
      </c>
      <c r="E654" s="65">
        <v>0</v>
      </c>
      <c r="F654" s="65">
        <v>4348</v>
      </c>
    </row>
    <row r="655" spans="1:6" ht="12.75">
      <c r="A655" s="57" t="s">
        <v>193</v>
      </c>
      <c r="B655" s="54" t="s">
        <v>1032</v>
      </c>
      <c r="C655" s="54">
        <v>11000000</v>
      </c>
      <c r="D655" s="62" t="s">
        <v>1599</v>
      </c>
      <c r="E655" s="65">
        <v>0</v>
      </c>
      <c r="F655" s="65">
        <v>8958</v>
      </c>
    </row>
    <row r="656" spans="1:6" ht="12.75">
      <c r="A656" s="57" t="s">
        <v>193</v>
      </c>
      <c r="B656" s="54" t="s">
        <v>1032</v>
      </c>
      <c r="C656" s="54">
        <v>11100000</v>
      </c>
      <c r="D656" s="62" t="s">
        <v>1171</v>
      </c>
      <c r="E656" s="65">
        <v>0</v>
      </c>
      <c r="F656" s="65">
        <v>1429386</v>
      </c>
    </row>
    <row r="657" spans="1:6" ht="12.75">
      <c r="A657" s="57" t="s">
        <v>193</v>
      </c>
      <c r="B657" s="54" t="s">
        <v>1032</v>
      </c>
      <c r="C657" s="54">
        <v>11300000</v>
      </c>
      <c r="D657" s="62" t="s">
        <v>1591</v>
      </c>
      <c r="E657" s="65">
        <v>0</v>
      </c>
      <c r="F657" s="65">
        <v>16029</v>
      </c>
    </row>
    <row r="658" spans="1:6" ht="12.75">
      <c r="A658" s="57" t="s">
        <v>193</v>
      </c>
      <c r="B658" s="54" t="s">
        <v>1032</v>
      </c>
      <c r="C658" s="54">
        <v>11500000</v>
      </c>
      <c r="D658" s="60" t="s">
        <v>3716</v>
      </c>
      <c r="E658" s="65">
        <v>0</v>
      </c>
      <c r="F658" s="65">
        <v>17407</v>
      </c>
    </row>
    <row r="659" spans="1:6" ht="12.75">
      <c r="A659" s="57" t="s">
        <v>193</v>
      </c>
      <c r="B659" s="54" t="s">
        <v>1032</v>
      </c>
      <c r="C659" s="54">
        <v>11700000</v>
      </c>
      <c r="D659" s="62" t="s">
        <v>1600</v>
      </c>
      <c r="E659" s="65">
        <v>0</v>
      </c>
      <c r="F659" s="65">
        <v>3781</v>
      </c>
    </row>
    <row r="660" spans="1:6" ht="12.75">
      <c r="A660" s="57" t="s">
        <v>193</v>
      </c>
      <c r="B660" s="54" t="s">
        <v>1032</v>
      </c>
      <c r="C660" s="54">
        <v>11800000</v>
      </c>
      <c r="D660" s="62" t="s">
        <v>1601</v>
      </c>
      <c r="E660" s="65">
        <v>0</v>
      </c>
      <c r="F660" s="65">
        <v>11021</v>
      </c>
    </row>
    <row r="661" spans="1:6" ht="12.75">
      <c r="A661" s="57" t="s">
        <v>193</v>
      </c>
      <c r="B661" s="54" t="s">
        <v>1032</v>
      </c>
      <c r="C661" s="54">
        <v>11900000</v>
      </c>
      <c r="D661" s="62" t="s">
        <v>1172</v>
      </c>
      <c r="E661" s="65">
        <v>0</v>
      </c>
      <c r="F661" s="65">
        <v>63622</v>
      </c>
    </row>
    <row r="662" spans="1:6" ht="12.75">
      <c r="A662" s="57" t="s">
        <v>193</v>
      </c>
      <c r="B662" s="54" t="s">
        <v>1032</v>
      </c>
      <c r="C662" s="54">
        <v>12200000</v>
      </c>
      <c r="D662" s="62" t="s">
        <v>1602</v>
      </c>
      <c r="E662" s="65">
        <v>0</v>
      </c>
      <c r="F662" s="65">
        <v>89278</v>
      </c>
    </row>
    <row r="663" spans="1:6" ht="12.75">
      <c r="A663" s="57" t="s">
        <v>193</v>
      </c>
      <c r="B663" s="54" t="s">
        <v>1032</v>
      </c>
      <c r="C663" s="54">
        <v>12300000</v>
      </c>
      <c r="D663" s="62" t="s">
        <v>1603</v>
      </c>
      <c r="E663" s="65">
        <v>0</v>
      </c>
      <c r="F663" s="65">
        <v>2776710</v>
      </c>
    </row>
    <row r="664" spans="1:6" ht="12.75">
      <c r="A664" s="57" t="s">
        <v>193</v>
      </c>
      <c r="B664" s="54" t="s">
        <v>1032</v>
      </c>
      <c r="C664" s="54">
        <v>12400000</v>
      </c>
      <c r="D664" s="62" t="s">
        <v>1604</v>
      </c>
      <c r="E664" s="65">
        <v>0</v>
      </c>
      <c r="F664" s="65">
        <v>515611</v>
      </c>
    </row>
    <row r="665" spans="1:6" ht="12.75">
      <c r="A665" s="57" t="s">
        <v>193</v>
      </c>
      <c r="B665" s="54" t="s">
        <v>1032</v>
      </c>
      <c r="C665" s="54">
        <v>12700000</v>
      </c>
      <c r="D665" s="62" t="s">
        <v>1605</v>
      </c>
      <c r="E665" s="65">
        <v>0</v>
      </c>
      <c r="F665" s="65">
        <v>1094</v>
      </c>
    </row>
    <row r="666" spans="1:6" ht="12.75">
      <c r="A666" s="57" t="s">
        <v>193</v>
      </c>
      <c r="B666" s="54" t="s">
        <v>1032</v>
      </c>
      <c r="C666" s="54">
        <v>13200000</v>
      </c>
      <c r="D666" s="62" t="s">
        <v>1606</v>
      </c>
      <c r="E666" s="65">
        <v>0</v>
      </c>
      <c r="F666" s="65">
        <v>61469</v>
      </c>
    </row>
    <row r="667" spans="1:6" ht="12.75">
      <c r="A667" s="57" t="s">
        <v>193</v>
      </c>
      <c r="B667" s="54" t="s">
        <v>1032</v>
      </c>
      <c r="C667" s="54">
        <v>13700000</v>
      </c>
      <c r="D667" s="62" t="s">
        <v>1607</v>
      </c>
      <c r="E667" s="65">
        <v>0</v>
      </c>
      <c r="F667" s="65">
        <v>676419</v>
      </c>
    </row>
    <row r="668" spans="1:6" ht="12.75">
      <c r="A668" s="57" t="s">
        <v>193</v>
      </c>
      <c r="B668" s="54" t="s">
        <v>1032</v>
      </c>
      <c r="C668" s="54">
        <v>13900000</v>
      </c>
      <c r="D668" s="62" t="s">
        <v>1608</v>
      </c>
      <c r="E668" s="65">
        <v>0</v>
      </c>
      <c r="F668" s="65">
        <v>71223</v>
      </c>
    </row>
    <row r="669" spans="1:6" ht="12.75">
      <c r="A669" s="57" t="s">
        <v>193</v>
      </c>
      <c r="B669" s="54" t="s">
        <v>1032</v>
      </c>
      <c r="C669" s="54">
        <v>14000000</v>
      </c>
      <c r="D669" s="62" t="s">
        <v>1609</v>
      </c>
      <c r="E669" s="65">
        <v>0</v>
      </c>
      <c r="F669" s="65">
        <v>46015</v>
      </c>
    </row>
    <row r="670" spans="1:6" ht="12.75">
      <c r="A670" s="57" t="s">
        <v>193</v>
      </c>
      <c r="B670" s="54" t="s">
        <v>1032</v>
      </c>
      <c r="C670" s="54">
        <v>14100000</v>
      </c>
      <c r="D670" s="62" t="s">
        <v>1610</v>
      </c>
      <c r="E670" s="65">
        <v>0</v>
      </c>
      <c r="F670" s="65">
        <v>6227</v>
      </c>
    </row>
    <row r="671" spans="1:6" ht="12.75">
      <c r="A671" s="57" t="s">
        <v>193</v>
      </c>
      <c r="B671" s="54" t="s">
        <v>1032</v>
      </c>
      <c r="C671" s="54">
        <v>89970221</v>
      </c>
      <c r="D671" s="62" t="s">
        <v>1611</v>
      </c>
      <c r="E671" s="65">
        <v>0</v>
      </c>
      <c r="F671" s="65">
        <v>933</v>
      </c>
    </row>
    <row r="672" spans="1:6" ht="12.75">
      <c r="A672" s="57" t="s">
        <v>193</v>
      </c>
      <c r="B672" s="54" t="s">
        <v>1032</v>
      </c>
      <c r="C672" s="54">
        <v>96200000</v>
      </c>
      <c r="D672" s="62" t="s">
        <v>1612</v>
      </c>
      <c r="E672" s="65">
        <v>0</v>
      </c>
      <c r="F672" s="65">
        <v>10376</v>
      </c>
    </row>
    <row r="673" spans="1:6" ht="12.75">
      <c r="A673" s="57" t="s">
        <v>193</v>
      </c>
      <c r="B673" s="54" t="s">
        <v>1032</v>
      </c>
      <c r="C673" s="54">
        <v>96300000</v>
      </c>
      <c r="D673" s="62" t="s">
        <v>1613</v>
      </c>
      <c r="E673" s="65">
        <v>0</v>
      </c>
      <c r="F673" s="65">
        <v>22654</v>
      </c>
    </row>
    <row r="674" spans="1:6" ht="12.75">
      <c r="A674" s="57" t="s">
        <v>193</v>
      </c>
      <c r="B674" s="54" t="s">
        <v>1032</v>
      </c>
      <c r="C674" s="54">
        <v>96400000</v>
      </c>
      <c r="D674" s="62" t="s">
        <v>1614</v>
      </c>
      <c r="E674" s="65">
        <v>0</v>
      </c>
      <c r="F674" s="65">
        <v>10230</v>
      </c>
    </row>
    <row r="675" spans="1:6" ht="12.75">
      <c r="A675" s="57" t="s">
        <v>193</v>
      </c>
      <c r="B675" s="54" t="s">
        <v>1032</v>
      </c>
      <c r="C675" s="54">
        <v>96500000</v>
      </c>
      <c r="D675" s="62" t="s">
        <v>1615</v>
      </c>
      <c r="E675" s="65">
        <v>0</v>
      </c>
      <c r="F675" s="65">
        <v>8278</v>
      </c>
    </row>
    <row r="676" spans="1:6" ht="12.75">
      <c r="A676" s="57" t="s">
        <v>193</v>
      </c>
      <c r="B676" s="54" t="s">
        <v>1032</v>
      </c>
      <c r="C676" s="54">
        <v>110505000</v>
      </c>
      <c r="D676" s="62" t="s">
        <v>1199</v>
      </c>
      <c r="E676" s="65">
        <v>0</v>
      </c>
      <c r="F676" s="65">
        <v>325426</v>
      </c>
    </row>
    <row r="677" spans="1:6" ht="12.75">
      <c r="A677" s="57" t="s">
        <v>193</v>
      </c>
      <c r="B677" s="54" t="s">
        <v>1032</v>
      </c>
      <c r="C677" s="54">
        <v>110808000</v>
      </c>
      <c r="D677" s="62" t="s">
        <v>1103</v>
      </c>
      <c r="E677" s="65">
        <v>0</v>
      </c>
      <c r="F677" s="65">
        <v>84672</v>
      </c>
    </row>
    <row r="678" spans="1:6" ht="12.75">
      <c r="A678" s="57" t="s">
        <v>193</v>
      </c>
      <c r="B678" s="54" t="s">
        <v>1032</v>
      </c>
      <c r="C678" s="54">
        <v>111313000</v>
      </c>
      <c r="D678" s="62" t="s">
        <v>1197</v>
      </c>
      <c r="E678" s="65">
        <v>0</v>
      </c>
      <c r="F678" s="65">
        <v>297124</v>
      </c>
    </row>
    <row r="679" spans="1:6" ht="12.75">
      <c r="A679" s="57" t="s">
        <v>193</v>
      </c>
      <c r="B679" s="54" t="s">
        <v>1032</v>
      </c>
      <c r="C679" s="54">
        <v>111515000</v>
      </c>
      <c r="D679" s="62" t="s">
        <v>1616</v>
      </c>
      <c r="E679" s="65">
        <v>0</v>
      </c>
      <c r="F679" s="65">
        <v>177103</v>
      </c>
    </row>
    <row r="680" spans="1:6" ht="12.75">
      <c r="A680" s="57" t="s">
        <v>193</v>
      </c>
      <c r="B680" s="54" t="s">
        <v>1032</v>
      </c>
      <c r="C680" s="54">
        <v>111717000</v>
      </c>
      <c r="D680" s="62" t="s">
        <v>1125</v>
      </c>
      <c r="E680" s="65">
        <v>0</v>
      </c>
      <c r="F680" s="65">
        <v>92567</v>
      </c>
    </row>
    <row r="681" spans="1:6" ht="12.75">
      <c r="A681" s="57" t="s">
        <v>193</v>
      </c>
      <c r="B681" s="54" t="s">
        <v>1032</v>
      </c>
      <c r="C681" s="54">
        <v>111818000</v>
      </c>
      <c r="D681" s="62" t="s">
        <v>1044</v>
      </c>
      <c r="E681" s="65">
        <v>0</v>
      </c>
      <c r="F681" s="65">
        <v>80961</v>
      </c>
    </row>
    <row r="682" spans="1:6" ht="12.75">
      <c r="A682" s="57" t="s">
        <v>193</v>
      </c>
      <c r="B682" s="54" t="s">
        <v>1032</v>
      </c>
      <c r="C682" s="54">
        <v>111919000</v>
      </c>
      <c r="D682" s="62" t="s">
        <v>1241</v>
      </c>
      <c r="E682" s="65">
        <v>0</v>
      </c>
      <c r="F682" s="65">
        <v>153015</v>
      </c>
    </row>
    <row r="683" spans="1:6" ht="12.75">
      <c r="A683" s="57" t="s">
        <v>193</v>
      </c>
      <c r="B683" s="54" t="s">
        <v>1032</v>
      </c>
      <c r="C683" s="54">
        <v>112020000</v>
      </c>
      <c r="D683" s="62" t="s">
        <v>1254</v>
      </c>
      <c r="E683" s="65">
        <v>0</v>
      </c>
      <c r="F683" s="65">
        <v>95758</v>
      </c>
    </row>
    <row r="684" spans="1:6" ht="12.75">
      <c r="A684" s="57" t="s">
        <v>193</v>
      </c>
      <c r="B684" s="54" t="s">
        <v>1032</v>
      </c>
      <c r="C684" s="54">
        <v>112323000</v>
      </c>
      <c r="D684" s="62" t="s">
        <v>1617</v>
      </c>
      <c r="E684" s="65">
        <v>0</v>
      </c>
      <c r="F684" s="65">
        <v>293662</v>
      </c>
    </row>
    <row r="685" spans="1:6" ht="12.75">
      <c r="A685" s="57" t="s">
        <v>193</v>
      </c>
      <c r="B685" s="54" t="s">
        <v>1032</v>
      </c>
      <c r="C685" s="54">
        <v>112525000</v>
      </c>
      <c r="D685" s="62" t="s">
        <v>1203</v>
      </c>
      <c r="E685" s="65">
        <v>0</v>
      </c>
      <c r="F685" s="65">
        <v>33848</v>
      </c>
    </row>
    <row r="686" spans="1:6" ht="12.75">
      <c r="A686" s="57" t="s">
        <v>193</v>
      </c>
      <c r="B686" s="54" t="s">
        <v>1032</v>
      </c>
      <c r="C686" s="54">
        <v>114141000</v>
      </c>
      <c r="D686" s="62" t="s">
        <v>1082</v>
      </c>
      <c r="E686" s="65">
        <v>0</v>
      </c>
      <c r="F686" s="65">
        <v>192480</v>
      </c>
    </row>
    <row r="687" spans="1:6" ht="12.75">
      <c r="A687" s="57" t="s">
        <v>193</v>
      </c>
      <c r="B687" s="54" t="s">
        <v>1032</v>
      </c>
      <c r="C687" s="54">
        <v>114444000</v>
      </c>
      <c r="D687" s="62" t="s">
        <v>1251</v>
      </c>
      <c r="E687" s="65">
        <v>0</v>
      </c>
      <c r="F687" s="65">
        <v>7474</v>
      </c>
    </row>
    <row r="688" spans="1:6" ht="12.75">
      <c r="A688" s="57" t="s">
        <v>193</v>
      </c>
      <c r="B688" s="54" t="s">
        <v>1032</v>
      </c>
      <c r="C688" s="54">
        <v>114747000</v>
      </c>
      <c r="D688" s="62" t="s">
        <v>1083</v>
      </c>
      <c r="E688" s="65">
        <v>0</v>
      </c>
      <c r="F688" s="65">
        <v>157854</v>
      </c>
    </row>
    <row r="689" spans="1:6" ht="12.75">
      <c r="A689" s="57" t="s">
        <v>193</v>
      </c>
      <c r="B689" s="54" t="s">
        <v>1032</v>
      </c>
      <c r="C689" s="54">
        <v>115050000</v>
      </c>
      <c r="D689" s="62" t="s">
        <v>1153</v>
      </c>
      <c r="E689" s="65">
        <v>0</v>
      </c>
      <c r="F689" s="65">
        <v>13044</v>
      </c>
    </row>
    <row r="690" spans="1:6" ht="12.75">
      <c r="A690" s="57" t="s">
        <v>193</v>
      </c>
      <c r="B690" s="54" t="s">
        <v>1032</v>
      </c>
      <c r="C690" s="54">
        <v>115252000</v>
      </c>
      <c r="D690" s="62" t="s">
        <v>1084</v>
      </c>
      <c r="E690" s="65">
        <v>0</v>
      </c>
      <c r="F690" s="65">
        <v>174895</v>
      </c>
    </row>
    <row r="691" spans="1:6" ht="12.75">
      <c r="A691" s="57" t="s">
        <v>193</v>
      </c>
      <c r="B691" s="54" t="s">
        <v>1032</v>
      </c>
      <c r="C691" s="54">
        <v>115454000</v>
      </c>
      <c r="D691" s="62" t="s">
        <v>1618</v>
      </c>
      <c r="E691" s="65">
        <v>0</v>
      </c>
      <c r="F691" s="65">
        <v>175685</v>
      </c>
    </row>
    <row r="692" spans="1:6" ht="12.75">
      <c r="A692" s="57" t="s">
        <v>193</v>
      </c>
      <c r="B692" s="54" t="s">
        <v>1032</v>
      </c>
      <c r="C692" s="54">
        <v>116363000</v>
      </c>
      <c r="D692" s="62" t="s">
        <v>1224</v>
      </c>
      <c r="E692" s="65">
        <v>0</v>
      </c>
      <c r="F692" s="65">
        <v>84599</v>
      </c>
    </row>
    <row r="693" spans="1:6" ht="12.75">
      <c r="A693" s="57" t="s">
        <v>193</v>
      </c>
      <c r="B693" s="54" t="s">
        <v>1032</v>
      </c>
      <c r="C693" s="54">
        <v>116666000</v>
      </c>
      <c r="D693" s="62" t="s">
        <v>1201</v>
      </c>
      <c r="E693" s="65">
        <v>0</v>
      </c>
      <c r="F693" s="65">
        <v>99091</v>
      </c>
    </row>
    <row r="694" spans="1:6" ht="12.75">
      <c r="A694" s="57" t="s">
        <v>193</v>
      </c>
      <c r="B694" s="54" t="s">
        <v>1032</v>
      </c>
      <c r="C694" s="54">
        <v>116868000</v>
      </c>
      <c r="D694" s="62" t="s">
        <v>1226</v>
      </c>
      <c r="E694" s="65">
        <v>0</v>
      </c>
      <c r="F694" s="65">
        <v>167679</v>
      </c>
    </row>
    <row r="695" spans="1:6" ht="12.75">
      <c r="A695" s="57" t="s">
        <v>193</v>
      </c>
      <c r="B695" s="54" t="s">
        <v>1032</v>
      </c>
      <c r="C695" s="54">
        <v>117070000</v>
      </c>
      <c r="D695" s="62" t="s">
        <v>1167</v>
      </c>
      <c r="E695" s="65">
        <v>0</v>
      </c>
      <c r="F695" s="65">
        <v>126011</v>
      </c>
    </row>
    <row r="696" spans="1:6" ht="12.75">
      <c r="A696" s="57" t="s">
        <v>193</v>
      </c>
      <c r="B696" s="54" t="s">
        <v>1032</v>
      </c>
      <c r="C696" s="54">
        <v>117373000</v>
      </c>
      <c r="D696" s="62" t="s">
        <v>1086</v>
      </c>
      <c r="E696" s="65">
        <v>0</v>
      </c>
      <c r="F696" s="65">
        <v>19831</v>
      </c>
    </row>
    <row r="697" spans="1:6" ht="12.75">
      <c r="A697" s="57" t="s">
        <v>193</v>
      </c>
      <c r="B697" s="54" t="s">
        <v>1032</v>
      </c>
      <c r="C697" s="54">
        <v>117676000</v>
      </c>
      <c r="D697" s="62" t="s">
        <v>1619</v>
      </c>
      <c r="E697" s="65">
        <v>0</v>
      </c>
      <c r="F697" s="65">
        <v>412898</v>
      </c>
    </row>
    <row r="698" spans="1:6" ht="12.75">
      <c r="A698" s="57" t="s">
        <v>193</v>
      </c>
      <c r="B698" s="54" t="s">
        <v>1032</v>
      </c>
      <c r="C698" s="54">
        <v>118181000</v>
      </c>
      <c r="D698" s="62" t="s">
        <v>1620</v>
      </c>
      <c r="E698" s="65">
        <v>0</v>
      </c>
      <c r="F698" s="65">
        <v>106700</v>
      </c>
    </row>
    <row r="699" spans="1:6" ht="12.75">
      <c r="A699" s="57" t="s">
        <v>193</v>
      </c>
      <c r="B699" s="54" t="s">
        <v>1032</v>
      </c>
      <c r="C699" s="54">
        <v>118585000</v>
      </c>
      <c r="D699" s="62" t="s">
        <v>1621</v>
      </c>
      <c r="E699" s="65">
        <v>0</v>
      </c>
      <c r="F699" s="65">
        <v>324077</v>
      </c>
    </row>
    <row r="700" spans="1:6" ht="12.75">
      <c r="A700" s="57" t="s">
        <v>193</v>
      </c>
      <c r="B700" s="54" t="s">
        <v>1032</v>
      </c>
      <c r="C700" s="54">
        <v>118686000</v>
      </c>
      <c r="D700" s="62" t="s">
        <v>1047</v>
      </c>
      <c r="E700" s="65">
        <v>0</v>
      </c>
      <c r="F700" s="65">
        <v>167855</v>
      </c>
    </row>
    <row r="701" spans="1:6" ht="12.75">
      <c r="A701" s="57" t="s">
        <v>193</v>
      </c>
      <c r="B701" s="54" t="s">
        <v>1032</v>
      </c>
      <c r="C701" s="54">
        <v>118888000</v>
      </c>
      <c r="D701" s="62" t="s">
        <v>1622</v>
      </c>
      <c r="E701" s="65">
        <v>0</v>
      </c>
      <c r="F701" s="65">
        <v>19789</v>
      </c>
    </row>
    <row r="702" spans="1:6" ht="12.75">
      <c r="A702" s="57" t="s">
        <v>193</v>
      </c>
      <c r="B702" s="54" t="s">
        <v>1032</v>
      </c>
      <c r="C702" s="54">
        <v>119191000</v>
      </c>
      <c r="D702" s="62" t="s">
        <v>1256</v>
      </c>
      <c r="E702" s="65">
        <v>0</v>
      </c>
      <c r="F702" s="65">
        <v>5510</v>
      </c>
    </row>
    <row r="703" spans="1:6" ht="12.75">
      <c r="A703" s="57" t="s">
        <v>193</v>
      </c>
      <c r="B703" s="54" t="s">
        <v>1032</v>
      </c>
      <c r="C703" s="54">
        <v>119494000</v>
      </c>
      <c r="D703" s="62" t="s">
        <v>1623</v>
      </c>
      <c r="E703" s="65">
        <v>0</v>
      </c>
      <c r="F703" s="65">
        <v>4433</v>
      </c>
    </row>
    <row r="704" spans="1:6" ht="12.75">
      <c r="A704" s="57" t="s">
        <v>193</v>
      </c>
      <c r="B704" s="54" t="s">
        <v>1032</v>
      </c>
      <c r="C704" s="54">
        <v>119595000</v>
      </c>
      <c r="D704" s="62" t="s">
        <v>1624</v>
      </c>
      <c r="E704" s="65">
        <v>0</v>
      </c>
      <c r="F704" s="65">
        <v>29156</v>
      </c>
    </row>
    <row r="705" spans="1:6" ht="12.75">
      <c r="A705" s="57" t="s">
        <v>193</v>
      </c>
      <c r="B705" s="54" t="s">
        <v>1032</v>
      </c>
      <c r="C705" s="54">
        <v>119797000</v>
      </c>
      <c r="D705" s="62" t="s">
        <v>1625</v>
      </c>
      <c r="E705" s="65">
        <v>0</v>
      </c>
      <c r="F705" s="65">
        <v>4588</v>
      </c>
    </row>
    <row r="706" spans="1:6" ht="12.75">
      <c r="A706" s="57" t="s">
        <v>193</v>
      </c>
      <c r="B706" s="54" t="s">
        <v>1032</v>
      </c>
      <c r="C706" s="54">
        <v>119999000</v>
      </c>
      <c r="D706" s="62" t="s">
        <v>1626</v>
      </c>
      <c r="E706" s="65">
        <v>0</v>
      </c>
      <c r="F706" s="65">
        <v>11315</v>
      </c>
    </row>
    <row r="707" spans="1:6" ht="12.75">
      <c r="A707" s="57" t="s">
        <v>193</v>
      </c>
      <c r="B707" s="54" t="s">
        <v>1032</v>
      </c>
      <c r="C707" s="54">
        <v>210005400</v>
      </c>
      <c r="D707" s="62" t="s">
        <v>1627</v>
      </c>
      <c r="E707" s="65">
        <v>0</v>
      </c>
      <c r="F707" s="65">
        <v>396</v>
      </c>
    </row>
    <row r="708" spans="1:6" ht="12.75">
      <c r="A708" s="57" t="s">
        <v>193</v>
      </c>
      <c r="B708" s="54" t="s">
        <v>1032</v>
      </c>
      <c r="C708" s="54">
        <v>210013300</v>
      </c>
      <c r="D708" s="62" t="s">
        <v>1628</v>
      </c>
      <c r="E708" s="65">
        <v>0</v>
      </c>
      <c r="F708" s="65">
        <v>28</v>
      </c>
    </row>
    <row r="709" spans="1:6" ht="12.75">
      <c r="A709" s="57" t="s">
        <v>193</v>
      </c>
      <c r="B709" s="54" t="s">
        <v>1032</v>
      </c>
      <c r="C709" s="54">
        <v>210013600</v>
      </c>
      <c r="D709" s="62" t="s">
        <v>1629</v>
      </c>
      <c r="E709" s="65">
        <v>0</v>
      </c>
      <c r="F709" s="65">
        <v>256</v>
      </c>
    </row>
    <row r="710" spans="1:6" ht="12.75">
      <c r="A710" s="57" t="s">
        <v>193</v>
      </c>
      <c r="B710" s="54" t="s">
        <v>1032</v>
      </c>
      <c r="C710" s="54">
        <v>210015500</v>
      </c>
      <c r="D710" s="62" t="s">
        <v>1630</v>
      </c>
      <c r="E710" s="65">
        <v>0</v>
      </c>
      <c r="F710" s="65">
        <v>151</v>
      </c>
    </row>
    <row r="711" spans="1:6" ht="12.75">
      <c r="A711" s="57" t="s">
        <v>193</v>
      </c>
      <c r="B711" s="54" t="s">
        <v>1032</v>
      </c>
      <c r="C711" s="54">
        <v>210015600</v>
      </c>
      <c r="D711" s="62" t="s">
        <v>1631</v>
      </c>
      <c r="E711" s="65">
        <v>0</v>
      </c>
      <c r="F711" s="65">
        <v>211</v>
      </c>
    </row>
    <row r="712" spans="1:6" ht="12.75">
      <c r="A712" s="57" t="s">
        <v>193</v>
      </c>
      <c r="B712" s="54" t="s">
        <v>1032</v>
      </c>
      <c r="C712" s="54">
        <v>210019100</v>
      </c>
      <c r="D712" s="62" t="s">
        <v>1632</v>
      </c>
      <c r="E712" s="65">
        <v>0</v>
      </c>
      <c r="F712" s="65">
        <v>377</v>
      </c>
    </row>
    <row r="713" spans="1:6" ht="12.75">
      <c r="A713" s="57" t="s">
        <v>193</v>
      </c>
      <c r="B713" s="54" t="s">
        <v>1032</v>
      </c>
      <c r="C713" s="54">
        <v>210020400</v>
      </c>
      <c r="D713" s="62" t="s">
        <v>1633</v>
      </c>
      <c r="E713" s="65">
        <v>0</v>
      </c>
      <c r="F713" s="65">
        <v>538</v>
      </c>
    </row>
    <row r="714" spans="1:6" ht="12.75">
      <c r="A714" s="57" t="s">
        <v>193</v>
      </c>
      <c r="B714" s="54" t="s">
        <v>1032</v>
      </c>
      <c r="C714" s="54">
        <v>210023300</v>
      </c>
      <c r="D714" s="62" t="s">
        <v>1634</v>
      </c>
      <c r="E714" s="65">
        <v>0</v>
      </c>
      <c r="F714" s="65">
        <v>333</v>
      </c>
    </row>
    <row r="715" spans="1:6" ht="12.75">
      <c r="A715" s="57" t="s">
        <v>193</v>
      </c>
      <c r="B715" s="54" t="s">
        <v>1032</v>
      </c>
      <c r="C715" s="54">
        <v>210023500</v>
      </c>
      <c r="D715" s="62" t="s">
        <v>1635</v>
      </c>
      <c r="E715" s="65">
        <v>0</v>
      </c>
      <c r="F715" s="65">
        <v>9</v>
      </c>
    </row>
    <row r="716" spans="1:6" ht="12.75">
      <c r="A716" s="57" t="s">
        <v>193</v>
      </c>
      <c r="B716" s="54" t="s">
        <v>1032</v>
      </c>
      <c r="C716" s="54">
        <v>210025200</v>
      </c>
      <c r="D716" s="62" t="s">
        <v>1636</v>
      </c>
      <c r="E716" s="65">
        <v>0</v>
      </c>
      <c r="F716" s="65">
        <v>1516</v>
      </c>
    </row>
    <row r="717" spans="1:6" ht="12.75">
      <c r="A717" s="57" t="s">
        <v>193</v>
      </c>
      <c r="B717" s="54" t="s">
        <v>1032</v>
      </c>
      <c r="C717" s="54">
        <v>210027600</v>
      </c>
      <c r="D717" s="62" t="s">
        <v>1637</v>
      </c>
      <c r="E717" s="65">
        <v>0</v>
      </c>
      <c r="F717" s="65">
        <v>185</v>
      </c>
    </row>
    <row r="718" spans="1:6" ht="12.75">
      <c r="A718" s="57" t="s">
        <v>193</v>
      </c>
      <c r="B718" s="54" t="s">
        <v>1032</v>
      </c>
      <c r="C718" s="54">
        <v>210027800</v>
      </c>
      <c r="D718" s="62" t="s">
        <v>1638</v>
      </c>
      <c r="E718" s="65">
        <v>0</v>
      </c>
      <c r="F718" s="65">
        <v>9</v>
      </c>
    </row>
    <row r="719" spans="1:6" ht="12.75">
      <c r="A719" s="57" t="s">
        <v>193</v>
      </c>
      <c r="B719" s="54" t="s">
        <v>1032</v>
      </c>
      <c r="C719" s="54">
        <v>210050400</v>
      </c>
      <c r="D719" s="62" t="s">
        <v>1639</v>
      </c>
      <c r="E719" s="65">
        <v>0</v>
      </c>
      <c r="F719" s="65">
        <v>261</v>
      </c>
    </row>
    <row r="720" spans="1:6" ht="12.75">
      <c r="A720" s="57" t="s">
        <v>193</v>
      </c>
      <c r="B720" s="54" t="s">
        <v>1032</v>
      </c>
      <c r="C720" s="54">
        <v>210054800</v>
      </c>
      <c r="D720" s="62" t="s">
        <v>1640</v>
      </c>
      <c r="E720" s="65">
        <v>0</v>
      </c>
      <c r="F720" s="65">
        <v>147</v>
      </c>
    </row>
    <row r="721" spans="1:6" ht="12.75">
      <c r="A721" s="57" t="s">
        <v>193</v>
      </c>
      <c r="B721" s="54" t="s">
        <v>1032</v>
      </c>
      <c r="C721" s="54">
        <v>210066400</v>
      </c>
      <c r="D721" s="62" t="s">
        <v>1641</v>
      </c>
      <c r="E721" s="65">
        <v>0</v>
      </c>
      <c r="F721" s="65">
        <v>737</v>
      </c>
    </row>
    <row r="722" spans="1:6" ht="12.75">
      <c r="A722" s="57" t="s">
        <v>193</v>
      </c>
      <c r="B722" s="54" t="s">
        <v>1032</v>
      </c>
      <c r="C722" s="54">
        <v>210068500</v>
      </c>
      <c r="D722" s="62" t="s">
        <v>1642</v>
      </c>
      <c r="E722" s="65">
        <v>0</v>
      </c>
      <c r="F722" s="65">
        <v>266</v>
      </c>
    </row>
    <row r="723" spans="1:6" ht="12.75">
      <c r="A723" s="57" t="s">
        <v>193</v>
      </c>
      <c r="B723" s="54" t="s">
        <v>1032</v>
      </c>
      <c r="C723" s="54">
        <v>210070400</v>
      </c>
      <c r="D723" s="62" t="s">
        <v>1643</v>
      </c>
      <c r="E723" s="65">
        <v>0</v>
      </c>
      <c r="F723" s="65">
        <v>220</v>
      </c>
    </row>
    <row r="724" spans="1:6" ht="12.75">
      <c r="A724" s="57" t="s">
        <v>193</v>
      </c>
      <c r="B724" s="54" t="s">
        <v>1032</v>
      </c>
      <c r="C724" s="54">
        <v>210073200</v>
      </c>
      <c r="D724" s="62" t="s">
        <v>1644</v>
      </c>
      <c r="E724" s="65">
        <v>0</v>
      </c>
      <c r="F724" s="65">
        <v>182</v>
      </c>
    </row>
    <row r="725" spans="1:6" ht="12.75">
      <c r="A725" s="57" t="s">
        <v>193</v>
      </c>
      <c r="B725" s="54" t="s">
        <v>1032</v>
      </c>
      <c r="C725" s="54">
        <v>210076100</v>
      </c>
      <c r="D725" s="62" t="s">
        <v>1645</v>
      </c>
      <c r="E725" s="65">
        <v>0</v>
      </c>
      <c r="F725" s="65">
        <v>318</v>
      </c>
    </row>
    <row r="726" spans="1:6" ht="12.75">
      <c r="A726" s="57" t="s">
        <v>193</v>
      </c>
      <c r="B726" s="54" t="s">
        <v>1032</v>
      </c>
      <c r="C726" s="54">
        <v>210076400</v>
      </c>
      <c r="D726" s="62" t="s">
        <v>1646</v>
      </c>
      <c r="E726" s="65">
        <v>0</v>
      </c>
      <c r="F726" s="65">
        <v>1146</v>
      </c>
    </row>
    <row r="727" spans="1:6" ht="12.75">
      <c r="A727" s="57" t="s">
        <v>193</v>
      </c>
      <c r="B727" s="54" t="s">
        <v>1032</v>
      </c>
      <c r="C727" s="54">
        <v>210081300</v>
      </c>
      <c r="D727" s="62" t="s">
        <v>1647</v>
      </c>
      <c r="E727" s="65">
        <v>0</v>
      </c>
      <c r="F727" s="65">
        <v>573</v>
      </c>
    </row>
    <row r="728" spans="1:6" ht="12.75">
      <c r="A728" s="57" t="s">
        <v>193</v>
      </c>
      <c r="B728" s="54" t="s">
        <v>1032</v>
      </c>
      <c r="C728" s="54">
        <v>210085300</v>
      </c>
      <c r="D728" s="62" t="s">
        <v>1648</v>
      </c>
      <c r="E728" s="65">
        <v>0</v>
      </c>
      <c r="F728" s="65">
        <v>302</v>
      </c>
    </row>
    <row r="729" spans="1:6" ht="12.75">
      <c r="A729" s="57" t="s">
        <v>193</v>
      </c>
      <c r="B729" s="54" t="s">
        <v>1032</v>
      </c>
      <c r="C729" s="54">
        <v>210085400</v>
      </c>
      <c r="D729" s="62" t="s">
        <v>1649</v>
      </c>
      <c r="E729" s="65">
        <v>0</v>
      </c>
      <c r="F729" s="65">
        <v>357</v>
      </c>
    </row>
    <row r="730" spans="1:6" ht="12.75">
      <c r="A730" s="57" t="s">
        <v>193</v>
      </c>
      <c r="B730" s="54" t="s">
        <v>1032</v>
      </c>
      <c r="C730" s="54">
        <v>210095200</v>
      </c>
      <c r="D730" s="62" t="s">
        <v>1650</v>
      </c>
      <c r="E730" s="65">
        <v>0</v>
      </c>
      <c r="F730" s="65">
        <v>344</v>
      </c>
    </row>
    <row r="731" spans="1:6" ht="12.75">
      <c r="A731" s="57" t="s">
        <v>193</v>
      </c>
      <c r="B731" s="54" t="s">
        <v>1032</v>
      </c>
      <c r="C731" s="54">
        <v>210105001</v>
      </c>
      <c r="D731" s="62" t="s">
        <v>1651</v>
      </c>
      <c r="E731" s="65">
        <v>0</v>
      </c>
      <c r="F731" s="65">
        <v>166661</v>
      </c>
    </row>
    <row r="732" spans="1:6" ht="12.75">
      <c r="A732" s="57" t="s">
        <v>193</v>
      </c>
      <c r="B732" s="54" t="s">
        <v>1032</v>
      </c>
      <c r="C732" s="54">
        <v>210105101</v>
      </c>
      <c r="D732" s="62" t="s">
        <v>1652</v>
      </c>
      <c r="E732" s="65">
        <v>0</v>
      </c>
      <c r="F732" s="65">
        <v>834</v>
      </c>
    </row>
    <row r="733" spans="1:6" ht="12.75">
      <c r="A733" s="57" t="s">
        <v>193</v>
      </c>
      <c r="B733" s="54" t="s">
        <v>1032</v>
      </c>
      <c r="C733" s="54">
        <v>210105501</v>
      </c>
      <c r="D733" s="62" t="s">
        <v>1653</v>
      </c>
      <c r="E733" s="65">
        <v>0</v>
      </c>
      <c r="F733" s="65">
        <v>159</v>
      </c>
    </row>
    <row r="734" spans="1:6" ht="12.75">
      <c r="A734" s="57" t="s">
        <v>193</v>
      </c>
      <c r="B734" s="54" t="s">
        <v>1032</v>
      </c>
      <c r="C734" s="54">
        <v>210108001</v>
      </c>
      <c r="D734" s="62" t="s">
        <v>1654</v>
      </c>
      <c r="E734" s="65">
        <v>0</v>
      </c>
      <c r="F734" s="65">
        <v>301766</v>
      </c>
    </row>
    <row r="735" spans="1:6" ht="12.75">
      <c r="A735" s="57" t="s">
        <v>193</v>
      </c>
      <c r="B735" s="54" t="s">
        <v>1032</v>
      </c>
      <c r="C735" s="54">
        <v>210111001</v>
      </c>
      <c r="D735" s="62" t="s">
        <v>613</v>
      </c>
      <c r="E735" s="65">
        <v>0</v>
      </c>
      <c r="F735" s="65">
        <v>704524</v>
      </c>
    </row>
    <row r="736" spans="1:6" ht="12.75">
      <c r="A736" s="57" t="s">
        <v>193</v>
      </c>
      <c r="B736" s="54" t="s">
        <v>1032</v>
      </c>
      <c r="C736" s="54">
        <v>210113001</v>
      </c>
      <c r="D736" s="62" t="s">
        <v>1655</v>
      </c>
      <c r="E736" s="65">
        <v>0</v>
      </c>
      <c r="F736" s="65">
        <v>19292</v>
      </c>
    </row>
    <row r="737" spans="1:6" ht="12.75">
      <c r="A737" s="57" t="s">
        <v>193</v>
      </c>
      <c r="B737" s="54" t="s">
        <v>1032</v>
      </c>
      <c r="C737" s="54">
        <v>210115001</v>
      </c>
      <c r="D737" s="62" t="s">
        <v>1656</v>
      </c>
      <c r="E737" s="65">
        <v>0</v>
      </c>
      <c r="F737" s="65">
        <v>49968</v>
      </c>
    </row>
    <row r="738" spans="1:6" ht="12.75">
      <c r="A738" s="57" t="s">
        <v>193</v>
      </c>
      <c r="B738" s="54" t="s">
        <v>1032</v>
      </c>
      <c r="C738" s="54">
        <v>210117001</v>
      </c>
      <c r="D738" s="62" t="s">
        <v>1657</v>
      </c>
      <c r="E738" s="65">
        <v>0</v>
      </c>
      <c r="F738" s="65">
        <v>13417</v>
      </c>
    </row>
    <row r="739" spans="1:6" ht="12.75">
      <c r="A739" s="57" t="s">
        <v>193</v>
      </c>
      <c r="B739" s="54" t="s">
        <v>1032</v>
      </c>
      <c r="C739" s="54">
        <v>210118001</v>
      </c>
      <c r="D739" s="62" t="s">
        <v>1658</v>
      </c>
      <c r="E739" s="65">
        <v>0</v>
      </c>
      <c r="F739" s="65">
        <v>54180</v>
      </c>
    </row>
    <row r="740" spans="1:6" ht="12.75">
      <c r="A740" s="57" t="s">
        <v>193</v>
      </c>
      <c r="B740" s="54" t="s">
        <v>1032</v>
      </c>
      <c r="C740" s="54">
        <v>210119001</v>
      </c>
      <c r="D740" s="62" t="s">
        <v>1659</v>
      </c>
      <c r="E740" s="65">
        <v>0</v>
      </c>
      <c r="F740" s="65">
        <v>91987</v>
      </c>
    </row>
    <row r="741" spans="1:6" ht="12.75">
      <c r="A741" s="57" t="s">
        <v>193</v>
      </c>
      <c r="B741" s="54" t="s">
        <v>1032</v>
      </c>
      <c r="C741" s="54">
        <v>210119701</v>
      </c>
      <c r="D741" s="62" t="s">
        <v>1660</v>
      </c>
      <c r="E741" s="65">
        <v>0</v>
      </c>
      <c r="F741" s="65">
        <v>175</v>
      </c>
    </row>
    <row r="742" spans="1:6" ht="12.75">
      <c r="A742" s="57" t="s">
        <v>193</v>
      </c>
      <c r="B742" s="54" t="s">
        <v>1032</v>
      </c>
      <c r="C742" s="54">
        <v>210120001</v>
      </c>
      <c r="D742" s="62" t="s">
        <v>1661</v>
      </c>
      <c r="E742" s="65">
        <v>0</v>
      </c>
      <c r="F742" s="65">
        <v>57428</v>
      </c>
    </row>
    <row r="743" spans="1:6" ht="12.75">
      <c r="A743" s="57" t="s">
        <v>193</v>
      </c>
      <c r="B743" s="54" t="s">
        <v>1032</v>
      </c>
      <c r="C743" s="54">
        <v>210123001</v>
      </c>
      <c r="D743" s="62" t="s">
        <v>1662</v>
      </c>
      <c r="E743" s="65">
        <v>0</v>
      </c>
      <c r="F743" s="65">
        <v>108678</v>
      </c>
    </row>
    <row r="744" spans="1:6" ht="12.75">
      <c r="A744" s="57" t="s">
        <v>193</v>
      </c>
      <c r="B744" s="54" t="s">
        <v>1032</v>
      </c>
      <c r="C744" s="54">
        <v>210125001</v>
      </c>
      <c r="D744" s="62" t="s">
        <v>1663</v>
      </c>
      <c r="E744" s="65">
        <v>0</v>
      </c>
      <c r="F744" s="65">
        <v>289</v>
      </c>
    </row>
    <row r="745" spans="1:6" ht="12.75">
      <c r="A745" s="57" t="s">
        <v>193</v>
      </c>
      <c r="B745" s="54" t="s">
        <v>1032</v>
      </c>
      <c r="C745" s="54">
        <v>210127001</v>
      </c>
      <c r="D745" s="62" t="s">
        <v>1664</v>
      </c>
      <c r="E745" s="65">
        <v>0</v>
      </c>
      <c r="F745" s="65">
        <v>75594</v>
      </c>
    </row>
    <row r="746" spans="1:6" ht="12.75">
      <c r="A746" s="57" t="s">
        <v>193</v>
      </c>
      <c r="B746" s="54" t="s">
        <v>1032</v>
      </c>
      <c r="C746" s="54">
        <v>210141001</v>
      </c>
      <c r="D746" s="62" t="s">
        <v>1665</v>
      </c>
      <c r="E746" s="65">
        <v>0</v>
      </c>
      <c r="F746" s="65">
        <v>141858</v>
      </c>
    </row>
    <row r="747" spans="1:6" ht="12.75">
      <c r="A747" s="57" t="s">
        <v>193</v>
      </c>
      <c r="B747" s="54" t="s">
        <v>1032</v>
      </c>
      <c r="C747" s="54">
        <v>210144001</v>
      </c>
      <c r="D747" s="62" t="s">
        <v>1666</v>
      </c>
      <c r="E747" s="65">
        <v>0</v>
      </c>
      <c r="F747" s="65">
        <v>888</v>
      </c>
    </row>
    <row r="748" spans="1:6" ht="12.75">
      <c r="A748" s="57" t="s">
        <v>193</v>
      </c>
      <c r="B748" s="54" t="s">
        <v>1032</v>
      </c>
      <c r="C748" s="54">
        <v>210147001</v>
      </c>
      <c r="D748" s="62" t="s">
        <v>1667</v>
      </c>
      <c r="E748" s="65">
        <v>0</v>
      </c>
      <c r="F748" s="65">
        <v>14119</v>
      </c>
    </row>
    <row r="749" spans="1:6" ht="12.75">
      <c r="A749" s="57" t="s">
        <v>193</v>
      </c>
      <c r="B749" s="54" t="s">
        <v>1032</v>
      </c>
      <c r="C749" s="54">
        <v>210150001</v>
      </c>
      <c r="D749" s="62" t="s">
        <v>1668</v>
      </c>
      <c r="E749" s="65">
        <v>0</v>
      </c>
      <c r="F749" s="65">
        <v>54428</v>
      </c>
    </row>
    <row r="750" spans="1:6" ht="12.75">
      <c r="A750" s="57" t="s">
        <v>193</v>
      </c>
      <c r="B750" s="54" t="s">
        <v>1032</v>
      </c>
      <c r="C750" s="54">
        <v>210152001</v>
      </c>
      <c r="D750" s="62" t="s">
        <v>1669</v>
      </c>
      <c r="E750" s="65">
        <v>0</v>
      </c>
      <c r="F750" s="65">
        <v>62213</v>
      </c>
    </row>
    <row r="751" spans="1:6" ht="12.75">
      <c r="A751" s="57" t="s">
        <v>193</v>
      </c>
      <c r="B751" s="54" t="s">
        <v>1032</v>
      </c>
      <c r="C751" s="54">
        <v>210154001</v>
      </c>
      <c r="D751" s="62" t="s">
        <v>1670</v>
      </c>
      <c r="E751" s="65">
        <v>0</v>
      </c>
      <c r="F751" s="65">
        <v>84288</v>
      </c>
    </row>
    <row r="752" spans="1:6" ht="12.75">
      <c r="A752" s="57" t="s">
        <v>193</v>
      </c>
      <c r="B752" s="54" t="s">
        <v>1032</v>
      </c>
      <c r="C752" s="54">
        <v>210163001</v>
      </c>
      <c r="D752" s="62" t="s">
        <v>1671</v>
      </c>
      <c r="E752" s="65">
        <v>0</v>
      </c>
      <c r="F752" s="65">
        <v>85284</v>
      </c>
    </row>
    <row r="753" spans="1:6" ht="12.75">
      <c r="A753" s="57" t="s">
        <v>193</v>
      </c>
      <c r="B753" s="54" t="s">
        <v>1032</v>
      </c>
      <c r="C753" s="54">
        <v>210163401</v>
      </c>
      <c r="D753" s="62" t="s">
        <v>1672</v>
      </c>
      <c r="E753" s="65">
        <v>0</v>
      </c>
      <c r="F753" s="65">
        <v>581</v>
      </c>
    </row>
    <row r="754" spans="1:6" ht="12.75">
      <c r="A754" s="57" t="s">
        <v>193</v>
      </c>
      <c r="B754" s="54" t="s">
        <v>1032</v>
      </c>
      <c r="C754" s="54">
        <v>210166001</v>
      </c>
      <c r="D754" s="62" t="s">
        <v>1673</v>
      </c>
      <c r="E754" s="65">
        <v>0</v>
      </c>
      <c r="F754" s="65">
        <v>142322</v>
      </c>
    </row>
    <row r="755" spans="1:6" ht="12.75">
      <c r="A755" s="57" t="s">
        <v>193</v>
      </c>
      <c r="B755" s="54" t="s">
        <v>1032</v>
      </c>
      <c r="C755" s="54">
        <v>210168001</v>
      </c>
      <c r="D755" s="62" t="s">
        <v>1674</v>
      </c>
      <c r="E755" s="65">
        <v>0</v>
      </c>
      <c r="F755" s="65">
        <v>131483</v>
      </c>
    </row>
    <row r="756" spans="1:6" ht="12.75">
      <c r="A756" s="57" t="s">
        <v>193</v>
      </c>
      <c r="B756" s="54" t="s">
        <v>1032</v>
      </c>
      <c r="C756" s="54">
        <v>210168101</v>
      </c>
      <c r="D756" s="62" t="s">
        <v>1675</v>
      </c>
      <c r="E756" s="65">
        <v>0</v>
      </c>
      <c r="F756" s="65">
        <v>264</v>
      </c>
    </row>
    <row r="757" spans="1:6" ht="12.75">
      <c r="A757" s="57" t="s">
        <v>193</v>
      </c>
      <c r="B757" s="54" t="s">
        <v>1032</v>
      </c>
      <c r="C757" s="54">
        <v>210170001</v>
      </c>
      <c r="D757" s="62" t="s">
        <v>1676</v>
      </c>
      <c r="E757" s="65">
        <v>0</v>
      </c>
      <c r="F757" s="65">
        <v>39802</v>
      </c>
    </row>
    <row r="758" spans="1:6" ht="12.75">
      <c r="A758" s="57" t="s">
        <v>193</v>
      </c>
      <c r="B758" s="54" t="s">
        <v>1032</v>
      </c>
      <c r="C758" s="54">
        <v>210173001</v>
      </c>
      <c r="D758" s="62" t="s">
        <v>1677</v>
      </c>
      <c r="E758" s="65">
        <v>0</v>
      </c>
      <c r="F758" s="65">
        <v>64788</v>
      </c>
    </row>
    <row r="759" spans="1:6" ht="12.75">
      <c r="A759" s="57" t="s">
        <v>193</v>
      </c>
      <c r="B759" s="54" t="s">
        <v>1032</v>
      </c>
      <c r="C759" s="54">
        <v>210176001</v>
      </c>
      <c r="D759" s="62" t="s">
        <v>1678</v>
      </c>
      <c r="E759" s="65">
        <v>0</v>
      </c>
      <c r="F759" s="65">
        <v>162909</v>
      </c>
    </row>
    <row r="760" spans="1:6" ht="12.75">
      <c r="A760" s="57" t="s">
        <v>193</v>
      </c>
      <c r="B760" s="54" t="s">
        <v>1032</v>
      </c>
      <c r="C760" s="54">
        <v>210181001</v>
      </c>
      <c r="D760" s="62" t="s">
        <v>1679</v>
      </c>
      <c r="E760" s="65">
        <v>0</v>
      </c>
      <c r="F760" s="65">
        <v>2114</v>
      </c>
    </row>
    <row r="761" spans="1:6" ht="12.75">
      <c r="A761" s="57" t="s">
        <v>193</v>
      </c>
      <c r="B761" s="54" t="s">
        <v>1032</v>
      </c>
      <c r="C761" s="54">
        <v>210185001</v>
      </c>
      <c r="D761" s="62" t="s">
        <v>1680</v>
      </c>
      <c r="E761" s="65">
        <v>0</v>
      </c>
      <c r="F761" s="65">
        <v>4147</v>
      </c>
    </row>
    <row r="762" spans="1:6" ht="12.75">
      <c r="A762" s="57" t="s">
        <v>193</v>
      </c>
      <c r="B762" s="54" t="s">
        <v>1032</v>
      </c>
      <c r="C762" s="54">
        <v>210191001</v>
      </c>
      <c r="D762" s="62" t="s">
        <v>1681</v>
      </c>
      <c r="E762" s="65">
        <v>0</v>
      </c>
      <c r="F762" s="65">
        <v>1433</v>
      </c>
    </row>
    <row r="763" spans="1:6" ht="12.75">
      <c r="A763" s="57" t="s">
        <v>193</v>
      </c>
      <c r="B763" s="54" t="s">
        <v>1032</v>
      </c>
      <c r="C763" s="54">
        <v>210194001</v>
      </c>
      <c r="D763" s="62" t="s">
        <v>1682</v>
      </c>
      <c r="E763" s="65">
        <v>0</v>
      </c>
      <c r="F763" s="65">
        <v>549</v>
      </c>
    </row>
    <row r="764" spans="1:6" ht="12.75">
      <c r="A764" s="57" t="s">
        <v>193</v>
      </c>
      <c r="B764" s="54" t="s">
        <v>1032</v>
      </c>
      <c r="C764" s="54">
        <v>210195001</v>
      </c>
      <c r="D764" s="62" t="s">
        <v>1683</v>
      </c>
      <c r="E764" s="65">
        <v>0</v>
      </c>
      <c r="F764" s="65">
        <v>1598</v>
      </c>
    </row>
    <row r="765" spans="1:6" ht="12.75">
      <c r="A765" s="57" t="s">
        <v>193</v>
      </c>
      <c r="B765" s="54" t="s">
        <v>1032</v>
      </c>
      <c r="C765" s="54">
        <v>210197001</v>
      </c>
      <c r="D765" s="62" t="s">
        <v>1684</v>
      </c>
      <c r="E765" s="65">
        <v>0</v>
      </c>
      <c r="F765" s="65">
        <v>597</v>
      </c>
    </row>
    <row r="766" spans="1:6" ht="12.75">
      <c r="A766" s="57" t="s">
        <v>193</v>
      </c>
      <c r="B766" s="54" t="s">
        <v>1032</v>
      </c>
      <c r="C766" s="54">
        <v>210199001</v>
      </c>
      <c r="D766" s="62" t="s">
        <v>1685</v>
      </c>
      <c r="E766" s="65">
        <v>0</v>
      </c>
      <c r="F766" s="65">
        <v>267</v>
      </c>
    </row>
    <row r="767" spans="1:6" ht="12.75">
      <c r="A767" s="57" t="s">
        <v>193</v>
      </c>
      <c r="B767" s="54" t="s">
        <v>1032</v>
      </c>
      <c r="C767" s="54">
        <v>210205002</v>
      </c>
      <c r="D767" s="62" t="s">
        <v>1686</v>
      </c>
      <c r="E767" s="65">
        <v>0</v>
      </c>
      <c r="F767" s="65">
        <v>304</v>
      </c>
    </row>
    <row r="768" spans="1:6" ht="12.75">
      <c r="A768" s="57" t="s">
        <v>193</v>
      </c>
      <c r="B768" s="54" t="s">
        <v>1032</v>
      </c>
      <c r="C768" s="54">
        <v>210225402</v>
      </c>
      <c r="D768" s="62" t="s">
        <v>1687</v>
      </c>
      <c r="E768" s="65">
        <v>0</v>
      </c>
      <c r="F768" s="65">
        <v>503</v>
      </c>
    </row>
    <row r="769" spans="1:6" ht="12.75">
      <c r="A769" s="57" t="s">
        <v>193</v>
      </c>
      <c r="B769" s="54" t="s">
        <v>1032</v>
      </c>
      <c r="C769" s="54">
        <v>210263302</v>
      </c>
      <c r="D769" s="62" t="s">
        <v>1688</v>
      </c>
      <c r="E769" s="65">
        <v>0</v>
      </c>
      <c r="F769" s="65">
        <v>208</v>
      </c>
    </row>
    <row r="770" spans="1:6" ht="12.75">
      <c r="A770" s="57" t="s">
        <v>193</v>
      </c>
      <c r="B770" s="54" t="s">
        <v>1032</v>
      </c>
      <c r="C770" s="54">
        <v>210268502</v>
      </c>
      <c r="D770" s="62" t="s">
        <v>1689</v>
      </c>
      <c r="E770" s="65">
        <v>0</v>
      </c>
      <c r="F770" s="65">
        <v>147</v>
      </c>
    </row>
    <row r="771" spans="1:6" ht="12.75">
      <c r="A771" s="57" t="s">
        <v>193</v>
      </c>
      <c r="B771" s="54" t="s">
        <v>1032</v>
      </c>
      <c r="C771" s="54">
        <v>210270702</v>
      </c>
      <c r="D771" s="62" t="s">
        <v>1690</v>
      </c>
      <c r="E771" s="65">
        <v>0</v>
      </c>
      <c r="F771" s="65">
        <v>277</v>
      </c>
    </row>
    <row r="772" spans="1:6" ht="12.75">
      <c r="A772" s="57" t="s">
        <v>193</v>
      </c>
      <c r="B772" s="54" t="s">
        <v>1032</v>
      </c>
      <c r="C772" s="54">
        <v>210315403</v>
      </c>
      <c r="D772" s="62" t="s">
        <v>1691</v>
      </c>
      <c r="E772" s="65">
        <v>0</v>
      </c>
      <c r="F772" s="65">
        <v>315</v>
      </c>
    </row>
    <row r="773" spans="1:6" ht="12.75">
      <c r="A773" s="57" t="s">
        <v>193</v>
      </c>
      <c r="B773" s="54" t="s">
        <v>1032</v>
      </c>
      <c r="C773" s="54">
        <v>210352203</v>
      </c>
      <c r="D773" s="62" t="s">
        <v>1692</v>
      </c>
      <c r="E773" s="65">
        <v>0</v>
      </c>
      <c r="F773" s="65">
        <v>205</v>
      </c>
    </row>
    <row r="774" spans="1:6" ht="12.75">
      <c r="A774" s="57" t="s">
        <v>193</v>
      </c>
      <c r="B774" s="54" t="s">
        <v>1032</v>
      </c>
      <c r="C774" s="54">
        <v>210354003</v>
      </c>
      <c r="D774" s="62" t="s">
        <v>1693</v>
      </c>
      <c r="E774" s="65">
        <v>0</v>
      </c>
      <c r="F774" s="65">
        <v>200</v>
      </c>
    </row>
    <row r="775" spans="1:6" ht="12.75">
      <c r="A775" s="57" t="s">
        <v>193</v>
      </c>
      <c r="B775" s="54" t="s">
        <v>1032</v>
      </c>
      <c r="C775" s="54">
        <v>210376403</v>
      </c>
      <c r="D775" s="62" t="s">
        <v>1694</v>
      </c>
      <c r="E775" s="65">
        <v>0</v>
      </c>
      <c r="F775" s="65">
        <v>336</v>
      </c>
    </row>
    <row r="776" spans="1:6" ht="12.75">
      <c r="A776" s="57" t="s">
        <v>193</v>
      </c>
      <c r="B776" s="54" t="s">
        <v>1032</v>
      </c>
      <c r="C776" s="54">
        <v>210405004</v>
      </c>
      <c r="D776" s="62" t="s">
        <v>1695</v>
      </c>
      <c r="E776" s="65">
        <v>0</v>
      </c>
      <c r="F776" s="65">
        <v>156</v>
      </c>
    </row>
    <row r="777" spans="1:6" ht="12.75">
      <c r="A777" s="57" t="s">
        <v>193</v>
      </c>
      <c r="B777" s="54" t="s">
        <v>1032</v>
      </c>
      <c r="C777" s="54">
        <v>210405604</v>
      </c>
      <c r="D777" s="62" t="s">
        <v>1696</v>
      </c>
      <c r="E777" s="65">
        <v>0</v>
      </c>
      <c r="F777" s="65">
        <v>527</v>
      </c>
    </row>
    <row r="778" spans="1:6" ht="12.75">
      <c r="A778" s="57" t="s">
        <v>193</v>
      </c>
      <c r="B778" s="54" t="s">
        <v>1032</v>
      </c>
      <c r="C778" s="54">
        <v>210415204</v>
      </c>
      <c r="D778" s="62" t="s">
        <v>1697</v>
      </c>
      <c r="E778" s="65">
        <v>0</v>
      </c>
      <c r="F778" s="65">
        <v>201</v>
      </c>
    </row>
    <row r="779" spans="1:6" ht="12.75">
      <c r="A779" s="57" t="s">
        <v>193</v>
      </c>
      <c r="B779" s="54" t="s">
        <v>1032</v>
      </c>
      <c r="C779" s="54">
        <v>210415804</v>
      </c>
      <c r="D779" s="62" t="s">
        <v>1698</v>
      </c>
      <c r="E779" s="65">
        <v>0</v>
      </c>
      <c r="F779" s="65">
        <v>425</v>
      </c>
    </row>
    <row r="780" spans="1:6" ht="12.75">
      <c r="A780" s="57" t="s">
        <v>193</v>
      </c>
      <c r="B780" s="54" t="s">
        <v>1032</v>
      </c>
      <c r="C780" s="54">
        <v>210470204</v>
      </c>
      <c r="D780" s="62" t="s">
        <v>1699</v>
      </c>
      <c r="E780" s="65">
        <v>0</v>
      </c>
      <c r="F780" s="65">
        <v>341</v>
      </c>
    </row>
    <row r="781" spans="1:6" ht="12.75">
      <c r="A781" s="57" t="s">
        <v>193</v>
      </c>
      <c r="B781" s="54" t="s">
        <v>1032</v>
      </c>
      <c r="C781" s="54">
        <v>210473504</v>
      </c>
      <c r="D781" s="62" t="s">
        <v>1700</v>
      </c>
      <c r="E781" s="65">
        <v>0</v>
      </c>
      <c r="F781" s="65">
        <v>383</v>
      </c>
    </row>
    <row r="782" spans="1:6" ht="12.75">
      <c r="A782" s="57" t="s">
        <v>193</v>
      </c>
      <c r="B782" s="54" t="s">
        <v>1032</v>
      </c>
      <c r="C782" s="54">
        <v>210518205</v>
      </c>
      <c r="D782" s="62" t="s">
        <v>1701</v>
      </c>
      <c r="E782" s="65">
        <v>0</v>
      </c>
      <c r="F782" s="65">
        <v>288</v>
      </c>
    </row>
    <row r="783" spans="1:6" ht="12.75">
      <c r="A783" s="57" t="s">
        <v>193</v>
      </c>
      <c r="B783" s="54" t="s">
        <v>1032</v>
      </c>
      <c r="C783" s="54">
        <v>210525805</v>
      </c>
      <c r="D783" s="62" t="s">
        <v>1702</v>
      </c>
      <c r="E783" s="65">
        <v>0</v>
      </c>
      <c r="F783" s="65">
        <v>248</v>
      </c>
    </row>
    <row r="784" spans="1:6" ht="12.75">
      <c r="A784" s="57" t="s">
        <v>193</v>
      </c>
      <c r="B784" s="54" t="s">
        <v>1032</v>
      </c>
      <c r="C784" s="54">
        <v>210527205</v>
      </c>
      <c r="D784" s="62" t="s">
        <v>1703</v>
      </c>
      <c r="E784" s="65">
        <v>0</v>
      </c>
      <c r="F784" s="65">
        <v>144</v>
      </c>
    </row>
    <row r="785" spans="1:6" ht="12.75">
      <c r="A785" s="57" t="s">
        <v>193</v>
      </c>
      <c r="B785" s="54" t="s">
        <v>1032</v>
      </c>
      <c r="C785" s="54">
        <v>210547205</v>
      </c>
      <c r="D785" s="62" t="s">
        <v>1704</v>
      </c>
      <c r="E785" s="65">
        <v>0</v>
      </c>
      <c r="F785" s="65">
        <v>143</v>
      </c>
    </row>
    <row r="786" spans="1:6" ht="12.75">
      <c r="A786" s="57" t="s">
        <v>193</v>
      </c>
      <c r="B786" s="54" t="s">
        <v>1032</v>
      </c>
      <c r="C786" s="54">
        <v>210547605</v>
      </c>
      <c r="D786" s="62" t="s">
        <v>1705</v>
      </c>
      <c r="E786" s="65">
        <v>0</v>
      </c>
      <c r="F786" s="65">
        <v>71</v>
      </c>
    </row>
    <row r="787" spans="1:6" ht="12.75">
      <c r="A787" s="57" t="s">
        <v>193</v>
      </c>
      <c r="B787" s="54" t="s">
        <v>1032</v>
      </c>
      <c r="C787" s="54">
        <v>210552405</v>
      </c>
      <c r="D787" s="62" t="s">
        <v>1706</v>
      </c>
      <c r="E787" s="65">
        <v>0</v>
      </c>
      <c r="F787" s="65">
        <v>126</v>
      </c>
    </row>
    <row r="788" spans="1:6" ht="12.75">
      <c r="A788" s="57" t="s">
        <v>193</v>
      </c>
      <c r="B788" s="54" t="s">
        <v>1032</v>
      </c>
      <c r="C788" s="54">
        <v>210554405</v>
      </c>
      <c r="D788" s="62" t="s">
        <v>1707</v>
      </c>
      <c r="E788" s="65">
        <v>0</v>
      </c>
      <c r="F788" s="65">
        <v>838</v>
      </c>
    </row>
    <row r="789" spans="1:6" ht="12.75">
      <c r="A789" s="57" t="s">
        <v>193</v>
      </c>
      <c r="B789" s="54" t="s">
        <v>1032</v>
      </c>
      <c r="C789" s="54">
        <v>210568705</v>
      </c>
      <c r="D789" s="62" t="s">
        <v>1708</v>
      </c>
      <c r="E789" s="65">
        <v>0</v>
      </c>
      <c r="F789" s="65">
        <v>139</v>
      </c>
    </row>
    <row r="790" spans="1:6" ht="12.75">
      <c r="A790" s="57" t="s">
        <v>193</v>
      </c>
      <c r="B790" s="54" t="s">
        <v>1032</v>
      </c>
      <c r="C790" s="54">
        <v>210605206</v>
      </c>
      <c r="D790" s="62" t="s">
        <v>1709</v>
      </c>
      <c r="E790" s="65">
        <v>0</v>
      </c>
      <c r="F790" s="65">
        <v>197</v>
      </c>
    </row>
    <row r="791" spans="1:6" ht="12.75">
      <c r="A791" s="57" t="s">
        <v>193</v>
      </c>
      <c r="B791" s="54" t="s">
        <v>1032</v>
      </c>
      <c r="C791" s="54">
        <v>210605306</v>
      </c>
      <c r="D791" s="62" t="s">
        <v>1710</v>
      </c>
      <c r="E791" s="65">
        <v>0</v>
      </c>
      <c r="F791" s="65">
        <v>230</v>
      </c>
    </row>
    <row r="792" spans="1:6" ht="12.75">
      <c r="A792" s="57" t="s">
        <v>193</v>
      </c>
      <c r="B792" s="54" t="s">
        <v>1032</v>
      </c>
      <c r="C792" s="54">
        <v>210608606</v>
      </c>
      <c r="D792" s="62" t="s">
        <v>1711</v>
      </c>
      <c r="E792" s="65">
        <v>0</v>
      </c>
      <c r="F792" s="65">
        <v>372</v>
      </c>
    </row>
    <row r="793" spans="1:6" ht="12.75">
      <c r="A793" s="57" t="s">
        <v>193</v>
      </c>
      <c r="B793" s="54" t="s">
        <v>1032</v>
      </c>
      <c r="C793" s="54">
        <v>210613006</v>
      </c>
      <c r="D793" s="62" t="s">
        <v>1712</v>
      </c>
      <c r="E793" s="65">
        <v>0</v>
      </c>
      <c r="F793" s="65">
        <v>125</v>
      </c>
    </row>
    <row r="794" spans="1:6" ht="12.75">
      <c r="A794" s="57" t="s">
        <v>193</v>
      </c>
      <c r="B794" s="54" t="s">
        <v>1032</v>
      </c>
      <c r="C794" s="54">
        <v>210615106</v>
      </c>
      <c r="D794" s="62" t="s">
        <v>1713</v>
      </c>
      <c r="E794" s="65">
        <v>0</v>
      </c>
      <c r="F794" s="65">
        <v>169</v>
      </c>
    </row>
    <row r="795" spans="1:6" ht="12.75">
      <c r="A795" s="57" t="s">
        <v>193</v>
      </c>
      <c r="B795" s="54" t="s">
        <v>1032</v>
      </c>
      <c r="C795" s="54">
        <v>210615806</v>
      </c>
      <c r="D795" s="62" t="s">
        <v>1714</v>
      </c>
      <c r="E795" s="65">
        <v>0</v>
      </c>
      <c r="F795" s="65">
        <v>784</v>
      </c>
    </row>
    <row r="796" spans="1:6" ht="12.75">
      <c r="A796" s="57" t="s">
        <v>193</v>
      </c>
      <c r="B796" s="54" t="s">
        <v>1032</v>
      </c>
      <c r="C796" s="54">
        <v>210625506</v>
      </c>
      <c r="D796" s="62" t="s">
        <v>1715</v>
      </c>
      <c r="E796" s="65">
        <v>0</v>
      </c>
      <c r="F796" s="65">
        <v>182</v>
      </c>
    </row>
    <row r="797" spans="1:6" ht="12.75">
      <c r="A797" s="57" t="s">
        <v>193</v>
      </c>
      <c r="B797" s="54" t="s">
        <v>1032</v>
      </c>
      <c r="C797" s="54">
        <v>210627006</v>
      </c>
      <c r="D797" s="62" t="s">
        <v>1716</v>
      </c>
      <c r="E797" s="65">
        <v>0</v>
      </c>
      <c r="F797" s="65">
        <v>541</v>
      </c>
    </row>
    <row r="798" spans="1:6" ht="12.75">
      <c r="A798" s="57" t="s">
        <v>193</v>
      </c>
      <c r="B798" s="54" t="s">
        <v>1032</v>
      </c>
      <c r="C798" s="54">
        <v>210641006</v>
      </c>
      <c r="D798" s="62" t="s">
        <v>1717</v>
      </c>
      <c r="E798" s="65">
        <v>0</v>
      </c>
      <c r="F798" s="65">
        <v>227</v>
      </c>
    </row>
    <row r="799" spans="1:6" ht="12.75">
      <c r="A799" s="57" t="s">
        <v>193</v>
      </c>
      <c r="B799" s="54" t="s">
        <v>1032</v>
      </c>
      <c r="C799" s="54">
        <v>210641206</v>
      </c>
      <c r="D799" s="62" t="s">
        <v>1718</v>
      </c>
      <c r="E799" s="65">
        <v>0</v>
      </c>
      <c r="F799" s="65">
        <v>153</v>
      </c>
    </row>
    <row r="800" spans="1:6" ht="12.75">
      <c r="A800" s="57" t="s">
        <v>193</v>
      </c>
      <c r="B800" s="54" t="s">
        <v>1032</v>
      </c>
      <c r="C800" s="54">
        <v>210641306</v>
      </c>
      <c r="D800" s="62" t="s">
        <v>1719</v>
      </c>
      <c r="E800" s="65">
        <v>0</v>
      </c>
      <c r="F800" s="65">
        <v>326</v>
      </c>
    </row>
    <row r="801" spans="1:6" ht="12.75">
      <c r="A801" s="57" t="s">
        <v>193</v>
      </c>
      <c r="B801" s="54" t="s">
        <v>1032</v>
      </c>
      <c r="C801" s="54">
        <v>210650006</v>
      </c>
      <c r="D801" s="62" t="s">
        <v>1720</v>
      </c>
      <c r="E801" s="65">
        <v>0</v>
      </c>
      <c r="F801" s="65">
        <v>1606</v>
      </c>
    </row>
    <row r="802" spans="1:6" ht="12.75">
      <c r="A802" s="57" t="s">
        <v>193</v>
      </c>
      <c r="B802" s="54" t="s">
        <v>1032</v>
      </c>
      <c r="C802" s="54">
        <v>210650606</v>
      </c>
      <c r="D802" s="62" t="s">
        <v>1064</v>
      </c>
      <c r="E802" s="65">
        <v>0</v>
      </c>
      <c r="F802" s="65">
        <v>615</v>
      </c>
    </row>
    <row r="803" spans="1:6" ht="12.75">
      <c r="A803" s="57" t="s">
        <v>193</v>
      </c>
      <c r="B803" s="54" t="s">
        <v>1032</v>
      </c>
      <c r="C803" s="54">
        <v>210652506</v>
      </c>
      <c r="D803" s="62" t="s">
        <v>1721</v>
      </c>
      <c r="E803" s="65">
        <v>0</v>
      </c>
      <c r="F803" s="65">
        <v>140</v>
      </c>
    </row>
    <row r="804" spans="1:6" ht="12.75">
      <c r="A804" s="57" t="s">
        <v>193</v>
      </c>
      <c r="B804" s="54" t="s">
        <v>1032</v>
      </c>
      <c r="C804" s="54">
        <v>210668406</v>
      </c>
      <c r="D804" s="62" t="s">
        <v>1722</v>
      </c>
      <c r="E804" s="65">
        <v>0</v>
      </c>
      <c r="F804" s="65">
        <v>390</v>
      </c>
    </row>
    <row r="805" spans="1:6" ht="12.75">
      <c r="A805" s="57" t="s">
        <v>193</v>
      </c>
      <c r="B805" s="54" t="s">
        <v>1032</v>
      </c>
      <c r="C805" s="54">
        <v>210676306</v>
      </c>
      <c r="D805" s="62" t="s">
        <v>1723</v>
      </c>
      <c r="E805" s="65">
        <v>0</v>
      </c>
      <c r="F805" s="65">
        <v>493</v>
      </c>
    </row>
    <row r="806" spans="1:6" ht="12.75">
      <c r="A806" s="57" t="s">
        <v>193</v>
      </c>
      <c r="B806" s="54" t="s">
        <v>1032</v>
      </c>
      <c r="C806" s="54">
        <v>210676606</v>
      </c>
      <c r="D806" s="62" t="s">
        <v>1724</v>
      </c>
      <c r="E806" s="65">
        <v>0</v>
      </c>
      <c r="F806" s="65">
        <v>374</v>
      </c>
    </row>
    <row r="807" spans="1:6" ht="12.75">
      <c r="A807" s="57" t="s">
        <v>193</v>
      </c>
      <c r="B807" s="54" t="s">
        <v>1032</v>
      </c>
      <c r="C807" s="54">
        <v>210705107</v>
      </c>
      <c r="D807" s="62" t="s">
        <v>1725</v>
      </c>
      <c r="E807" s="65">
        <v>0</v>
      </c>
      <c r="F807" s="65">
        <v>232</v>
      </c>
    </row>
    <row r="808" spans="1:6" ht="12.75">
      <c r="A808" s="57" t="s">
        <v>193</v>
      </c>
      <c r="B808" s="54" t="s">
        <v>1032</v>
      </c>
      <c r="C808" s="54">
        <v>210705607</v>
      </c>
      <c r="D808" s="62" t="s">
        <v>1726</v>
      </c>
      <c r="E808" s="65">
        <v>0</v>
      </c>
      <c r="F808" s="65">
        <v>797</v>
      </c>
    </row>
    <row r="809" spans="1:6" ht="12.75">
      <c r="A809" s="57" t="s">
        <v>193</v>
      </c>
      <c r="B809" s="54" t="s">
        <v>1032</v>
      </c>
      <c r="C809" s="54">
        <v>210715407</v>
      </c>
      <c r="D809" s="62" t="s">
        <v>1727</v>
      </c>
      <c r="E809" s="65">
        <v>0</v>
      </c>
      <c r="F809" s="65">
        <v>398</v>
      </c>
    </row>
    <row r="810" spans="1:6" ht="12.75">
      <c r="A810" s="57" t="s">
        <v>193</v>
      </c>
      <c r="B810" s="54" t="s">
        <v>1032</v>
      </c>
      <c r="C810" s="54">
        <v>210715507</v>
      </c>
      <c r="D810" s="62" t="s">
        <v>1728</v>
      </c>
      <c r="E810" s="65">
        <v>0</v>
      </c>
      <c r="F810" s="65">
        <v>316</v>
      </c>
    </row>
    <row r="811" spans="1:6" ht="12.75">
      <c r="A811" s="57" t="s">
        <v>193</v>
      </c>
      <c r="B811" s="54" t="s">
        <v>1032</v>
      </c>
      <c r="C811" s="54">
        <v>210719807</v>
      </c>
      <c r="D811" s="62" t="s">
        <v>1729</v>
      </c>
      <c r="E811" s="65">
        <v>0</v>
      </c>
      <c r="F811" s="65">
        <v>425</v>
      </c>
    </row>
    <row r="812" spans="1:6" ht="12.75">
      <c r="A812" s="57" t="s">
        <v>193</v>
      </c>
      <c r="B812" s="54" t="s">
        <v>1032</v>
      </c>
      <c r="C812" s="54">
        <v>210723807</v>
      </c>
      <c r="D812" s="62" t="s">
        <v>1730</v>
      </c>
      <c r="E812" s="65">
        <v>0</v>
      </c>
      <c r="F812" s="65">
        <v>811</v>
      </c>
    </row>
    <row r="813" spans="1:6" ht="12.75">
      <c r="A813" s="57" t="s">
        <v>193</v>
      </c>
      <c r="B813" s="54" t="s">
        <v>1032</v>
      </c>
      <c r="C813" s="54">
        <v>210725307</v>
      </c>
      <c r="D813" s="62" t="s">
        <v>1731</v>
      </c>
      <c r="E813" s="65">
        <v>0</v>
      </c>
      <c r="F813" s="65">
        <v>11656</v>
      </c>
    </row>
    <row r="814" spans="1:6" ht="12.75">
      <c r="A814" s="57" t="s">
        <v>193</v>
      </c>
      <c r="B814" s="54" t="s">
        <v>1032</v>
      </c>
      <c r="C814" s="54">
        <v>210725407</v>
      </c>
      <c r="D814" s="62" t="s">
        <v>1732</v>
      </c>
      <c r="E814" s="65">
        <v>0</v>
      </c>
      <c r="F814" s="65">
        <v>215</v>
      </c>
    </row>
    <row r="815" spans="1:6" ht="12.75">
      <c r="A815" s="57" t="s">
        <v>193</v>
      </c>
      <c r="B815" s="54" t="s">
        <v>1032</v>
      </c>
      <c r="C815" s="54">
        <v>210725807</v>
      </c>
      <c r="D815" s="62" t="s">
        <v>1733</v>
      </c>
      <c r="E815" s="65">
        <v>0</v>
      </c>
      <c r="F815" s="65">
        <v>156</v>
      </c>
    </row>
    <row r="816" spans="1:6" ht="12.75">
      <c r="A816" s="57" t="s">
        <v>193</v>
      </c>
      <c r="B816" s="54" t="s">
        <v>1032</v>
      </c>
      <c r="C816" s="54">
        <v>210741807</v>
      </c>
      <c r="D816" s="62" t="s">
        <v>1734</v>
      </c>
      <c r="E816" s="65">
        <v>0</v>
      </c>
      <c r="F816" s="65">
        <v>543</v>
      </c>
    </row>
    <row r="817" spans="1:6" ht="12.75">
      <c r="A817" s="57" t="s">
        <v>193</v>
      </c>
      <c r="B817" s="54" t="s">
        <v>1032</v>
      </c>
      <c r="C817" s="54">
        <v>210752207</v>
      </c>
      <c r="D817" s="62" t="s">
        <v>1735</v>
      </c>
      <c r="E817" s="65">
        <v>0</v>
      </c>
      <c r="F817" s="65">
        <v>191</v>
      </c>
    </row>
    <row r="818" spans="1:6" ht="12.75">
      <c r="A818" s="57" t="s">
        <v>193</v>
      </c>
      <c r="B818" s="54" t="s">
        <v>1032</v>
      </c>
      <c r="C818" s="54">
        <v>210768207</v>
      </c>
      <c r="D818" s="62" t="s">
        <v>1736</v>
      </c>
      <c r="E818" s="65">
        <v>0</v>
      </c>
      <c r="F818" s="65">
        <v>166</v>
      </c>
    </row>
    <row r="819" spans="1:6" ht="12.75">
      <c r="A819" s="57" t="s">
        <v>193</v>
      </c>
      <c r="B819" s="54" t="s">
        <v>1032</v>
      </c>
      <c r="C819" s="54">
        <v>210768307</v>
      </c>
      <c r="D819" s="62" t="s">
        <v>1737</v>
      </c>
      <c r="E819" s="65">
        <v>0</v>
      </c>
      <c r="F819" s="65">
        <v>3038</v>
      </c>
    </row>
    <row r="820" spans="1:6" ht="12.75">
      <c r="A820" s="57" t="s">
        <v>193</v>
      </c>
      <c r="B820" s="54" t="s">
        <v>1032</v>
      </c>
      <c r="C820" s="54">
        <v>210805308</v>
      </c>
      <c r="D820" s="62" t="s">
        <v>1738</v>
      </c>
      <c r="E820" s="65">
        <v>0</v>
      </c>
      <c r="F820" s="65">
        <v>1300</v>
      </c>
    </row>
    <row r="821" spans="1:6" ht="12.75">
      <c r="A821" s="57" t="s">
        <v>193</v>
      </c>
      <c r="B821" s="54" t="s">
        <v>1032</v>
      </c>
      <c r="C821" s="54">
        <v>210870508</v>
      </c>
      <c r="D821" s="62" t="s">
        <v>1739</v>
      </c>
      <c r="E821" s="65">
        <v>0</v>
      </c>
      <c r="F821" s="65">
        <v>401</v>
      </c>
    </row>
    <row r="822" spans="1:6" ht="12.75">
      <c r="A822" s="57" t="s">
        <v>193</v>
      </c>
      <c r="B822" s="54" t="s">
        <v>1032</v>
      </c>
      <c r="C822" s="54">
        <v>210873408</v>
      </c>
      <c r="D822" s="62" t="s">
        <v>1740</v>
      </c>
      <c r="E822" s="65">
        <v>0</v>
      </c>
      <c r="F822" s="65">
        <v>621</v>
      </c>
    </row>
    <row r="823" spans="1:6" ht="12.75">
      <c r="A823" s="57" t="s">
        <v>193</v>
      </c>
      <c r="B823" s="54" t="s">
        <v>1032</v>
      </c>
      <c r="C823" s="54">
        <v>210905209</v>
      </c>
      <c r="D823" s="62" t="s">
        <v>1741</v>
      </c>
      <c r="E823" s="65">
        <v>0</v>
      </c>
      <c r="F823" s="65">
        <v>374</v>
      </c>
    </row>
    <row r="824" spans="1:6" ht="12.75">
      <c r="A824" s="57" t="s">
        <v>193</v>
      </c>
      <c r="B824" s="54" t="s">
        <v>1032</v>
      </c>
      <c r="C824" s="54">
        <v>210905809</v>
      </c>
      <c r="D824" s="62" t="s">
        <v>1742</v>
      </c>
      <c r="E824" s="65">
        <v>0</v>
      </c>
      <c r="F824" s="65">
        <v>383</v>
      </c>
    </row>
    <row r="825" spans="1:6" ht="12.75">
      <c r="A825" s="57" t="s">
        <v>193</v>
      </c>
      <c r="B825" s="54" t="s">
        <v>1032</v>
      </c>
      <c r="C825" s="54">
        <v>210915109</v>
      </c>
      <c r="D825" s="62" t="s">
        <v>1743</v>
      </c>
      <c r="E825" s="65">
        <v>0</v>
      </c>
      <c r="F825" s="65">
        <v>215</v>
      </c>
    </row>
    <row r="826" spans="1:6" ht="12.75">
      <c r="A826" s="57" t="s">
        <v>193</v>
      </c>
      <c r="B826" s="54" t="s">
        <v>1032</v>
      </c>
      <c r="C826" s="54">
        <v>210954109</v>
      </c>
      <c r="D826" s="62" t="s">
        <v>1744</v>
      </c>
      <c r="E826" s="65">
        <v>0</v>
      </c>
      <c r="F826" s="65">
        <v>101</v>
      </c>
    </row>
    <row r="827" spans="1:6" ht="12.75">
      <c r="A827" s="57" t="s">
        <v>193</v>
      </c>
      <c r="B827" s="54" t="s">
        <v>1032</v>
      </c>
      <c r="C827" s="54">
        <v>210968209</v>
      </c>
      <c r="D827" s="62" t="s">
        <v>1745</v>
      </c>
      <c r="E827" s="65">
        <v>0</v>
      </c>
      <c r="F827" s="65">
        <v>269</v>
      </c>
    </row>
    <row r="828" spans="1:6" ht="12.75">
      <c r="A828" s="57" t="s">
        <v>193</v>
      </c>
      <c r="B828" s="54" t="s">
        <v>1032</v>
      </c>
      <c r="C828" s="54">
        <v>210976109</v>
      </c>
      <c r="D828" s="62" t="s">
        <v>1746</v>
      </c>
      <c r="E828" s="65">
        <v>0</v>
      </c>
      <c r="F828" s="65">
        <v>131491</v>
      </c>
    </row>
    <row r="829" spans="1:6" ht="12.75">
      <c r="A829" s="57" t="s">
        <v>193</v>
      </c>
      <c r="B829" s="54" t="s">
        <v>1032</v>
      </c>
      <c r="C829" s="54">
        <v>211005310</v>
      </c>
      <c r="D829" s="62" t="s">
        <v>1747</v>
      </c>
      <c r="E829" s="65">
        <v>0</v>
      </c>
      <c r="F829" s="65">
        <v>436</v>
      </c>
    </row>
    <row r="830" spans="1:6" ht="12.75">
      <c r="A830" s="57" t="s">
        <v>193</v>
      </c>
      <c r="B830" s="54" t="s">
        <v>1032</v>
      </c>
      <c r="C830" s="54">
        <v>211015810</v>
      </c>
      <c r="D830" s="62" t="s">
        <v>1748</v>
      </c>
      <c r="E830" s="65">
        <v>0</v>
      </c>
      <c r="F830" s="65">
        <v>349</v>
      </c>
    </row>
    <row r="831" spans="1:6" ht="12.75">
      <c r="A831" s="57" t="s">
        <v>193</v>
      </c>
      <c r="B831" s="54" t="s">
        <v>1032</v>
      </c>
      <c r="C831" s="54">
        <v>211018410</v>
      </c>
      <c r="D831" s="62" t="s">
        <v>1749</v>
      </c>
      <c r="E831" s="65">
        <v>0</v>
      </c>
      <c r="F831" s="65">
        <v>293</v>
      </c>
    </row>
    <row r="832" spans="1:6" ht="12.75">
      <c r="A832" s="57" t="s">
        <v>193</v>
      </c>
      <c r="B832" s="54" t="s">
        <v>1032</v>
      </c>
      <c r="C832" s="54">
        <v>211018610</v>
      </c>
      <c r="D832" s="62" t="s">
        <v>1750</v>
      </c>
      <c r="E832" s="65">
        <v>0</v>
      </c>
      <c r="F832" s="65">
        <v>212</v>
      </c>
    </row>
    <row r="833" spans="1:6" ht="12.75">
      <c r="A833" s="57" t="s">
        <v>193</v>
      </c>
      <c r="B833" s="54" t="s">
        <v>1032</v>
      </c>
      <c r="C833" s="54">
        <v>211019110</v>
      </c>
      <c r="D833" s="62" t="s">
        <v>1751</v>
      </c>
      <c r="E833" s="65">
        <v>0</v>
      </c>
      <c r="F833" s="65">
        <v>276</v>
      </c>
    </row>
    <row r="834" spans="1:6" ht="12.75">
      <c r="A834" s="57" t="s">
        <v>193</v>
      </c>
      <c r="B834" s="54" t="s">
        <v>1032</v>
      </c>
      <c r="C834" s="54">
        <v>211020310</v>
      </c>
      <c r="D834" s="62" t="s">
        <v>1752</v>
      </c>
      <c r="E834" s="65">
        <v>0</v>
      </c>
      <c r="F834" s="65">
        <v>61</v>
      </c>
    </row>
    <row r="835" spans="1:6" ht="12.75">
      <c r="A835" s="57" t="s">
        <v>193</v>
      </c>
      <c r="B835" s="54" t="s">
        <v>1032</v>
      </c>
      <c r="C835" s="54">
        <v>211020710</v>
      </c>
      <c r="D835" s="62" t="s">
        <v>1753</v>
      </c>
      <c r="E835" s="65">
        <v>0</v>
      </c>
      <c r="F835" s="65">
        <v>397</v>
      </c>
    </row>
    <row r="836" spans="1:6" ht="12.75">
      <c r="A836" s="57" t="s">
        <v>193</v>
      </c>
      <c r="B836" s="54" t="s">
        <v>1032</v>
      </c>
      <c r="C836" s="54">
        <v>211044110</v>
      </c>
      <c r="D836" s="62" t="s">
        <v>1754</v>
      </c>
      <c r="E836" s="65">
        <v>0</v>
      </c>
      <c r="F836" s="65">
        <v>166</v>
      </c>
    </row>
    <row r="837" spans="1:6" ht="12.75">
      <c r="A837" s="57" t="s">
        <v>193</v>
      </c>
      <c r="B837" s="54" t="s">
        <v>1032</v>
      </c>
      <c r="C837" s="54">
        <v>211050110</v>
      </c>
      <c r="D837" s="62" t="s">
        <v>1755</v>
      </c>
      <c r="E837" s="65">
        <v>0</v>
      </c>
      <c r="F837" s="65">
        <v>232</v>
      </c>
    </row>
    <row r="838" spans="1:6" ht="12.75">
      <c r="A838" s="57" t="s">
        <v>193</v>
      </c>
      <c r="B838" s="54" t="s">
        <v>1032</v>
      </c>
      <c r="C838" s="54">
        <v>211052110</v>
      </c>
      <c r="D838" s="62" t="s">
        <v>1756</v>
      </c>
      <c r="E838" s="65">
        <v>0</v>
      </c>
      <c r="F838" s="65">
        <v>216</v>
      </c>
    </row>
    <row r="839" spans="1:6" ht="12.75">
      <c r="A839" s="57" t="s">
        <v>193</v>
      </c>
      <c r="B839" s="54" t="s">
        <v>1032</v>
      </c>
      <c r="C839" s="54">
        <v>211052210</v>
      </c>
      <c r="D839" s="62" t="s">
        <v>1757</v>
      </c>
      <c r="E839" s="65">
        <v>0</v>
      </c>
      <c r="F839" s="65">
        <v>187</v>
      </c>
    </row>
    <row r="840" spans="1:6" ht="12.75">
      <c r="A840" s="57" t="s">
        <v>193</v>
      </c>
      <c r="B840" s="54" t="s">
        <v>1032</v>
      </c>
      <c r="C840" s="54">
        <v>211054810</v>
      </c>
      <c r="D840" s="62" t="s">
        <v>1758</v>
      </c>
      <c r="E840" s="65">
        <v>0</v>
      </c>
      <c r="F840" s="65">
        <v>512</v>
      </c>
    </row>
    <row r="841" spans="1:6" ht="12.75">
      <c r="A841" s="57" t="s">
        <v>193</v>
      </c>
      <c r="B841" s="54" t="s">
        <v>1032</v>
      </c>
      <c r="C841" s="54">
        <v>211085010</v>
      </c>
      <c r="D841" s="62" t="s">
        <v>1759</v>
      </c>
      <c r="E841" s="65">
        <v>0</v>
      </c>
      <c r="F841" s="65">
        <v>844</v>
      </c>
    </row>
    <row r="842" spans="1:6" ht="12.75">
      <c r="A842" s="57" t="s">
        <v>193</v>
      </c>
      <c r="B842" s="54" t="s">
        <v>1032</v>
      </c>
      <c r="C842" s="54">
        <v>211085410</v>
      </c>
      <c r="D842" s="62" t="s">
        <v>1760</v>
      </c>
      <c r="E842" s="65">
        <v>0</v>
      </c>
      <c r="F842" s="65">
        <v>1432</v>
      </c>
    </row>
    <row r="843" spans="1:6" ht="12.75">
      <c r="A843" s="57" t="s">
        <v>193</v>
      </c>
      <c r="B843" s="54" t="s">
        <v>1032</v>
      </c>
      <c r="C843" s="54">
        <v>211105411</v>
      </c>
      <c r="D843" s="62" t="s">
        <v>1761</v>
      </c>
      <c r="E843" s="65">
        <v>0</v>
      </c>
      <c r="F843" s="65">
        <v>460</v>
      </c>
    </row>
    <row r="844" spans="1:6" ht="12.75">
      <c r="A844" s="57" t="s">
        <v>193</v>
      </c>
      <c r="B844" s="54" t="s">
        <v>1032</v>
      </c>
      <c r="C844" s="54">
        <v>211115511</v>
      </c>
      <c r="D844" s="62" t="s">
        <v>1762</v>
      </c>
      <c r="E844" s="65">
        <v>0</v>
      </c>
      <c r="F844" s="65">
        <v>151</v>
      </c>
    </row>
    <row r="845" spans="1:6" ht="12.75">
      <c r="A845" s="57" t="s">
        <v>193</v>
      </c>
      <c r="B845" s="54" t="s">
        <v>1032</v>
      </c>
      <c r="C845" s="54">
        <v>211120011</v>
      </c>
      <c r="D845" s="62" t="s">
        <v>1763</v>
      </c>
      <c r="E845" s="65">
        <v>0</v>
      </c>
      <c r="F845" s="65">
        <v>1199</v>
      </c>
    </row>
    <row r="846" spans="1:6" ht="12.75">
      <c r="A846" s="57" t="s">
        <v>193</v>
      </c>
      <c r="B846" s="54" t="s">
        <v>1032</v>
      </c>
      <c r="C846" s="54">
        <v>211150711</v>
      </c>
      <c r="D846" s="62" t="s">
        <v>1764</v>
      </c>
      <c r="E846" s="65">
        <v>0</v>
      </c>
      <c r="F846" s="65">
        <v>348</v>
      </c>
    </row>
    <row r="847" spans="1:6" ht="12.75">
      <c r="A847" s="57" t="s">
        <v>193</v>
      </c>
      <c r="B847" s="54" t="s">
        <v>1032</v>
      </c>
      <c r="C847" s="54">
        <v>211152411</v>
      </c>
      <c r="D847" s="62" t="s">
        <v>1765</v>
      </c>
      <c r="E847" s="65">
        <v>0</v>
      </c>
      <c r="F847" s="65">
        <v>380</v>
      </c>
    </row>
    <row r="848" spans="1:6" ht="12.75">
      <c r="A848" s="57" t="s">
        <v>193</v>
      </c>
      <c r="B848" s="54" t="s">
        <v>1032</v>
      </c>
      <c r="C848" s="54">
        <v>211163111</v>
      </c>
      <c r="D848" s="62" t="s">
        <v>1766</v>
      </c>
      <c r="E848" s="65">
        <v>0</v>
      </c>
      <c r="F848" s="65">
        <v>153</v>
      </c>
    </row>
    <row r="849" spans="1:6" ht="12.75">
      <c r="A849" s="57" t="s">
        <v>193</v>
      </c>
      <c r="B849" s="54" t="s">
        <v>1032</v>
      </c>
      <c r="C849" s="54">
        <v>211168211</v>
      </c>
      <c r="D849" s="62" t="s">
        <v>1767</v>
      </c>
      <c r="E849" s="65">
        <v>0</v>
      </c>
      <c r="F849" s="65">
        <v>177</v>
      </c>
    </row>
    <row r="850" spans="1:6" ht="12.75">
      <c r="A850" s="57" t="s">
        <v>193</v>
      </c>
      <c r="B850" s="54" t="s">
        <v>1032</v>
      </c>
      <c r="C850" s="54">
        <v>211173411</v>
      </c>
      <c r="D850" s="62" t="s">
        <v>1768</v>
      </c>
      <c r="E850" s="65">
        <v>0</v>
      </c>
      <c r="F850" s="65">
        <v>442</v>
      </c>
    </row>
    <row r="851" spans="1:6" ht="12.75">
      <c r="A851" s="57" t="s">
        <v>193</v>
      </c>
      <c r="B851" s="54" t="s">
        <v>1032</v>
      </c>
      <c r="C851" s="54">
        <v>211176111</v>
      </c>
      <c r="D851" s="62" t="s">
        <v>1769</v>
      </c>
      <c r="E851" s="65">
        <v>0</v>
      </c>
      <c r="F851" s="65">
        <v>16810</v>
      </c>
    </row>
    <row r="852" spans="1:6" ht="12.75">
      <c r="A852" s="57" t="s">
        <v>193</v>
      </c>
      <c r="B852" s="54" t="s">
        <v>1032</v>
      </c>
      <c r="C852" s="54">
        <v>211205212</v>
      </c>
      <c r="D852" s="62" t="s">
        <v>1770</v>
      </c>
      <c r="E852" s="65">
        <v>0</v>
      </c>
      <c r="F852" s="65">
        <v>1839</v>
      </c>
    </row>
    <row r="853" spans="1:6" ht="12.75">
      <c r="A853" s="57" t="s">
        <v>193</v>
      </c>
      <c r="B853" s="54" t="s">
        <v>1032</v>
      </c>
      <c r="C853" s="54">
        <v>211215212</v>
      </c>
      <c r="D853" s="62" t="s">
        <v>1771</v>
      </c>
      <c r="E853" s="65">
        <v>0</v>
      </c>
      <c r="F853" s="65">
        <v>203</v>
      </c>
    </row>
    <row r="854" spans="1:6" ht="12.75">
      <c r="A854" s="57" t="s">
        <v>193</v>
      </c>
      <c r="B854" s="54" t="s">
        <v>1032</v>
      </c>
      <c r="C854" s="54">
        <v>211219212</v>
      </c>
      <c r="D854" s="62" t="s">
        <v>1772</v>
      </c>
      <c r="E854" s="65">
        <v>0</v>
      </c>
      <c r="F854" s="65">
        <v>472</v>
      </c>
    </row>
    <row r="855" spans="1:6" ht="12.75">
      <c r="A855" s="57" t="s">
        <v>193</v>
      </c>
      <c r="B855" s="54" t="s">
        <v>1032</v>
      </c>
      <c r="C855" s="54">
        <v>211225312</v>
      </c>
      <c r="D855" s="62" t="s">
        <v>1773</v>
      </c>
      <c r="E855" s="65">
        <v>0</v>
      </c>
      <c r="F855" s="65">
        <v>221</v>
      </c>
    </row>
    <row r="856" spans="1:6" ht="12.75">
      <c r="A856" s="57" t="s">
        <v>193</v>
      </c>
      <c r="B856" s="54" t="s">
        <v>1032</v>
      </c>
      <c r="C856" s="54">
        <v>211225612</v>
      </c>
      <c r="D856" s="62" t="s">
        <v>1774</v>
      </c>
      <c r="E856" s="65">
        <v>0</v>
      </c>
      <c r="F856" s="65">
        <v>690</v>
      </c>
    </row>
    <row r="857" spans="1:6" ht="12.75">
      <c r="A857" s="57" t="s">
        <v>193</v>
      </c>
      <c r="B857" s="54" t="s">
        <v>1032</v>
      </c>
      <c r="C857" s="54">
        <v>211252612</v>
      </c>
      <c r="D857" s="62" t="s">
        <v>1775</v>
      </c>
      <c r="E857" s="65">
        <v>0</v>
      </c>
      <c r="F857" s="65">
        <v>332</v>
      </c>
    </row>
    <row r="858" spans="1:6" ht="12.75">
      <c r="A858" s="57" t="s">
        <v>193</v>
      </c>
      <c r="B858" s="54" t="s">
        <v>1032</v>
      </c>
      <c r="C858" s="54">
        <v>211263212</v>
      </c>
      <c r="D858" s="62" t="s">
        <v>1776</v>
      </c>
      <c r="E858" s="65">
        <v>0</v>
      </c>
      <c r="F858" s="65">
        <v>151</v>
      </c>
    </row>
    <row r="859" spans="1:6" ht="12.75">
      <c r="A859" s="57" t="s">
        <v>193</v>
      </c>
      <c r="B859" s="54" t="s">
        <v>1032</v>
      </c>
      <c r="C859" s="54">
        <v>211305113</v>
      </c>
      <c r="D859" s="62" t="s">
        <v>1777</v>
      </c>
      <c r="E859" s="65">
        <v>0</v>
      </c>
      <c r="F859" s="65">
        <v>219</v>
      </c>
    </row>
    <row r="860" spans="1:6" ht="12.75">
      <c r="A860" s="57" t="s">
        <v>193</v>
      </c>
      <c r="B860" s="54" t="s">
        <v>1032</v>
      </c>
      <c r="C860" s="54">
        <v>211305313</v>
      </c>
      <c r="D860" s="62" t="s">
        <v>1778</v>
      </c>
      <c r="E860" s="65">
        <v>0</v>
      </c>
      <c r="F860" s="65">
        <v>241</v>
      </c>
    </row>
    <row r="861" spans="1:6" ht="12.75">
      <c r="A861" s="57" t="s">
        <v>193</v>
      </c>
      <c r="B861" s="54" t="s">
        <v>1032</v>
      </c>
      <c r="C861" s="54">
        <v>211317013</v>
      </c>
      <c r="D861" s="62" t="s">
        <v>1779</v>
      </c>
      <c r="E861" s="65">
        <v>0</v>
      </c>
      <c r="F861" s="65">
        <v>351</v>
      </c>
    </row>
    <row r="862" spans="1:6" ht="12.75">
      <c r="A862" s="57" t="s">
        <v>193</v>
      </c>
      <c r="B862" s="54" t="s">
        <v>1032</v>
      </c>
      <c r="C862" s="54">
        <v>211317513</v>
      </c>
      <c r="D862" s="62" t="s">
        <v>1780</v>
      </c>
      <c r="E862" s="65">
        <v>0</v>
      </c>
      <c r="F862" s="65">
        <v>247</v>
      </c>
    </row>
    <row r="863" spans="1:6" ht="12.75">
      <c r="A863" s="57" t="s">
        <v>193</v>
      </c>
      <c r="B863" s="54" t="s">
        <v>1032</v>
      </c>
      <c r="C863" s="54">
        <v>211319513</v>
      </c>
      <c r="D863" s="62" t="s">
        <v>1781</v>
      </c>
      <c r="E863" s="65">
        <v>0</v>
      </c>
      <c r="F863" s="65">
        <v>381</v>
      </c>
    </row>
    <row r="864" spans="1:6" ht="12.75">
      <c r="A864" s="57" t="s">
        <v>193</v>
      </c>
      <c r="B864" s="54" t="s">
        <v>1032</v>
      </c>
      <c r="C864" s="54">
        <v>211320013</v>
      </c>
      <c r="D864" s="62" t="s">
        <v>1782</v>
      </c>
      <c r="E864" s="65">
        <v>0</v>
      </c>
      <c r="F864" s="65">
        <v>510</v>
      </c>
    </row>
    <row r="865" spans="1:6" ht="12.75">
      <c r="A865" s="57" t="s">
        <v>193</v>
      </c>
      <c r="B865" s="54" t="s">
        <v>1032</v>
      </c>
      <c r="C865" s="54">
        <v>211325513</v>
      </c>
      <c r="D865" s="62" t="s">
        <v>1783</v>
      </c>
      <c r="E865" s="65">
        <v>0</v>
      </c>
      <c r="F865" s="65">
        <v>403</v>
      </c>
    </row>
    <row r="866" spans="1:6" ht="12.75">
      <c r="A866" s="57" t="s">
        <v>193</v>
      </c>
      <c r="B866" s="54" t="s">
        <v>1032</v>
      </c>
      <c r="C866" s="54">
        <v>211341013</v>
      </c>
      <c r="D866" s="62" t="s">
        <v>1784</v>
      </c>
      <c r="E866" s="65">
        <v>0</v>
      </c>
      <c r="F866" s="65">
        <v>168</v>
      </c>
    </row>
    <row r="867" spans="1:6" ht="12.75">
      <c r="A867" s="57" t="s">
        <v>193</v>
      </c>
      <c r="B867" s="54" t="s">
        <v>1032</v>
      </c>
      <c r="C867" s="54">
        <v>211350313</v>
      </c>
      <c r="D867" s="62" t="s">
        <v>1785</v>
      </c>
      <c r="E867" s="65">
        <v>0</v>
      </c>
      <c r="F867" s="65">
        <v>1028</v>
      </c>
    </row>
    <row r="868" spans="1:6" ht="12.75">
      <c r="A868" s="57" t="s">
        <v>193</v>
      </c>
      <c r="B868" s="54" t="s">
        <v>1032</v>
      </c>
      <c r="C868" s="54">
        <v>211354313</v>
      </c>
      <c r="D868" s="62" t="s">
        <v>1786</v>
      </c>
      <c r="E868" s="65">
        <v>0</v>
      </c>
      <c r="F868" s="65">
        <v>172</v>
      </c>
    </row>
    <row r="869" spans="1:6" ht="12.75">
      <c r="A869" s="57" t="s">
        <v>193</v>
      </c>
      <c r="B869" s="54" t="s">
        <v>1032</v>
      </c>
      <c r="C869" s="54">
        <v>211368013</v>
      </c>
      <c r="D869" s="62" t="s">
        <v>1787</v>
      </c>
      <c r="E869" s="65">
        <v>0</v>
      </c>
      <c r="F869" s="65">
        <v>142</v>
      </c>
    </row>
    <row r="870" spans="1:6" ht="12.75">
      <c r="A870" s="57" t="s">
        <v>193</v>
      </c>
      <c r="B870" s="54" t="s">
        <v>1032</v>
      </c>
      <c r="C870" s="54">
        <v>211376113</v>
      </c>
      <c r="D870" s="62" t="s">
        <v>1788</v>
      </c>
      <c r="E870" s="65">
        <v>0</v>
      </c>
      <c r="F870" s="65">
        <v>605</v>
      </c>
    </row>
    <row r="871" spans="1:6" ht="12.75">
      <c r="A871" s="57" t="s">
        <v>193</v>
      </c>
      <c r="B871" s="54" t="s">
        <v>1032</v>
      </c>
      <c r="C871" s="54">
        <v>211415114</v>
      </c>
      <c r="D871" s="62" t="s">
        <v>1789</v>
      </c>
      <c r="E871" s="65">
        <v>0</v>
      </c>
      <c r="F871" s="65">
        <v>120</v>
      </c>
    </row>
    <row r="872" spans="1:6" ht="12.75">
      <c r="A872" s="57" t="s">
        <v>193</v>
      </c>
      <c r="B872" s="54" t="s">
        <v>1032</v>
      </c>
      <c r="C872" s="54">
        <v>211415514</v>
      </c>
      <c r="D872" s="62" t="s">
        <v>1790</v>
      </c>
      <c r="E872" s="65">
        <v>0</v>
      </c>
      <c r="F872" s="65">
        <v>524</v>
      </c>
    </row>
    <row r="873" spans="1:6" ht="12.75">
      <c r="A873" s="57" t="s">
        <v>193</v>
      </c>
      <c r="B873" s="54" t="s">
        <v>1032</v>
      </c>
      <c r="C873" s="54">
        <v>211415814</v>
      </c>
      <c r="D873" s="62" t="s">
        <v>1791</v>
      </c>
      <c r="E873" s="65">
        <v>0</v>
      </c>
      <c r="F873" s="65">
        <v>202</v>
      </c>
    </row>
    <row r="874" spans="1:6" ht="12.75">
      <c r="A874" s="57" t="s">
        <v>193</v>
      </c>
      <c r="B874" s="54" t="s">
        <v>1032</v>
      </c>
      <c r="C874" s="54">
        <v>211417614</v>
      </c>
      <c r="D874" s="62" t="s">
        <v>1792</v>
      </c>
      <c r="E874" s="65">
        <v>0</v>
      </c>
      <c r="F874" s="65">
        <v>582</v>
      </c>
    </row>
    <row r="875" spans="1:6" ht="12.75">
      <c r="A875" s="57" t="s">
        <v>193</v>
      </c>
      <c r="B875" s="54" t="s">
        <v>1032</v>
      </c>
      <c r="C875" s="54">
        <v>211420614</v>
      </c>
      <c r="D875" s="62" t="s">
        <v>1793</v>
      </c>
      <c r="E875" s="65">
        <v>0</v>
      </c>
      <c r="F875" s="65">
        <v>268</v>
      </c>
    </row>
    <row r="876" spans="1:6" ht="12.75">
      <c r="A876" s="57" t="s">
        <v>193</v>
      </c>
      <c r="B876" s="54" t="s">
        <v>1032</v>
      </c>
      <c r="C876" s="54">
        <v>211425214</v>
      </c>
      <c r="D876" s="62" t="s">
        <v>1794</v>
      </c>
      <c r="E876" s="65">
        <v>0</v>
      </c>
      <c r="F876" s="65">
        <v>1287</v>
      </c>
    </row>
    <row r="877" spans="1:6" ht="12.75">
      <c r="A877" s="57" t="s">
        <v>193</v>
      </c>
      <c r="B877" s="54" t="s">
        <v>1032</v>
      </c>
      <c r="C877" s="54">
        <v>211505315</v>
      </c>
      <c r="D877" s="62" t="s">
        <v>1795</v>
      </c>
      <c r="E877" s="65">
        <v>0</v>
      </c>
      <c r="F877" s="65">
        <v>317</v>
      </c>
    </row>
    <row r="878" spans="1:6" ht="12.75">
      <c r="A878" s="57" t="s">
        <v>193</v>
      </c>
      <c r="B878" s="54" t="s">
        <v>1032</v>
      </c>
      <c r="C878" s="54">
        <v>211505615</v>
      </c>
      <c r="D878" s="62" t="s">
        <v>1796</v>
      </c>
      <c r="E878" s="65">
        <v>0</v>
      </c>
      <c r="F878" s="65">
        <v>5313</v>
      </c>
    </row>
    <row r="879" spans="1:6" ht="12.75">
      <c r="A879" s="57" t="s">
        <v>193</v>
      </c>
      <c r="B879" s="54" t="s">
        <v>1032</v>
      </c>
      <c r="C879" s="54">
        <v>211515215</v>
      </c>
      <c r="D879" s="62" t="s">
        <v>1797</v>
      </c>
      <c r="E879" s="65">
        <v>0</v>
      </c>
      <c r="F879" s="65">
        <v>139</v>
      </c>
    </row>
    <row r="880" spans="1:6" ht="12.75">
      <c r="A880" s="57" t="s">
        <v>193</v>
      </c>
      <c r="B880" s="54" t="s">
        <v>1032</v>
      </c>
      <c r="C880" s="54">
        <v>211525815</v>
      </c>
      <c r="D880" s="62" t="s">
        <v>1798</v>
      </c>
      <c r="E880" s="65">
        <v>0</v>
      </c>
      <c r="F880" s="65">
        <v>581</v>
      </c>
    </row>
    <row r="881" spans="1:6" ht="12.75">
      <c r="A881" s="57" t="s">
        <v>193</v>
      </c>
      <c r="B881" s="54" t="s">
        <v>1032</v>
      </c>
      <c r="C881" s="54">
        <v>211541615</v>
      </c>
      <c r="D881" s="62" t="s">
        <v>1799</v>
      </c>
      <c r="E881" s="65">
        <v>0</v>
      </c>
      <c r="F881" s="65">
        <v>372</v>
      </c>
    </row>
    <row r="882" spans="1:6" ht="12.75">
      <c r="A882" s="57" t="s">
        <v>193</v>
      </c>
      <c r="B882" s="54" t="s">
        <v>1032</v>
      </c>
      <c r="C882" s="54">
        <v>211552215</v>
      </c>
      <c r="D882" s="62" t="s">
        <v>1800</v>
      </c>
      <c r="E882" s="65">
        <v>0</v>
      </c>
      <c r="F882" s="65">
        <v>249</v>
      </c>
    </row>
    <row r="883" spans="1:6" ht="12.75">
      <c r="A883" s="57" t="s">
        <v>193</v>
      </c>
      <c r="B883" s="54" t="s">
        <v>1032</v>
      </c>
      <c r="C883" s="54">
        <v>211568615</v>
      </c>
      <c r="D883" s="62" t="s">
        <v>1801</v>
      </c>
      <c r="E883" s="65">
        <v>0</v>
      </c>
      <c r="F883" s="65">
        <v>311</v>
      </c>
    </row>
    <row r="884" spans="1:6" ht="12.75">
      <c r="A884" s="57" t="s">
        <v>193</v>
      </c>
      <c r="B884" s="54" t="s">
        <v>1032</v>
      </c>
      <c r="C884" s="54">
        <v>211585015</v>
      </c>
      <c r="D884" s="62" t="s">
        <v>1802</v>
      </c>
      <c r="E884" s="65">
        <v>0</v>
      </c>
      <c r="F884" s="65">
        <v>152</v>
      </c>
    </row>
    <row r="885" spans="1:6" ht="12.75">
      <c r="A885" s="57" t="s">
        <v>193</v>
      </c>
      <c r="B885" s="54" t="s">
        <v>1032</v>
      </c>
      <c r="C885" s="54">
        <v>211595015</v>
      </c>
      <c r="D885" s="62" t="s">
        <v>1803</v>
      </c>
      <c r="E885" s="65">
        <v>0</v>
      </c>
      <c r="F885" s="65">
        <v>447</v>
      </c>
    </row>
    <row r="886" spans="1:6" ht="12.75">
      <c r="A886" s="57" t="s">
        <v>193</v>
      </c>
      <c r="B886" s="54" t="s">
        <v>1032</v>
      </c>
      <c r="C886" s="54">
        <v>211615516</v>
      </c>
      <c r="D886" s="62" t="s">
        <v>1804</v>
      </c>
      <c r="E886" s="65">
        <v>0</v>
      </c>
      <c r="F886" s="65">
        <v>1151</v>
      </c>
    </row>
    <row r="887" spans="1:6" ht="12.75">
      <c r="A887" s="57" t="s">
        <v>193</v>
      </c>
      <c r="B887" s="54" t="s">
        <v>1032</v>
      </c>
      <c r="C887" s="54">
        <v>211615816</v>
      </c>
      <c r="D887" s="62" t="s">
        <v>1805</v>
      </c>
      <c r="E887" s="65">
        <v>0</v>
      </c>
      <c r="F887" s="65">
        <v>202</v>
      </c>
    </row>
    <row r="888" spans="1:6" ht="12.75">
      <c r="A888" s="57" t="s">
        <v>193</v>
      </c>
      <c r="B888" s="54" t="s">
        <v>1032</v>
      </c>
      <c r="C888" s="54">
        <v>211641016</v>
      </c>
      <c r="D888" s="62" t="s">
        <v>1806</v>
      </c>
      <c r="E888" s="65">
        <v>0</v>
      </c>
      <c r="F888" s="65">
        <v>261</v>
      </c>
    </row>
    <row r="889" spans="1:6" ht="12.75">
      <c r="A889" s="57" t="s">
        <v>193</v>
      </c>
      <c r="B889" s="54" t="s">
        <v>1032</v>
      </c>
      <c r="C889" s="54">
        <v>211673616</v>
      </c>
      <c r="D889" s="62" t="s">
        <v>1807</v>
      </c>
      <c r="E889" s="65">
        <v>0</v>
      </c>
      <c r="F889" s="65">
        <v>375</v>
      </c>
    </row>
    <row r="890" spans="1:6" ht="12.75">
      <c r="A890" s="57" t="s">
        <v>193</v>
      </c>
      <c r="B890" s="54" t="s">
        <v>1032</v>
      </c>
      <c r="C890" s="54">
        <v>211676616</v>
      </c>
      <c r="D890" s="62" t="s">
        <v>1808</v>
      </c>
      <c r="E890" s="65">
        <v>0</v>
      </c>
      <c r="F890" s="65">
        <v>994</v>
      </c>
    </row>
    <row r="891" spans="1:6" ht="12.75">
      <c r="A891" s="57" t="s">
        <v>193</v>
      </c>
      <c r="B891" s="54" t="s">
        <v>1032</v>
      </c>
      <c r="C891" s="54">
        <v>211715317</v>
      </c>
      <c r="D891" s="62" t="s">
        <v>1809</v>
      </c>
      <c r="E891" s="65">
        <v>0</v>
      </c>
      <c r="F891" s="65">
        <v>87</v>
      </c>
    </row>
    <row r="892" spans="1:6" ht="12.75">
      <c r="A892" s="57" t="s">
        <v>193</v>
      </c>
      <c r="B892" s="54" t="s">
        <v>1032</v>
      </c>
      <c r="C892" s="54">
        <v>211719517</v>
      </c>
      <c r="D892" s="62" t="s">
        <v>1810</v>
      </c>
      <c r="E892" s="65">
        <v>0</v>
      </c>
      <c r="F892" s="65">
        <v>344</v>
      </c>
    </row>
    <row r="893" spans="1:6" ht="12.75">
      <c r="A893" s="57" t="s">
        <v>193</v>
      </c>
      <c r="B893" s="54" t="s">
        <v>1032</v>
      </c>
      <c r="C893" s="54">
        <v>211720517</v>
      </c>
      <c r="D893" s="62" t="s">
        <v>1811</v>
      </c>
      <c r="E893" s="65">
        <v>0</v>
      </c>
      <c r="F893" s="65">
        <v>487</v>
      </c>
    </row>
    <row r="894" spans="1:6" ht="12.75">
      <c r="A894" s="57" t="s">
        <v>193</v>
      </c>
      <c r="B894" s="54" t="s">
        <v>1032</v>
      </c>
      <c r="C894" s="54">
        <v>211723417</v>
      </c>
      <c r="D894" s="62" t="s">
        <v>1812</v>
      </c>
      <c r="E894" s="65">
        <v>0</v>
      </c>
      <c r="F894" s="65">
        <v>15653</v>
      </c>
    </row>
    <row r="895" spans="1:6" ht="12.75">
      <c r="A895" s="57" t="s">
        <v>193</v>
      </c>
      <c r="B895" s="54" t="s">
        <v>1032</v>
      </c>
      <c r="C895" s="54">
        <v>211725317</v>
      </c>
      <c r="D895" s="62" t="s">
        <v>1813</v>
      </c>
      <c r="E895" s="65">
        <v>0</v>
      </c>
      <c r="F895" s="65">
        <v>324</v>
      </c>
    </row>
    <row r="896" spans="1:6" ht="12.75">
      <c r="A896" s="57" t="s">
        <v>193</v>
      </c>
      <c r="B896" s="54" t="s">
        <v>1032</v>
      </c>
      <c r="C896" s="54">
        <v>211725817</v>
      </c>
      <c r="D896" s="62" t="s">
        <v>1814</v>
      </c>
      <c r="E896" s="65">
        <v>0</v>
      </c>
      <c r="F896" s="65">
        <v>1620</v>
      </c>
    </row>
    <row r="897" spans="1:6" ht="12.75">
      <c r="A897" s="57" t="s">
        <v>193</v>
      </c>
      <c r="B897" s="54" t="s">
        <v>1032</v>
      </c>
      <c r="C897" s="54">
        <v>211752317</v>
      </c>
      <c r="D897" s="62" t="s">
        <v>1815</v>
      </c>
      <c r="E897" s="65">
        <v>0</v>
      </c>
      <c r="F897" s="65">
        <v>220</v>
      </c>
    </row>
    <row r="898" spans="1:6" ht="12.75">
      <c r="A898" s="57" t="s">
        <v>193</v>
      </c>
      <c r="B898" s="54" t="s">
        <v>1032</v>
      </c>
      <c r="C898" s="54">
        <v>211768217</v>
      </c>
      <c r="D898" s="62" t="s">
        <v>1816</v>
      </c>
      <c r="E898" s="65">
        <v>0</v>
      </c>
      <c r="F898" s="65">
        <v>155</v>
      </c>
    </row>
    <row r="899" spans="1:6" ht="12.75">
      <c r="A899" s="57" t="s">
        <v>193</v>
      </c>
      <c r="B899" s="54" t="s">
        <v>1032</v>
      </c>
      <c r="C899" s="54">
        <v>211773217</v>
      </c>
      <c r="D899" s="62" t="s">
        <v>1817</v>
      </c>
      <c r="E899" s="65">
        <v>0</v>
      </c>
      <c r="F899" s="65">
        <v>456</v>
      </c>
    </row>
    <row r="900" spans="1:6" ht="12.75">
      <c r="A900" s="57" t="s">
        <v>193</v>
      </c>
      <c r="B900" s="54" t="s">
        <v>1032</v>
      </c>
      <c r="C900" s="54">
        <v>211805318</v>
      </c>
      <c r="D900" s="62" t="s">
        <v>1818</v>
      </c>
      <c r="E900" s="65">
        <v>0</v>
      </c>
      <c r="F900" s="65">
        <v>859</v>
      </c>
    </row>
    <row r="901" spans="1:6" ht="12.75">
      <c r="A901" s="57" t="s">
        <v>193</v>
      </c>
      <c r="B901" s="54" t="s">
        <v>1032</v>
      </c>
      <c r="C901" s="54">
        <v>211815218</v>
      </c>
      <c r="D901" s="62" t="s">
        <v>1819</v>
      </c>
      <c r="E901" s="65">
        <v>0</v>
      </c>
      <c r="F901" s="65">
        <v>137</v>
      </c>
    </row>
    <row r="902" spans="1:6" ht="12.75">
      <c r="A902" s="57" t="s">
        <v>193</v>
      </c>
      <c r="B902" s="54" t="s">
        <v>1032</v>
      </c>
      <c r="C902" s="54">
        <v>211815518</v>
      </c>
      <c r="D902" s="62" t="s">
        <v>1820</v>
      </c>
      <c r="E902" s="65">
        <v>0</v>
      </c>
      <c r="F902" s="65">
        <v>115</v>
      </c>
    </row>
    <row r="903" spans="1:6" ht="12.75">
      <c r="A903" s="57" t="s">
        <v>193</v>
      </c>
      <c r="B903" s="54" t="s">
        <v>1032</v>
      </c>
      <c r="C903" s="54">
        <v>211819318</v>
      </c>
      <c r="D903" s="62" t="s">
        <v>1821</v>
      </c>
      <c r="E903" s="65">
        <v>0</v>
      </c>
      <c r="F903" s="65">
        <v>771</v>
      </c>
    </row>
    <row r="904" spans="1:6" ht="12.75">
      <c r="A904" s="57" t="s">
        <v>193</v>
      </c>
      <c r="B904" s="54" t="s">
        <v>1032</v>
      </c>
      <c r="C904" s="54">
        <v>211819418</v>
      </c>
      <c r="D904" s="62" t="s">
        <v>1822</v>
      </c>
      <c r="E904" s="65">
        <v>0</v>
      </c>
      <c r="F904" s="65">
        <v>302</v>
      </c>
    </row>
    <row r="905" spans="1:6" ht="12.75">
      <c r="A905" s="57" t="s">
        <v>193</v>
      </c>
      <c r="B905" s="54" t="s">
        <v>1032</v>
      </c>
      <c r="C905" s="54">
        <v>211825718</v>
      </c>
      <c r="D905" s="62" t="s">
        <v>1823</v>
      </c>
      <c r="E905" s="65">
        <v>0</v>
      </c>
      <c r="F905" s="65">
        <v>329</v>
      </c>
    </row>
    <row r="906" spans="1:6" ht="12.75">
      <c r="A906" s="57" t="s">
        <v>193</v>
      </c>
      <c r="B906" s="54" t="s">
        <v>1032</v>
      </c>
      <c r="C906" s="54">
        <v>211841518</v>
      </c>
      <c r="D906" s="62" t="s">
        <v>1824</v>
      </c>
      <c r="E906" s="65">
        <v>0</v>
      </c>
      <c r="F906" s="65">
        <v>155</v>
      </c>
    </row>
    <row r="907" spans="1:6" ht="12.75">
      <c r="A907" s="57" t="s">
        <v>193</v>
      </c>
      <c r="B907" s="54" t="s">
        <v>1032</v>
      </c>
      <c r="C907" s="54">
        <v>211847318</v>
      </c>
      <c r="D907" s="62" t="s">
        <v>1825</v>
      </c>
      <c r="E907" s="65">
        <v>0</v>
      </c>
      <c r="F907" s="65">
        <v>213</v>
      </c>
    </row>
    <row r="908" spans="1:6" ht="12.75">
      <c r="A908" s="57" t="s">
        <v>193</v>
      </c>
      <c r="B908" s="54" t="s">
        <v>1032</v>
      </c>
      <c r="C908" s="54">
        <v>211850318</v>
      </c>
      <c r="D908" s="62" t="s">
        <v>1826</v>
      </c>
      <c r="E908" s="65">
        <v>0</v>
      </c>
      <c r="F908" s="65">
        <v>287</v>
      </c>
    </row>
    <row r="909" spans="1:6" ht="12.75">
      <c r="A909" s="57" t="s">
        <v>193</v>
      </c>
      <c r="B909" s="54" t="s">
        <v>1032</v>
      </c>
      <c r="C909" s="54">
        <v>211854418</v>
      </c>
      <c r="D909" s="62" t="s">
        <v>1827</v>
      </c>
      <c r="E909" s="65">
        <v>0</v>
      </c>
      <c r="F909" s="65">
        <v>140</v>
      </c>
    </row>
    <row r="910" spans="1:6" ht="12.75">
      <c r="A910" s="57" t="s">
        <v>193</v>
      </c>
      <c r="B910" s="54" t="s">
        <v>1032</v>
      </c>
      <c r="C910" s="54">
        <v>211854518</v>
      </c>
      <c r="D910" s="62" t="s">
        <v>1828</v>
      </c>
      <c r="E910" s="65">
        <v>0</v>
      </c>
      <c r="F910" s="65">
        <v>390</v>
      </c>
    </row>
    <row r="911" spans="1:6" ht="12.75">
      <c r="A911" s="57" t="s">
        <v>193</v>
      </c>
      <c r="B911" s="54" t="s">
        <v>1032</v>
      </c>
      <c r="C911" s="54">
        <v>211866318</v>
      </c>
      <c r="D911" s="62" t="s">
        <v>1829</v>
      </c>
      <c r="E911" s="65">
        <v>0</v>
      </c>
      <c r="F911" s="65">
        <v>158</v>
      </c>
    </row>
    <row r="912" spans="1:6" ht="12.75">
      <c r="A912" s="57" t="s">
        <v>193</v>
      </c>
      <c r="B912" s="54" t="s">
        <v>1032</v>
      </c>
      <c r="C912" s="54">
        <v>211868318</v>
      </c>
      <c r="D912" s="62" t="s">
        <v>1830</v>
      </c>
      <c r="E912" s="65">
        <v>0</v>
      </c>
      <c r="F912" s="65">
        <v>220</v>
      </c>
    </row>
    <row r="913" spans="1:6" ht="12.75">
      <c r="A913" s="57" t="s">
        <v>193</v>
      </c>
      <c r="B913" s="54" t="s">
        <v>1032</v>
      </c>
      <c r="C913" s="54">
        <v>211868418</v>
      </c>
      <c r="D913" s="62" t="s">
        <v>1831</v>
      </c>
      <c r="E913" s="65">
        <v>0</v>
      </c>
      <c r="F913" s="65">
        <v>228</v>
      </c>
    </row>
    <row r="914" spans="1:6" ht="12.75">
      <c r="A914" s="57" t="s">
        <v>193</v>
      </c>
      <c r="B914" s="54" t="s">
        <v>1032</v>
      </c>
      <c r="C914" s="54">
        <v>211870418</v>
      </c>
      <c r="D914" s="62" t="s">
        <v>1832</v>
      </c>
      <c r="E914" s="65">
        <v>0</v>
      </c>
      <c r="F914" s="65">
        <v>234</v>
      </c>
    </row>
    <row r="915" spans="1:6" ht="12.75">
      <c r="A915" s="57" t="s">
        <v>193</v>
      </c>
      <c r="B915" s="54" t="s">
        <v>1032</v>
      </c>
      <c r="C915" s="54">
        <v>211876318</v>
      </c>
      <c r="D915" s="62" t="s">
        <v>1833</v>
      </c>
      <c r="E915" s="65">
        <v>0</v>
      </c>
      <c r="F915" s="65">
        <v>507</v>
      </c>
    </row>
    <row r="916" spans="1:6" ht="12.75">
      <c r="A916" s="57" t="s">
        <v>193</v>
      </c>
      <c r="B916" s="54" t="s">
        <v>1032</v>
      </c>
      <c r="C916" s="54">
        <v>211905819</v>
      </c>
      <c r="D916" s="62" t="s">
        <v>1834</v>
      </c>
      <c r="E916" s="65">
        <v>0</v>
      </c>
      <c r="F916" s="65">
        <v>347</v>
      </c>
    </row>
    <row r="917" spans="1:6" ht="12.75">
      <c r="A917" s="57" t="s">
        <v>193</v>
      </c>
      <c r="B917" s="54" t="s">
        <v>1032</v>
      </c>
      <c r="C917" s="54">
        <v>211923419</v>
      </c>
      <c r="D917" s="62" t="s">
        <v>1835</v>
      </c>
      <c r="E917" s="65">
        <v>0</v>
      </c>
      <c r="F917" s="65">
        <v>194</v>
      </c>
    </row>
    <row r="918" spans="1:6" ht="12.75">
      <c r="A918" s="57" t="s">
        <v>193</v>
      </c>
      <c r="B918" s="54" t="s">
        <v>1032</v>
      </c>
      <c r="C918" s="54">
        <v>211925019</v>
      </c>
      <c r="D918" s="62" t="s">
        <v>1836</v>
      </c>
      <c r="E918" s="65">
        <v>0</v>
      </c>
      <c r="F918" s="65">
        <v>256</v>
      </c>
    </row>
    <row r="919" spans="1:6" ht="12.75">
      <c r="A919" s="57" t="s">
        <v>193</v>
      </c>
      <c r="B919" s="54" t="s">
        <v>1032</v>
      </c>
      <c r="C919" s="54">
        <v>211941319</v>
      </c>
      <c r="D919" s="62" t="s">
        <v>1837</v>
      </c>
      <c r="E919" s="65">
        <v>0</v>
      </c>
      <c r="F919" s="65">
        <v>147</v>
      </c>
    </row>
    <row r="920" spans="1:6" ht="12.75">
      <c r="A920" s="57" t="s">
        <v>193</v>
      </c>
      <c r="B920" s="54" t="s">
        <v>1032</v>
      </c>
      <c r="C920" s="54">
        <v>211952019</v>
      </c>
      <c r="D920" s="62" t="s">
        <v>1838</v>
      </c>
      <c r="E920" s="65">
        <v>0</v>
      </c>
      <c r="F920" s="65">
        <v>276</v>
      </c>
    </row>
    <row r="921" spans="1:6" ht="12.75">
      <c r="A921" s="57" t="s">
        <v>193</v>
      </c>
      <c r="B921" s="54" t="s">
        <v>1032</v>
      </c>
      <c r="C921" s="54">
        <v>211973319</v>
      </c>
      <c r="D921" s="62" t="s">
        <v>1839</v>
      </c>
      <c r="E921" s="65">
        <v>0</v>
      </c>
      <c r="F921" s="65">
        <v>422</v>
      </c>
    </row>
    <row r="922" spans="1:6" ht="12.75">
      <c r="A922" s="57" t="s">
        <v>193</v>
      </c>
      <c r="B922" s="54" t="s">
        <v>1032</v>
      </c>
      <c r="C922" s="54">
        <v>211986219</v>
      </c>
      <c r="D922" s="62" t="s">
        <v>1840</v>
      </c>
      <c r="E922" s="65">
        <v>0</v>
      </c>
      <c r="F922" s="65">
        <v>108</v>
      </c>
    </row>
    <row r="923" spans="1:6" ht="12.75">
      <c r="A923" s="57" t="s">
        <v>193</v>
      </c>
      <c r="B923" s="54" t="s">
        <v>1032</v>
      </c>
      <c r="C923" s="54">
        <v>212005120</v>
      </c>
      <c r="D923" s="62" t="s">
        <v>1841</v>
      </c>
      <c r="E923" s="65">
        <v>0</v>
      </c>
      <c r="F923" s="65">
        <v>493</v>
      </c>
    </row>
    <row r="924" spans="1:6" ht="12.75">
      <c r="A924" s="57" t="s">
        <v>193</v>
      </c>
      <c r="B924" s="54" t="s">
        <v>1032</v>
      </c>
      <c r="C924" s="54">
        <v>212008520</v>
      </c>
      <c r="D924" s="62" t="s">
        <v>1842</v>
      </c>
      <c r="E924" s="65">
        <v>0</v>
      </c>
      <c r="F924" s="65">
        <v>259</v>
      </c>
    </row>
    <row r="925" spans="1:6" ht="12.75">
      <c r="A925" s="57" t="s">
        <v>193</v>
      </c>
      <c r="B925" s="54" t="s">
        <v>1032</v>
      </c>
      <c r="C925" s="54">
        <v>212013620</v>
      </c>
      <c r="D925" s="62" t="s">
        <v>1843</v>
      </c>
      <c r="E925" s="65">
        <v>0</v>
      </c>
      <c r="F925" s="65">
        <v>1814</v>
      </c>
    </row>
    <row r="926" spans="1:6" ht="12.75">
      <c r="A926" s="57" t="s">
        <v>193</v>
      </c>
      <c r="B926" s="54" t="s">
        <v>1032</v>
      </c>
      <c r="C926" s="54">
        <v>212015720</v>
      </c>
      <c r="D926" s="62" t="s">
        <v>1844</v>
      </c>
      <c r="E926" s="65">
        <v>0</v>
      </c>
      <c r="F926" s="65">
        <v>171</v>
      </c>
    </row>
    <row r="927" spans="1:6" ht="12.75">
      <c r="A927" s="57" t="s">
        <v>193</v>
      </c>
      <c r="B927" s="54" t="s">
        <v>1032</v>
      </c>
      <c r="C927" s="54">
        <v>212015820</v>
      </c>
      <c r="D927" s="62" t="s">
        <v>1845</v>
      </c>
      <c r="E927" s="65">
        <v>0</v>
      </c>
      <c r="F927" s="65">
        <v>132</v>
      </c>
    </row>
    <row r="928" spans="1:6" ht="12.75">
      <c r="A928" s="57" t="s">
        <v>193</v>
      </c>
      <c r="B928" s="54" t="s">
        <v>1032</v>
      </c>
      <c r="C928" s="54">
        <v>212025120</v>
      </c>
      <c r="D928" s="62" t="s">
        <v>1846</v>
      </c>
      <c r="E928" s="65">
        <v>0</v>
      </c>
      <c r="F928" s="65">
        <v>238</v>
      </c>
    </row>
    <row r="929" spans="1:6" ht="12.75">
      <c r="A929" s="57" t="s">
        <v>193</v>
      </c>
      <c r="B929" s="54" t="s">
        <v>1032</v>
      </c>
      <c r="C929" s="54">
        <v>212025320</v>
      </c>
      <c r="D929" s="62" t="s">
        <v>1847</v>
      </c>
      <c r="E929" s="65">
        <v>0</v>
      </c>
      <c r="F929" s="65">
        <v>1505</v>
      </c>
    </row>
    <row r="930" spans="1:6" ht="12.75">
      <c r="A930" s="57" t="s">
        <v>193</v>
      </c>
      <c r="B930" s="54" t="s">
        <v>1032</v>
      </c>
      <c r="C930" s="54">
        <v>212041020</v>
      </c>
      <c r="D930" s="62" t="s">
        <v>1848</v>
      </c>
      <c r="E930" s="65">
        <v>0</v>
      </c>
      <c r="F930" s="65">
        <v>239</v>
      </c>
    </row>
    <row r="931" spans="1:6" ht="12.75">
      <c r="A931" s="57" t="s">
        <v>193</v>
      </c>
      <c r="B931" s="54" t="s">
        <v>1032</v>
      </c>
      <c r="C931" s="54">
        <v>212044420</v>
      </c>
      <c r="D931" s="62" t="s">
        <v>1849</v>
      </c>
      <c r="E931" s="65">
        <v>0</v>
      </c>
      <c r="F931" s="65">
        <v>311</v>
      </c>
    </row>
    <row r="932" spans="1:6" ht="12.75">
      <c r="A932" s="57" t="s">
        <v>193</v>
      </c>
      <c r="B932" s="54" t="s">
        <v>1032</v>
      </c>
      <c r="C932" s="54">
        <v>212047720</v>
      </c>
      <c r="D932" s="62" t="s">
        <v>1850</v>
      </c>
      <c r="E932" s="65">
        <v>0</v>
      </c>
      <c r="F932" s="65">
        <v>190</v>
      </c>
    </row>
    <row r="933" spans="1:6" ht="12.75">
      <c r="A933" s="57" t="s">
        <v>193</v>
      </c>
      <c r="B933" s="54" t="s">
        <v>1032</v>
      </c>
      <c r="C933" s="54">
        <v>212052320</v>
      </c>
      <c r="D933" s="62" t="s">
        <v>1851</v>
      </c>
      <c r="E933" s="65">
        <v>0</v>
      </c>
      <c r="F933" s="65">
        <v>252</v>
      </c>
    </row>
    <row r="934" spans="1:6" ht="12.75">
      <c r="A934" s="57" t="s">
        <v>193</v>
      </c>
      <c r="B934" s="54" t="s">
        <v>1032</v>
      </c>
      <c r="C934" s="54">
        <v>212052720</v>
      </c>
      <c r="D934" s="62" t="s">
        <v>1852</v>
      </c>
      <c r="E934" s="65">
        <v>0</v>
      </c>
      <c r="F934" s="65">
        <v>119</v>
      </c>
    </row>
    <row r="935" spans="1:6" ht="12.75">
      <c r="A935" s="57" t="s">
        <v>193</v>
      </c>
      <c r="B935" s="54" t="s">
        <v>1032</v>
      </c>
      <c r="C935" s="54">
        <v>212054520</v>
      </c>
      <c r="D935" s="62" t="s">
        <v>1853</v>
      </c>
      <c r="E935" s="65">
        <v>0</v>
      </c>
      <c r="F935" s="65">
        <v>206</v>
      </c>
    </row>
    <row r="936" spans="1:6" ht="12.75">
      <c r="A936" s="57" t="s">
        <v>193</v>
      </c>
      <c r="B936" s="54" t="s">
        <v>1032</v>
      </c>
      <c r="C936" s="54">
        <v>212054720</v>
      </c>
      <c r="D936" s="62" t="s">
        <v>1854</v>
      </c>
      <c r="E936" s="65">
        <v>0</v>
      </c>
      <c r="F936" s="65">
        <v>291</v>
      </c>
    </row>
    <row r="937" spans="1:6" ht="12.75">
      <c r="A937" s="57" t="s">
        <v>193</v>
      </c>
      <c r="B937" s="54" t="s">
        <v>1032</v>
      </c>
      <c r="C937" s="54">
        <v>212054820</v>
      </c>
      <c r="D937" s="62" t="s">
        <v>1855</v>
      </c>
      <c r="E937" s="65">
        <v>0</v>
      </c>
      <c r="F937" s="65">
        <v>315</v>
      </c>
    </row>
    <row r="938" spans="1:6" ht="12.75">
      <c r="A938" s="57" t="s">
        <v>193</v>
      </c>
      <c r="B938" s="54" t="s">
        <v>1032</v>
      </c>
      <c r="C938" s="54">
        <v>212068020</v>
      </c>
      <c r="D938" s="62" t="s">
        <v>1856</v>
      </c>
      <c r="E938" s="65">
        <v>0</v>
      </c>
      <c r="F938" s="65">
        <v>140</v>
      </c>
    </row>
    <row r="939" spans="1:6" ht="12.75">
      <c r="A939" s="57" t="s">
        <v>193</v>
      </c>
      <c r="B939" s="54" t="s">
        <v>1032</v>
      </c>
      <c r="C939" s="54">
        <v>212068320</v>
      </c>
      <c r="D939" s="62" t="s">
        <v>1857</v>
      </c>
      <c r="E939" s="65">
        <v>0</v>
      </c>
      <c r="F939" s="65">
        <v>257</v>
      </c>
    </row>
    <row r="940" spans="1:6" ht="12.75">
      <c r="A940" s="57" t="s">
        <v>193</v>
      </c>
      <c r="B940" s="54" t="s">
        <v>1032</v>
      </c>
      <c r="C940" s="54">
        <v>212068720</v>
      </c>
      <c r="D940" s="62" t="s">
        <v>1858</v>
      </c>
      <c r="E940" s="65">
        <v>0</v>
      </c>
      <c r="F940" s="65">
        <v>130</v>
      </c>
    </row>
    <row r="941" spans="1:6" ht="12.75">
      <c r="A941" s="57" t="s">
        <v>193</v>
      </c>
      <c r="B941" s="54" t="s">
        <v>1032</v>
      </c>
      <c r="C941" s="54">
        <v>212068820</v>
      </c>
      <c r="D941" s="62" t="s">
        <v>1859</v>
      </c>
      <c r="E941" s="65">
        <v>0</v>
      </c>
      <c r="F941" s="65">
        <v>150</v>
      </c>
    </row>
    <row r="942" spans="1:6" ht="12.75">
      <c r="A942" s="57" t="s">
        <v>193</v>
      </c>
      <c r="B942" s="54" t="s">
        <v>1032</v>
      </c>
      <c r="C942" s="54">
        <v>212070820</v>
      </c>
      <c r="D942" s="62" t="s">
        <v>1860</v>
      </c>
      <c r="E942" s="65">
        <v>0</v>
      </c>
      <c r="F942" s="65">
        <v>512</v>
      </c>
    </row>
    <row r="943" spans="1:6" ht="12.75">
      <c r="A943" s="57" t="s">
        <v>193</v>
      </c>
      <c r="B943" s="54" t="s">
        <v>1032</v>
      </c>
      <c r="C943" s="54">
        <v>212073520</v>
      </c>
      <c r="D943" s="62" t="s">
        <v>1861</v>
      </c>
      <c r="E943" s="65">
        <v>0</v>
      </c>
      <c r="F943" s="65">
        <v>159</v>
      </c>
    </row>
    <row r="944" spans="1:6" ht="12.75">
      <c r="A944" s="57" t="s">
        <v>193</v>
      </c>
      <c r="B944" s="54" t="s">
        <v>1032</v>
      </c>
      <c r="C944" s="54">
        <v>212076020</v>
      </c>
      <c r="D944" s="62" t="s">
        <v>1862</v>
      </c>
      <c r="E944" s="65">
        <v>0</v>
      </c>
      <c r="F944" s="65">
        <v>302</v>
      </c>
    </row>
    <row r="945" spans="1:6" ht="12.75">
      <c r="A945" s="57" t="s">
        <v>193</v>
      </c>
      <c r="B945" s="54" t="s">
        <v>1032</v>
      </c>
      <c r="C945" s="54">
        <v>212076520</v>
      </c>
      <c r="D945" s="62" t="s">
        <v>1863</v>
      </c>
      <c r="E945" s="65">
        <v>0</v>
      </c>
      <c r="F945" s="65">
        <v>9348</v>
      </c>
    </row>
    <row r="946" spans="1:6" ht="12.75">
      <c r="A946" s="57" t="s">
        <v>193</v>
      </c>
      <c r="B946" s="54" t="s">
        <v>1032</v>
      </c>
      <c r="C946" s="54">
        <v>212081220</v>
      </c>
      <c r="D946" s="62" t="s">
        <v>1864</v>
      </c>
      <c r="E946" s="65">
        <v>0</v>
      </c>
      <c r="F946" s="65">
        <v>177</v>
      </c>
    </row>
    <row r="947" spans="1:6" ht="12.75">
      <c r="A947" s="57" t="s">
        <v>193</v>
      </c>
      <c r="B947" s="54" t="s">
        <v>1032</v>
      </c>
      <c r="C947" s="54">
        <v>212086320</v>
      </c>
      <c r="D947" s="62" t="s">
        <v>1865</v>
      </c>
      <c r="E947" s="65">
        <v>0</v>
      </c>
      <c r="F947" s="65">
        <v>722</v>
      </c>
    </row>
    <row r="948" spans="1:6" ht="12.75">
      <c r="A948" s="57" t="s">
        <v>193</v>
      </c>
      <c r="B948" s="54" t="s">
        <v>1032</v>
      </c>
      <c r="C948" s="54">
        <v>212105021</v>
      </c>
      <c r="D948" s="62" t="s">
        <v>1866</v>
      </c>
      <c r="E948" s="65">
        <v>0</v>
      </c>
      <c r="F948" s="65">
        <v>287</v>
      </c>
    </row>
    <row r="949" spans="1:6" ht="12.75">
      <c r="A949" s="57" t="s">
        <v>193</v>
      </c>
      <c r="B949" s="54" t="s">
        <v>1032</v>
      </c>
      <c r="C949" s="54">
        <v>212105321</v>
      </c>
      <c r="D949" s="62" t="s">
        <v>1867</v>
      </c>
      <c r="E949" s="65">
        <v>0</v>
      </c>
      <c r="F949" s="65">
        <v>436</v>
      </c>
    </row>
    <row r="950" spans="1:6" ht="12.75">
      <c r="A950" s="57" t="s">
        <v>193</v>
      </c>
      <c r="B950" s="54" t="s">
        <v>1032</v>
      </c>
      <c r="C950" s="54">
        <v>212115621</v>
      </c>
      <c r="D950" s="62" t="s">
        <v>1868</v>
      </c>
      <c r="E950" s="65">
        <v>0</v>
      </c>
      <c r="F950" s="65">
        <v>154</v>
      </c>
    </row>
    <row r="951" spans="1:6" ht="12.75">
      <c r="A951" s="57" t="s">
        <v>193</v>
      </c>
      <c r="B951" s="54" t="s">
        <v>1032</v>
      </c>
      <c r="C951" s="54">
        <v>212119821</v>
      </c>
      <c r="D951" s="62" t="s">
        <v>1869</v>
      </c>
      <c r="E951" s="65">
        <v>0</v>
      </c>
      <c r="F951" s="65">
        <v>388</v>
      </c>
    </row>
    <row r="952" spans="1:6" ht="12.75">
      <c r="A952" s="57" t="s">
        <v>193</v>
      </c>
      <c r="B952" s="54" t="s">
        <v>1032</v>
      </c>
      <c r="C952" s="54">
        <v>212120621</v>
      </c>
      <c r="D952" s="62" t="s">
        <v>1870</v>
      </c>
      <c r="E952" s="65">
        <v>0</v>
      </c>
      <c r="F952" s="65">
        <v>352</v>
      </c>
    </row>
    <row r="953" spans="1:6" ht="12.75">
      <c r="A953" s="57" t="s">
        <v>193</v>
      </c>
      <c r="B953" s="54" t="s">
        <v>1032</v>
      </c>
      <c r="C953" s="54">
        <v>212152621</v>
      </c>
      <c r="D953" s="62" t="s">
        <v>1871</v>
      </c>
      <c r="E953" s="65">
        <v>0</v>
      </c>
      <c r="F953" s="65">
        <v>135</v>
      </c>
    </row>
    <row r="954" spans="1:6" ht="12.75">
      <c r="A954" s="57" t="s">
        <v>193</v>
      </c>
      <c r="B954" s="54" t="s">
        <v>1032</v>
      </c>
      <c r="C954" s="54">
        <v>212168121</v>
      </c>
      <c r="D954" s="62" t="s">
        <v>1872</v>
      </c>
      <c r="E954" s="65">
        <v>0</v>
      </c>
      <c r="F954" s="65">
        <v>129</v>
      </c>
    </row>
    <row r="955" spans="1:6" ht="12.75">
      <c r="A955" s="57" t="s">
        <v>193</v>
      </c>
      <c r="B955" s="54" t="s">
        <v>1032</v>
      </c>
      <c r="C955" s="54">
        <v>212213222</v>
      </c>
      <c r="D955" s="62" t="s">
        <v>1873</v>
      </c>
      <c r="E955" s="65">
        <v>0</v>
      </c>
      <c r="F955" s="65">
        <v>229</v>
      </c>
    </row>
    <row r="956" spans="1:6" ht="12.75">
      <c r="A956" s="57" t="s">
        <v>193</v>
      </c>
      <c r="B956" s="54" t="s">
        <v>1032</v>
      </c>
      <c r="C956" s="54">
        <v>212215022</v>
      </c>
      <c r="D956" s="62" t="s">
        <v>1874</v>
      </c>
      <c r="E956" s="65">
        <v>0</v>
      </c>
      <c r="F956" s="65">
        <v>144</v>
      </c>
    </row>
    <row r="957" spans="1:6" ht="12.75">
      <c r="A957" s="57" t="s">
        <v>193</v>
      </c>
      <c r="B957" s="54" t="s">
        <v>1032</v>
      </c>
      <c r="C957" s="54">
        <v>212215322</v>
      </c>
      <c r="D957" s="62" t="s">
        <v>1875</v>
      </c>
      <c r="E957" s="65">
        <v>0</v>
      </c>
      <c r="F957" s="65">
        <v>260</v>
      </c>
    </row>
    <row r="958" spans="1:6" ht="12.75">
      <c r="A958" s="57" t="s">
        <v>193</v>
      </c>
      <c r="B958" s="54" t="s">
        <v>1032</v>
      </c>
      <c r="C958" s="54">
        <v>212215522</v>
      </c>
      <c r="D958" s="62" t="s">
        <v>1876</v>
      </c>
      <c r="E958" s="65">
        <v>0</v>
      </c>
      <c r="F958" s="65">
        <v>87</v>
      </c>
    </row>
    <row r="959" spans="1:6" ht="12.75">
      <c r="A959" s="57" t="s">
        <v>193</v>
      </c>
      <c r="B959" s="54" t="s">
        <v>1032</v>
      </c>
      <c r="C959" s="54">
        <v>212215822</v>
      </c>
      <c r="D959" s="62" t="s">
        <v>1877</v>
      </c>
      <c r="E959" s="65">
        <v>0</v>
      </c>
      <c r="F959" s="65">
        <v>107</v>
      </c>
    </row>
    <row r="960" spans="1:6" ht="12.75">
      <c r="A960" s="57" t="s">
        <v>193</v>
      </c>
      <c r="B960" s="54" t="s">
        <v>1032</v>
      </c>
      <c r="C960" s="54">
        <v>212219022</v>
      </c>
      <c r="D960" s="62" t="s">
        <v>1878</v>
      </c>
      <c r="E960" s="65">
        <v>0</v>
      </c>
      <c r="F960" s="65">
        <v>210</v>
      </c>
    </row>
    <row r="961" spans="1:6" ht="12.75">
      <c r="A961" s="57" t="s">
        <v>193</v>
      </c>
      <c r="B961" s="54" t="s">
        <v>1032</v>
      </c>
      <c r="C961" s="54">
        <v>212219622</v>
      </c>
      <c r="D961" s="62" t="s">
        <v>1879</v>
      </c>
      <c r="E961" s="65">
        <v>0</v>
      </c>
      <c r="F961" s="65">
        <v>204</v>
      </c>
    </row>
    <row r="962" spans="1:6" ht="12.75">
      <c r="A962" s="57" t="s">
        <v>193</v>
      </c>
      <c r="B962" s="54" t="s">
        <v>1032</v>
      </c>
      <c r="C962" s="54">
        <v>212225322</v>
      </c>
      <c r="D962" s="62" t="s">
        <v>1880</v>
      </c>
      <c r="E962" s="65">
        <v>0</v>
      </c>
      <c r="F962" s="65">
        <v>457</v>
      </c>
    </row>
    <row r="963" spans="1:6" ht="12.75">
      <c r="A963" s="57" t="s">
        <v>193</v>
      </c>
      <c r="B963" s="54" t="s">
        <v>1032</v>
      </c>
      <c r="C963" s="54">
        <v>212252022</v>
      </c>
      <c r="D963" s="62" t="s">
        <v>1881</v>
      </c>
      <c r="E963" s="65">
        <v>0</v>
      </c>
      <c r="F963" s="65">
        <v>234</v>
      </c>
    </row>
    <row r="964" spans="1:6" ht="12.75">
      <c r="A964" s="57" t="s">
        <v>193</v>
      </c>
      <c r="B964" s="54" t="s">
        <v>1032</v>
      </c>
      <c r="C964" s="54">
        <v>212268322</v>
      </c>
      <c r="D964" s="62" t="s">
        <v>1882</v>
      </c>
      <c r="E964" s="65">
        <v>0</v>
      </c>
      <c r="F964" s="65">
        <v>236</v>
      </c>
    </row>
    <row r="965" spans="1:6" ht="12.75">
      <c r="A965" s="57" t="s">
        <v>193</v>
      </c>
      <c r="B965" s="54" t="s">
        <v>1032</v>
      </c>
      <c r="C965" s="54">
        <v>212268522</v>
      </c>
      <c r="D965" s="62" t="s">
        <v>1883</v>
      </c>
      <c r="E965" s="65">
        <v>0</v>
      </c>
      <c r="F965" s="65">
        <v>101</v>
      </c>
    </row>
    <row r="966" spans="1:6" ht="12.75">
      <c r="A966" s="57" t="s">
        <v>193</v>
      </c>
      <c r="B966" s="54" t="s">
        <v>1032</v>
      </c>
      <c r="C966" s="54">
        <v>212273622</v>
      </c>
      <c r="D966" s="62" t="s">
        <v>1884</v>
      </c>
      <c r="E966" s="65">
        <v>0</v>
      </c>
      <c r="F966" s="65">
        <v>166</v>
      </c>
    </row>
    <row r="967" spans="1:6" ht="12.75">
      <c r="A967" s="57" t="s">
        <v>193</v>
      </c>
      <c r="B967" s="54" t="s">
        <v>1032</v>
      </c>
      <c r="C967" s="54">
        <v>212276122</v>
      </c>
      <c r="D967" s="62" t="s">
        <v>1885</v>
      </c>
      <c r="E967" s="65">
        <v>0</v>
      </c>
      <c r="F967" s="65">
        <v>779</v>
      </c>
    </row>
    <row r="968" spans="1:6" ht="12.75">
      <c r="A968" s="57" t="s">
        <v>193</v>
      </c>
      <c r="B968" s="54" t="s">
        <v>1032</v>
      </c>
      <c r="C968" s="54">
        <v>212276622</v>
      </c>
      <c r="D968" s="62" t="s">
        <v>1886</v>
      </c>
      <c r="E968" s="65">
        <v>0</v>
      </c>
      <c r="F968" s="65">
        <v>558</v>
      </c>
    </row>
    <row r="969" spans="1:6" ht="12.75">
      <c r="A969" s="57" t="s">
        <v>193</v>
      </c>
      <c r="B969" s="54" t="s">
        <v>1032</v>
      </c>
      <c r="C969" s="54">
        <v>212315723</v>
      </c>
      <c r="D969" s="62" t="s">
        <v>1887</v>
      </c>
      <c r="E969" s="65">
        <v>0</v>
      </c>
      <c r="F969" s="65">
        <v>82</v>
      </c>
    </row>
    <row r="970" spans="1:6" ht="12.75">
      <c r="A970" s="57" t="s">
        <v>193</v>
      </c>
      <c r="B970" s="54" t="s">
        <v>1032</v>
      </c>
      <c r="C970" s="54">
        <v>212325123</v>
      </c>
      <c r="D970" s="62" t="s">
        <v>1888</v>
      </c>
      <c r="E970" s="65">
        <v>0</v>
      </c>
      <c r="F970" s="65">
        <v>326</v>
      </c>
    </row>
    <row r="971" spans="1:6" ht="12.75">
      <c r="A971" s="57" t="s">
        <v>193</v>
      </c>
      <c r="B971" s="54" t="s">
        <v>1032</v>
      </c>
      <c r="C971" s="54">
        <v>212325823</v>
      </c>
      <c r="D971" s="62" t="s">
        <v>1889</v>
      </c>
      <c r="E971" s="65">
        <v>0</v>
      </c>
      <c r="F971" s="65">
        <v>132</v>
      </c>
    </row>
    <row r="972" spans="1:6" ht="12.75">
      <c r="A972" s="57" t="s">
        <v>193</v>
      </c>
      <c r="B972" s="54" t="s">
        <v>1032</v>
      </c>
      <c r="C972" s="54">
        <v>212350223</v>
      </c>
      <c r="D972" s="62" t="s">
        <v>1890</v>
      </c>
      <c r="E972" s="65">
        <v>0</v>
      </c>
      <c r="F972" s="65">
        <v>265</v>
      </c>
    </row>
    <row r="973" spans="1:6" ht="12.75">
      <c r="A973" s="57" t="s">
        <v>193</v>
      </c>
      <c r="B973" s="54" t="s">
        <v>1032</v>
      </c>
      <c r="C973" s="54">
        <v>212352323</v>
      </c>
      <c r="D973" s="62" t="s">
        <v>1891</v>
      </c>
      <c r="E973" s="65">
        <v>0</v>
      </c>
      <c r="F973" s="65">
        <v>167</v>
      </c>
    </row>
    <row r="974" spans="1:6" ht="12.75">
      <c r="A974" s="57" t="s">
        <v>193</v>
      </c>
      <c r="B974" s="54" t="s">
        <v>1032</v>
      </c>
      <c r="C974" s="54">
        <v>212354223</v>
      </c>
      <c r="D974" s="62" t="s">
        <v>1892</v>
      </c>
      <c r="E974" s="65">
        <v>0</v>
      </c>
      <c r="F974" s="65">
        <v>187</v>
      </c>
    </row>
    <row r="975" spans="1:6" ht="12.75">
      <c r="A975" s="57" t="s">
        <v>193</v>
      </c>
      <c r="B975" s="54" t="s">
        <v>1032</v>
      </c>
      <c r="C975" s="54">
        <v>212370523</v>
      </c>
      <c r="D975" s="62" t="s">
        <v>1893</v>
      </c>
      <c r="E975" s="65">
        <v>0</v>
      </c>
      <c r="F975" s="65">
        <v>285</v>
      </c>
    </row>
    <row r="976" spans="1:6" ht="12.75">
      <c r="A976" s="57" t="s">
        <v>193</v>
      </c>
      <c r="B976" s="54" t="s">
        <v>1032</v>
      </c>
      <c r="C976" s="54">
        <v>212370823</v>
      </c>
      <c r="D976" s="62" t="s">
        <v>1894</v>
      </c>
      <c r="E976" s="65">
        <v>0</v>
      </c>
      <c r="F976" s="65">
        <v>281</v>
      </c>
    </row>
    <row r="977" spans="1:6" ht="12.75">
      <c r="A977" s="57" t="s">
        <v>193</v>
      </c>
      <c r="B977" s="54" t="s">
        <v>1032</v>
      </c>
      <c r="C977" s="54">
        <v>212376823</v>
      </c>
      <c r="D977" s="62" t="s">
        <v>1895</v>
      </c>
      <c r="E977" s="65">
        <v>0</v>
      </c>
      <c r="F977" s="65">
        <v>331</v>
      </c>
    </row>
    <row r="978" spans="1:6" ht="12.75">
      <c r="A978" s="57" t="s">
        <v>193</v>
      </c>
      <c r="B978" s="54" t="s">
        <v>1032</v>
      </c>
      <c r="C978" s="54">
        <v>212415224</v>
      </c>
      <c r="D978" s="62" t="s">
        <v>1896</v>
      </c>
      <c r="E978" s="65">
        <v>0</v>
      </c>
      <c r="F978" s="65">
        <v>110</v>
      </c>
    </row>
    <row r="979" spans="1:6" ht="12.75">
      <c r="A979" s="57" t="s">
        <v>193</v>
      </c>
      <c r="B979" s="54" t="s">
        <v>1032</v>
      </c>
      <c r="C979" s="54">
        <v>212417524</v>
      </c>
      <c r="D979" s="62" t="s">
        <v>1897</v>
      </c>
      <c r="E979" s="65">
        <v>0</v>
      </c>
      <c r="F979" s="65">
        <v>375</v>
      </c>
    </row>
    <row r="980" spans="1:6" ht="12.75">
      <c r="A980" s="57" t="s">
        <v>193</v>
      </c>
      <c r="B980" s="54" t="s">
        <v>1032</v>
      </c>
      <c r="C980" s="54">
        <v>212419824</v>
      </c>
      <c r="D980" s="62" t="s">
        <v>1898</v>
      </c>
      <c r="E980" s="65">
        <v>0</v>
      </c>
      <c r="F980" s="65">
        <v>285</v>
      </c>
    </row>
    <row r="981" spans="1:6" ht="12.75">
      <c r="A981" s="57" t="s">
        <v>193</v>
      </c>
      <c r="B981" s="54" t="s">
        <v>1032</v>
      </c>
      <c r="C981" s="54">
        <v>212425224</v>
      </c>
      <c r="D981" s="62" t="s">
        <v>1899</v>
      </c>
      <c r="E981" s="65">
        <v>0</v>
      </c>
      <c r="F981" s="65">
        <v>287</v>
      </c>
    </row>
    <row r="982" spans="1:6" ht="12.75">
      <c r="A982" s="57" t="s">
        <v>193</v>
      </c>
      <c r="B982" s="54" t="s">
        <v>1032</v>
      </c>
      <c r="C982" s="54">
        <v>212425324</v>
      </c>
      <c r="D982" s="62" t="s">
        <v>1900</v>
      </c>
      <c r="E982" s="65">
        <v>0</v>
      </c>
      <c r="F982" s="65">
        <v>163</v>
      </c>
    </row>
    <row r="983" spans="1:6" ht="12.75">
      <c r="A983" s="57" t="s">
        <v>193</v>
      </c>
      <c r="B983" s="54" t="s">
        <v>1032</v>
      </c>
      <c r="C983" s="54">
        <v>212425524</v>
      </c>
      <c r="D983" s="62" t="s">
        <v>1901</v>
      </c>
      <c r="E983" s="65">
        <v>0</v>
      </c>
      <c r="F983" s="65">
        <v>187</v>
      </c>
    </row>
    <row r="984" spans="1:6" ht="12.75">
      <c r="A984" s="57" t="s">
        <v>193</v>
      </c>
      <c r="B984" s="54" t="s">
        <v>1032</v>
      </c>
      <c r="C984" s="54">
        <v>212441524</v>
      </c>
      <c r="D984" s="62" t="s">
        <v>1902</v>
      </c>
      <c r="E984" s="65">
        <v>0</v>
      </c>
      <c r="F984" s="65">
        <v>405</v>
      </c>
    </row>
    <row r="985" spans="1:6" ht="12.75">
      <c r="A985" s="57" t="s">
        <v>193</v>
      </c>
      <c r="B985" s="54" t="s">
        <v>1032</v>
      </c>
      <c r="C985" s="54">
        <v>212450124</v>
      </c>
      <c r="D985" s="62" t="s">
        <v>1903</v>
      </c>
      <c r="E985" s="65">
        <v>0</v>
      </c>
      <c r="F985" s="65">
        <v>354</v>
      </c>
    </row>
    <row r="986" spans="1:6" ht="12.75">
      <c r="A986" s="57" t="s">
        <v>193</v>
      </c>
      <c r="B986" s="54" t="s">
        <v>1032</v>
      </c>
      <c r="C986" s="54">
        <v>212452224</v>
      </c>
      <c r="D986" s="62" t="s">
        <v>1904</v>
      </c>
      <c r="E986" s="65">
        <v>0</v>
      </c>
      <c r="F986" s="65">
        <v>138</v>
      </c>
    </row>
    <row r="987" spans="1:6" ht="12.75">
      <c r="A987" s="57" t="s">
        <v>193</v>
      </c>
      <c r="B987" s="54" t="s">
        <v>1032</v>
      </c>
      <c r="C987" s="54">
        <v>212468324</v>
      </c>
      <c r="D987" s="62" t="s">
        <v>1905</v>
      </c>
      <c r="E987" s="65">
        <v>0</v>
      </c>
      <c r="F987" s="65">
        <v>157</v>
      </c>
    </row>
    <row r="988" spans="1:6" ht="12.75">
      <c r="A988" s="57" t="s">
        <v>193</v>
      </c>
      <c r="B988" s="54" t="s">
        <v>1032</v>
      </c>
      <c r="C988" s="54">
        <v>212468524</v>
      </c>
      <c r="D988" s="62" t="s">
        <v>1906</v>
      </c>
      <c r="E988" s="65">
        <v>0</v>
      </c>
      <c r="F988" s="65">
        <v>163</v>
      </c>
    </row>
    <row r="989" spans="1:6" ht="12.75">
      <c r="A989" s="57" t="s">
        <v>193</v>
      </c>
      <c r="B989" s="54" t="s">
        <v>1032</v>
      </c>
      <c r="C989" s="54">
        <v>212470124</v>
      </c>
      <c r="D989" s="62" t="s">
        <v>1907</v>
      </c>
      <c r="E989" s="65">
        <v>0</v>
      </c>
      <c r="F989" s="65">
        <v>485</v>
      </c>
    </row>
    <row r="990" spans="1:6" ht="12.75">
      <c r="A990" s="57" t="s">
        <v>193</v>
      </c>
      <c r="B990" s="54" t="s">
        <v>1032</v>
      </c>
      <c r="C990" s="54">
        <v>212473024</v>
      </c>
      <c r="D990" s="62" t="s">
        <v>1908</v>
      </c>
      <c r="E990" s="65">
        <v>0</v>
      </c>
      <c r="F990" s="65">
        <v>197</v>
      </c>
    </row>
    <row r="991" spans="1:6" ht="12.75">
      <c r="A991" s="57" t="s">
        <v>193</v>
      </c>
      <c r="B991" s="54" t="s">
        <v>1032</v>
      </c>
      <c r="C991" s="54">
        <v>212473124</v>
      </c>
      <c r="D991" s="62" t="s">
        <v>1909</v>
      </c>
      <c r="E991" s="65">
        <v>0</v>
      </c>
      <c r="F991" s="65">
        <v>285</v>
      </c>
    </row>
    <row r="992" spans="1:6" ht="12.75">
      <c r="A992" s="57" t="s">
        <v>193</v>
      </c>
      <c r="B992" s="54" t="s">
        <v>1032</v>
      </c>
      <c r="C992" s="54">
        <v>212473624</v>
      </c>
      <c r="D992" s="62" t="s">
        <v>1910</v>
      </c>
      <c r="E992" s="65">
        <v>0</v>
      </c>
      <c r="F992" s="65">
        <v>463</v>
      </c>
    </row>
    <row r="993" spans="1:6" ht="12.75">
      <c r="A993" s="57" t="s">
        <v>193</v>
      </c>
      <c r="B993" s="54" t="s">
        <v>1032</v>
      </c>
      <c r="C993" s="54">
        <v>212499524</v>
      </c>
      <c r="D993" s="62" t="s">
        <v>1911</v>
      </c>
      <c r="E993" s="65">
        <v>0</v>
      </c>
      <c r="F993" s="65">
        <v>691</v>
      </c>
    </row>
    <row r="994" spans="1:6" ht="12.75">
      <c r="A994" s="57" t="s">
        <v>193</v>
      </c>
      <c r="B994" s="54" t="s">
        <v>1032</v>
      </c>
      <c r="C994" s="54">
        <v>212499624</v>
      </c>
      <c r="D994" s="62" t="s">
        <v>1912</v>
      </c>
      <c r="E994" s="65">
        <v>0</v>
      </c>
      <c r="F994" s="65">
        <v>198</v>
      </c>
    </row>
    <row r="995" spans="1:6" ht="12.75">
      <c r="A995" s="57" t="s">
        <v>193</v>
      </c>
      <c r="B995" s="54" t="s">
        <v>1032</v>
      </c>
      <c r="C995" s="54">
        <v>212505125</v>
      </c>
      <c r="D995" s="62" t="s">
        <v>1913</v>
      </c>
      <c r="E995" s="65">
        <v>0</v>
      </c>
      <c r="F995" s="65">
        <v>311</v>
      </c>
    </row>
    <row r="996" spans="1:6" ht="12.75">
      <c r="A996" s="57" t="s">
        <v>193</v>
      </c>
      <c r="B996" s="54" t="s">
        <v>1032</v>
      </c>
      <c r="C996" s="54">
        <v>212505425</v>
      </c>
      <c r="D996" s="62" t="s">
        <v>1914</v>
      </c>
      <c r="E996" s="65">
        <v>0</v>
      </c>
      <c r="F996" s="65">
        <v>426</v>
      </c>
    </row>
    <row r="997" spans="1:6" ht="12.75">
      <c r="A997" s="57" t="s">
        <v>193</v>
      </c>
      <c r="B997" s="54" t="s">
        <v>1032</v>
      </c>
      <c r="C997" s="54">
        <v>212515325</v>
      </c>
      <c r="D997" s="62" t="s">
        <v>1915</v>
      </c>
      <c r="E997" s="65">
        <v>0</v>
      </c>
      <c r="F997" s="65">
        <v>420</v>
      </c>
    </row>
    <row r="998" spans="1:6" ht="12.75">
      <c r="A998" s="57" t="s">
        <v>193</v>
      </c>
      <c r="B998" s="54" t="s">
        <v>1032</v>
      </c>
      <c r="C998" s="54">
        <v>212515425</v>
      </c>
      <c r="D998" s="62" t="s">
        <v>1916</v>
      </c>
      <c r="E998" s="65">
        <v>0</v>
      </c>
      <c r="F998" s="65">
        <v>338</v>
      </c>
    </row>
    <row r="999" spans="1:6" ht="12.75">
      <c r="A999" s="57" t="s">
        <v>193</v>
      </c>
      <c r="B999" s="54" t="s">
        <v>1032</v>
      </c>
      <c r="C999" s="54">
        <v>212550325</v>
      </c>
      <c r="D999" s="62" t="s">
        <v>1917</v>
      </c>
      <c r="E999" s="65">
        <v>0</v>
      </c>
      <c r="F999" s="65">
        <v>247</v>
      </c>
    </row>
    <row r="1000" spans="1:6" ht="12.75">
      <c r="A1000" s="57" t="s">
        <v>193</v>
      </c>
      <c r="B1000" s="54" t="s">
        <v>1032</v>
      </c>
      <c r="C1000" s="54">
        <v>212554125</v>
      </c>
      <c r="D1000" s="62" t="s">
        <v>1918</v>
      </c>
      <c r="E1000" s="65">
        <v>0</v>
      </c>
      <c r="F1000" s="65">
        <v>158</v>
      </c>
    </row>
    <row r="1001" spans="1:6" ht="12.75">
      <c r="A1001" s="57" t="s">
        <v>193</v>
      </c>
      <c r="B1001" s="54" t="s">
        <v>1032</v>
      </c>
      <c r="C1001" s="54">
        <v>212568425</v>
      </c>
      <c r="D1001" s="62" t="s">
        <v>1919</v>
      </c>
      <c r="E1001" s="65">
        <v>0</v>
      </c>
      <c r="F1001" s="65">
        <v>144</v>
      </c>
    </row>
    <row r="1002" spans="1:6" ht="12.75">
      <c r="A1002" s="57" t="s">
        <v>193</v>
      </c>
      <c r="B1002" s="54" t="s">
        <v>1032</v>
      </c>
      <c r="C1002" s="54">
        <v>212585125</v>
      </c>
      <c r="D1002" s="62" t="s">
        <v>1920</v>
      </c>
      <c r="E1002" s="65">
        <v>0</v>
      </c>
      <c r="F1002" s="65">
        <v>316</v>
      </c>
    </row>
    <row r="1003" spans="1:6" ht="12.75">
      <c r="A1003" s="57" t="s">
        <v>193</v>
      </c>
      <c r="B1003" s="54" t="s">
        <v>1032</v>
      </c>
      <c r="C1003" s="54">
        <v>212585225</v>
      </c>
      <c r="D1003" s="62" t="s">
        <v>1921</v>
      </c>
      <c r="E1003" s="65">
        <v>0</v>
      </c>
      <c r="F1003" s="65">
        <v>373</v>
      </c>
    </row>
    <row r="1004" spans="1:6" ht="12.75">
      <c r="A1004" s="57" t="s">
        <v>193</v>
      </c>
      <c r="B1004" s="54" t="s">
        <v>1032</v>
      </c>
      <c r="C1004" s="54">
        <v>212585325</v>
      </c>
      <c r="D1004" s="62" t="s">
        <v>1922</v>
      </c>
      <c r="E1004" s="65">
        <v>0</v>
      </c>
      <c r="F1004" s="65">
        <v>294</v>
      </c>
    </row>
    <row r="1005" spans="1:6" ht="12.75">
      <c r="A1005" s="57" t="s">
        <v>193</v>
      </c>
      <c r="B1005" s="54" t="s">
        <v>1032</v>
      </c>
      <c r="C1005" s="54">
        <v>212595025</v>
      </c>
      <c r="D1005" s="62" t="s">
        <v>1923</v>
      </c>
      <c r="E1005" s="65">
        <v>0</v>
      </c>
      <c r="F1005" s="65">
        <v>528</v>
      </c>
    </row>
    <row r="1006" spans="1:6" ht="12.75">
      <c r="A1006" s="57" t="s">
        <v>193</v>
      </c>
      <c r="B1006" s="54" t="s">
        <v>1032</v>
      </c>
      <c r="C1006" s="54">
        <v>212615226</v>
      </c>
      <c r="D1006" s="62" t="s">
        <v>1924</v>
      </c>
      <c r="E1006" s="65">
        <v>0</v>
      </c>
      <c r="F1006" s="65">
        <v>79</v>
      </c>
    </row>
    <row r="1007" spans="1:6" ht="12.75">
      <c r="A1007" s="57" t="s">
        <v>193</v>
      </c>
      <c r="B1007" s="54" t="s">
        <v>1032</v>
      </c>
      <c r="C1007" s="54">
        <v>212625126</v>
      </c>
      <c r="D1007" s="62" t="s">
        <v>1925</v>
      </c>
      <c r="E1007" s="65">
        <v>0</v>
      </c>
      <c r="F1007" s="65">
        <v>947</v>
      </c>
    </row>
    <row r="1008" spans="1:6" ht="12.75">
      <c r="A1008" s="57" t="s">
        <v>193</v>
      </c>
      <c r="B1008" s="54" t="s">
        <v>1032</v>
      </c>
      <c r="C1008" s="54">
        <v>212625326</v>
      </c>
      <c r="D1008" s="62" t="s">
        <v>1926</v>
      </c>
      <c r="E1008" s="65">
        <v>0</v>
      </c>
      <c r="F1008" s="65">
        <v>323</v>
      </c>
    </row>
    <row r="1009" spans="1:6" ht="12.75">
      <c r="A1009" s="57" t="s">
        <v>193</v>
      </c>
      <c r="B1009" s="54" t="s">
        <v>1032</v>
      </c>
      <c r="C1009" s="54">
        <v>212625426</v>
      </c>
      <c r="D1009" s="62" t="s">
        <v>1927</v>
      </c>
      <c r="E1009" s="65">
        <v>0</v>
      </c>
      <c r="F1009" s="65">
        <v>518</v>
      </c>
    </row>
    <row r="1010" spans="1:6" ht="12.75">
      <c r="A1010" s="57" t="s">
        <v>193</v>
      </c>
      <c r="B1010" s="54" t="s">
        <v>1032</v>
      </c>
      <c r="C1010" s="54">
        <v>212650226</v>
      </c>
      <c r="D1010" s="62" t="s">
        <v>1928</v>
      </c>
      <c r="E1010" s="65">
        <v>0</v>
      </c>
      <c r="F1010" s="65">
        <v>293</v>
      </c>
    </row>
    <row r="1011" spans="1:6" ht="12.75">
      <c r="A1011" s="57" t="s">
        <v>193</v>
      </c>
      <c r="B1011" s="54" t="s">
        <v>1032</v>
      </c>
      <c r="C1011" s="54">
        <v>212673026</v>
      </c>
      <c r="D1011" s="62" t="s">
        <v>1929</v>
      </c>
      <c r="E1011" s="65">
        <v>0</v>
      </c>
      <c r="F1011" s="65">
        <v>146</v>
      </c>
    </row>
    <row r="1012" spans="1:6" ht="12.75">
      <c r="A1012" s="57" t="s">
        <v>193</v>
      </c>
      <c r="B1012" s="54" t="s">
        <v>1032</v>
      </c>
      <c r="C1012" s="54">
        <v>212673226</v>
      </c>
      <c r="D1012" s="62" t="s">
        <v>1930</v>
      </c>
      <c r="E1012" s="65">
        <v>0</v>
      </c>
      <c r="F1012" s="65">
        <v>191</v>
      </c>
    </row>
    <row r="1013" spans="1:6" ht="12.75">
      <c r="A1013" s="57" t="s">
        <v>193</v>
      </c>
      <c r="B1013" s="54" t="s">
        <v>1032</v>
      </c>
      <c r="C1013" s="54">
        <v>212676126</v>
      </c>
      <c r="D1013" s="62" t="s">
        <v>1931</v>
      </c>
      <c r="E1013" s="65">
        <v>0</v>
      </c>
      <c r="F1013" s="65">
        <v>431</v>
      </c>
    </row>
    <row r="1014" spans="1:6" ht="12.75">
      <c r="A1014" s="57" t="s">
        <v>193</v>
      </c>
      <c r="B1014" s="54" t="s">
        <v>1032</v>
      </c>
      <c r="C1014" s="54">
        <v>212752227</v>
      </c>
      <c r="D1014" s="62" t="s">
        <v>1932</v>
      </c>
      <c r="E1014" s="65">
        <v>0</v>
      </c>
      <c r="F1014" s="65">
        <v>235</v>
      </c>
    </row>
    <row r="1015" spans="1:6" ht="12.75">
      <c r="A1015" s="57" t="s">
        <v>193</v>
      </c>
      <c r="B1015" s="54" t="s">
        <v>1032</v>
      </c>
      <c r="C1015" s="54">
        <v>212768327</v>
      </c>
      <c r="D1015" s="62" t="s">
        <v>1933</v>
      </c>
      <c r="E1015" s="65">
        <v>0</v>
      </c>
      <c r="F1015" s="65">
        <v>148</v>
      </c>
    </row>
    <row r="1016" spans="1:6" ht="12.75">
      <c r="A1016" s="57" t="s">
        <v>193</v>
      </c>
      <c r="B1016" s="54" t="s">
        <v>1032</v>
      </c>
      <c r="C1016" s="54">
        <v>212805628</v>
      </c>
      <c r="D1016" s="62" t="s">
        <v>1934</v>
      </c>
      <c r="E1016" s="65">
        <v>0</v>
      </c>
      <c r="F1016" s="65">
        <v>224</v>
      </c>
    </row>
    <row r="1017" spans="1:6" ht="12.75">
      <c r="A1017" s="57" t="s">
        <v>193</v>
      </c>
      <c r="B1017" s="54" t="s">
        <v>1032</v>
      </c>
      <c r="C1017" s="54">
        <v>212820228</v>
      </c>
      <c r="D1017" s="62" t="s">
        <v>1935</v>
      </c>
      <c r="E1017" s="65">
        <v>0</v>
      </c>
      <c r="F1017" s="65">
        <v>308</v>
      </c>
    </row>
    <row r="1018" spans="1:6" ht="12.75">
      <c r="A1018" s="57" t="s">
        <v>193</v>
      </c>
      <c r="B1018" s="54" t="s">
        <v>1032</v>
      </c>
      <c r="C1018" s="54">
        <v>212825328</v>
      </c>
      <c r="D1018" s="62" t="s">
        <v>1936</v>
      </c>
      <c r="E1018" s="65">
        <v>0</v>
      </c>
      <c r="F1018" s="65">
        <v>179</v>
      </c>
    </row>
    <row r="1019" spans="1:6" ht="12.75">
      <c r="A1019" s="57" t="s">
        <v>193</v>
      </c>
      <c r="B1019" s="54" t="s">
        <v>1032</v>
      </c>
      <c r="C1019" s="54">
        <v>212854128</v>
      </c>
      <c r="D1019" s="62" t="s">
        <v>1937</v>
      </c>
      <c r="E1019" s="65">
        <v>0</v>
      </c>
      <c r="F1019" s="65">
        <v>173</v>
      </c>
    </row>
    <row r="1020" spans="1:6" ht="12.75">
      <c r="A1020" s="57" t="s">
        <v>193</v>
      </c>
      <c r="B1020" s="54" t="s">
        <v>1032</v>
      </c>
      <c r="C1020" s="54">
        <v>212876828</v>
      </c>
      <c r="D1020" s="62" t="s">
        <v>1938</v>
      </c>
      <c r="E1020" s="65">
        <v>0</v>
      </c>
      <c r="F1020" s="65">
        <v>302</v>
      </c>
    </row>
    <row r="1021" spans="1:6" ht="12.75">
      <c r="A1021" s="57" t="s">
        <v>193</v>
      </c>
      <c r="B1021" s="54" t="s">
        <v>1032</v>
      </c>
      <c r="C1021" s="54">
        <v>212905129</v>
      </c>
      <c r="D1021" s="62" t="s">
        <v>1939</v>
      </c>
      <c r="E1021" s="65">
        <v>0</v>
      </c>
      <c r="F1021" s="65">
        <v>1484</v>
      </c>
    </row>
    <row r="1022" spans="1:6" ht="12.75">
      <c r="A1022" s="57" t="s">
        <v>193</v>
      </c>
      <c r="B1022" s="54" t="s">
        <v>1032</v>
      </c>
      <c r="C1022" s="54">
        <v>212918029</v>
      </c>
      <c r="D1022" s="62" t="s">
        <v>1940</v>
      </c>
      <c r="E1022" s="65">
        <v>0</v>
      </c>
      <c r="F1022" s="65">
        <v>178</v>
      </c>
    </row>
    <row r="1023" spans="1:6" ht="12.75">
      <c r="A1023" s="57" t="s">
        <v>193</v>
      </c>
      <c r="B1023" s="54" t="s">
        <v>1032</v>
      </c>
      <c r="C1023" s="54">
        <v>212968229</v>
      </c>
      <c r="D1023" s="62" t="s">
        <v>1941</v>
      </c>
      <c r="E1023" s="65">
        <v>0</v>
      </c>
      <c r="F1023" s="65">
        <v>191</v>
      </c>
    </row>
    <row r="1024" spans="1:6" ht="12.75">
      <c r="A1024" s="57" t="s">
        <v>193</v>
      </c>
      <c r="B1024" s="54" t="s">
        <v>1032</v>
      </c>
      <c r="C1024" s="54">
        <v>212970429</v>
      </c>
      <c r="D1024" s="62" t="s">
        <v>1942</v>
      </c>
      <c r="E1024" s="65">
        <v>0</v>
      </c>
      <c r="F1024" s="65">
        <v>189</v>
      </c>
    </row>
    <row r="1025" spans="1:6" ht="12.75">
      <c r="A1025" s="57" t="s">
        <v>193</v>
      </c>
      <c r="B1025" s="54" t="s">
        <v>1032</v>
      </c>
      <c r="C1025" s="54">
        <v>213005030</v>
      </c>
      <c r="D1025" s="62" t="s">
        <v>1943</v>
      </c>
      <c r="E1025" s="65">
        <v>0</v>
      </c>
      <c r="F1025" s="65">
        <v>415</v>
      </c>
    </row>
    <row r="1026" spans="1:6" ht="12.75">
      <c r="A1026" s="57" t="s">
        <v>193</v>
      </c>
      <c r="B1026" s="54" t="s">
        <v>1032</v>
      </c>
      <c r="C1026" s="54">
        <v>213013430</v>
      </c>
      <c r="D1026" s="62" t="s">
        <v>1944</v>
      </c>
      <c r="E1026" s="65">
        <v>0</v>
      </c>
      <c r="F1026" s="65">
        <v>48572</v>
      </c>
    </row>
    <row r="1027" spans="1:6" ht="12.75">
      <c r="A1027" s="57" t="s">
        <v>193</v>
      </c>
      <c r="B1027" s="54" t="s">
        <v>1032</v>
      </c>
      <c r="C1027" s="54">
        <v>213019130</v>
      </c>
      <c r="D1027" s="62" t="s">
        <v>1945</v>
      </c>
      <c r="E1027" s="65">
        <v>0</v>
      </c>
      <c r="F1027" s="65">
        <v>454</v>
      </c>
    </row>
    <row r="1028" spans="1:6" ht="12.75">
      <c r="A1028" s="57" t="s">
        <v>193</v>
      </c>
      <c r="B1028" s="54" t="s">
        <v>1032</v>
      </c>
      <c r="C1028" s="54">
        <v>213025430</v>
      </c>
      <c r="D1028" s="62" t="s">
        <v>1946</v>
      </c>
      <c r="E1028" s="65">
        <v>0</v>
      </c>
      <c r="F1028" s="65">
        <v>2758</v>
      </c>
    </row>
    <row r="1029" spans="1:6" ht="12.75">
      <c r="A1029" s="57" t="s">
        <v>193</v>
      </c>
      <c r="B1029" s="54" t="s">
        <v>1032</v>
      </c>
      <c r="C1029" s="54">
        <v>213041530</v>
      </c>
      <c r="D1029" s="62" t="s">
        <v>1947</v>
      </c>
      <c r="E1029" s="65">
        <v>0</v>
      </c>
      <c r="F1029" s="65">
        <v>271</v>
      </c>
    </row>
    <row r="1030" spans="1:6" ht="12.75">
      <c r="A1030" s="57" t="s">
        <v>193</v>
      </c>
      <c r="B1030" s="54" t="s">
        <v>1032</v>
      </c>
      <c r="C1030" s="54">
        <v>213044430</v>
      </c>
      <c r="D1030" s="62" t="s">
        <v>1948</v>
      </c>
      <c r="E1030" s="65">
        <v>0</v>
      </c>
      <c r="F1030" s="65">
        <v>15781</v>
      </c>
    </row>
    <row r="1031" spans="1:6" ht="12.75">
      <c r="A1031" s="57" t="s">
        <v>193</v>
      </c>
      <c r="B1031" s="54" t="s">
        <v>1032</v>
      </c>
      <c r="C1031" s="54">
        <v>213047030</v>
      </c>
      <c r="D1031" s="62" t="s">
        <v>1949</v>
      </c>
      <c r="E1031" s="65">
        <v>0</v>
      </c>
      <c r="F1031" s="65">
        <v>161</v>
      </c>
    </row>
    <row r="1032" spans="1:6" ht="12.75">
      <c r="A1032" s="57" t="s">
        <v>193</v>
      </c>
      <c r="B1032" s="54" t="s">
        <v>1032</v>
      </c>
      <c r="C1032" s="54">
        <v>213050330</v>
      </c>
      <c r="D1032" s="62" t="s">
        <v>1950</v>
      </c>
      <c r="E1032" s="65">
        <v>0</v>
      </c>
      <c r="F1032" s="65">
        <v>334</v>
      </c>
    </row>
    <row r="1033" spans="1:6" ht="12.75">
      <c r="A1033" s="57" t="s">
        <v>193</v>
      </c>
      <c r="B1033" s="54" t="s">
        <v>1032</v>
      </c>
      <c r="C1033" s="54">
        <v>213063130</v>
      </c>
      <c r="D1033" s="62" t="s">
        <v>1951</v>
      </c>
      <c r="E1033" s="65">
        <v>0</v>
      </c>
      <c r="F1033" s="65">
        <v>838</v>
      </c>
    </row>
    <row r="1034" spans="1:6" ht="12.75">
      <c r="A1034" s="57" t="s">
        <v>193</v>
      </c>
      <c r="B1034" s="54" t="s">
        <v>1032</v>
      </c>
      <c r="C1034" s="54">
        <v>213070230</v>
      </c>
      <c r="D1034" s="62" t="s">
        <v>1952</v>
      </c>
      <c r="E1034" s="65">
        <v>0</v>
      </c>
      <c r="F1034" s="65">
        <v>173</v>
      </c>
    </row>
    <row r="1035" spans="1:6" ht="12.75">
      <c r="A1035" s="57" t="s">
        <v>193</v>
      </c>
      <c r="B1035" s="54" t="s">
        <v>1032</v>
      </c>
      <c r="C1035" s="54">
        <v>213073030</v>
      </c>
      <c r="D1035" s="62" t="s">
        <v>1953</v>
      </c>
      <c r="E1035" s="65">
        <v>0</v>
      </c>
      <c r="F1035" s="65">
        <v>250</v>
      </c>
    </row>
    <row r="1036" spans="1:6" ht="12.75">
      <c r="A1036" s="57" t="s">
        <v>193</v>
      </c>
      <c r="B1036" s="54" t="s">
        <v>1032</v>
      </c>
      <c r="C1036" s="54">
        <v>213076130</v>
      </c>
      <c r="D1036" s="62" t="s">
        <v>1954</v>
      </c>
      <c r="E1036" s="65">
        <v>0</v>
      </c>
      <c r="F1036" s="65">
        <v>1916</v>
      </c>
    </row>
    <row r="1037" spans="1:6" ht="12.75">
      <c r="A1037" s="57" t="s">
        <v>193</v>
      </c>
      <c r="B1037" s="54" t="s">
        <v>1032</v>
      </c>
      <c r="C1037" s="54">
        <v>213085230</v>
      </c>
      <c r="D1037" s="62" t="s">
        <v>1955</v>
      </c>
      <c r="E1037" s="65">
        <v>0</v>
      </c>
      <c r="F1037" s="65">
        <v>381</v>
      </c>
    </row>
    <row r="1038" spans="1:6" ht="12.75">
      <c r="A1038" s="57" t="s">
        <v>193</v>
      </c>
      <c r="B1038" s="54" t="s">
        <v>1032</v>
      </c>
      <c r="C1038" s="54">
        <v>213085430</v>
      </c>
      <c r="D1038" s="62" t="s">
        <v>1956</v>
      </c>
      <c r="E1038" s="65">
        <v>0</v>
      </c>
      <c r="F1038" s="65">
        <v>405</v>
      </c>
    </row>
    <row r="1039" spans="1:6" ht="12.75">
      <c r="A1039" s="57" t="s">
        <v>193</v>
      </c>
      <c r="B1039" s="54" t="s">
        <v>1032</v>
      </c>
      <c r="C1039" s="54">
        <v>213105031</v>
      </c>
      <c r="D1039" s="62" t="s">
        <v>1957</v>
      </c>
      <c r="E1039" s="65">
        <v>0</v>
      </c>
      <c r="F1039" s="65">
        <v>569</v>
      </c>
    </row>
    <row r="1040" spans="1:6" ht="12.75">
      <c r="A1040" s="57" t="s">
        <v>193</v>
      </c>
      <c r="B1040" s="54" t="s">
        <v>1032</v>
      </c>
      <c r="C1040" s="54">
        <v>213105631</v>
      </c>
      <c r="D1040" s="62" t="s">
        <v>1958</v>
      </c>
      <c r="E1040" s="65">
        <v>0</v>
      </c>
      <c r="F1040" s="65">
        <v>4466</v>
      </c>
    </row>
    <row r="1041" spans="1:6" ht="12.75">
      <c r="A1041" s="57" t="s">
        <v>193</v>
      </c>
      <c r="B1041" s="54" t="s">
        <v>1032</v>
      </c>
      <c r="C1041" s="54">
        <v>213115531</v>
      </c>
      <c r="D1041" s="62" t="s">
        <v>1959</v>
      </c>
      <c r="E1041" s="65">
        <v>0</v>
      </c>
      <c r="F1041" s="65">
        <v>289</v>
      </c>
    </row>
    <row r="1042" spans="1:6" ht="12.75">
      <c r="A1042" s="57" t="s">
        <v>193</v>
      </c>
      <c r="B1042" s="54" t="s">
        <v>1032</v>
      </c>
      <c r="C1042" s="54">
        <v>213215232</v>
      </c>
      <c r="D1042" s="62" t="s">
        <v>1960</v>
      </c>
      <c r="E1042" s="65">
        <v>0</v>
      </c>
      <c r="F1042" s="65">
        <v>139</v>
      </c>
    </row>
    <row r="1043" spans="1:6" ht="12.75">
      <c r="A1043" s="57" t="s">
        <v>193</v>
      </c>
      <c r="B1043" s="54" t="s">
        <v>1032</v>
      </c>
      <c r="C1043" s="54">
        <v>213215332</v>
      </c>
      <c r="D1043" s="62" t="s">
        <v>1961</v>
      </c>
      <c r="E1043" s="65">
        <v>0</v>
      </c>
      <c r="F1043" s="65">
        <v>245</v>
      </c>
    </row>
    <row r="1044" spans="1:6" ht="12.75">
      <c r="A1044" s="57" t="s">
        <v>193</v>
      </c>
      <c r="B1044" s="54" t="s">
        <v>1032</v>
      </c>
      <c r="C1044" s="54">
        <v>213215632</v>
      </c>
      <c r="D1044" s="62" t="s">
        <v>1962</v>
      </c>
      <c r="E1044" s="65">
        <v>0</v>
      </c>
      <c r="F1044" s="65">
        <v>249</v>
      </c>
    </row>
    <row r="1045" spans="1:6" ht="12.75">
      <c r="A1045" s="57" t="s">
        <v>193</v>
      </c>
      <c r="B1045" s="54" t="s">
        <v>1032</v>
      </c>
      <c r="C1045" s="54">
        <v>213215832</v>
      </c>
      <c r="D1045" s="62" t="s">
        <v>1963</v>
      </c>
      <c r="E1045" s="65">
        <v>0</v>
      </c>
      <c r="F1045" s="65">
        <v>108</v>
      </c>
    </row>
    <row r="1046" spans="1:6" ht="12.75">
      <c r="A1046" s="57" t="s">
        <v>193</v>
      </c>
      <c r="B1046" s="54" t="s">
        <v>1032</v>
      </c>
      <c r="C1046" s="54">
        <v>213219532</v>
      </c>
      <c r="D1046" s="62" t="s">
        <v>1964</v>
      </c>
      <c r="E1046" s="65">
        <v>0</v>
      </c>
      <c r="F1046" s="65">
        <v>464</v>
      </c>
    </row>
    <row r="1047" spans="1:6" ht="12.75">
      <c r="A1047" s="57" t="s">
        <v>193</v>
      </c>
      <c r="B1047" s="54" t="s">
        <v>1032</v>
      </c>
      <c r="C1047" s="54">
        <v>213220032</v>
      </c>
      <c r="D1047" s="62" t="s">
        <v>1965</v>
      </c>
      <c r="E1047" s="65">
        <v>0</v>
      </c>
      <c r="F1047" s="65">
        <v>194</v>
      </c>
    </row>
    <row r="1048" spans="1:6" ht="12.75">
      <c r="A1048" s="57" t="s">
        <v>193</v>
      </c>
      <c r="B1048" s="54" t="s">
        <v>1032</v>
      </c>
      <c r="C1048" s="54">
        <v>213241132</v>
      </c>
      <c r="D1048" s="62" t="s">
        <v>1966</v>
      </c>
      <c r="E1048" s="65">
        <v>0</v>
      </c>
      <c r="F1048" s="65">
        <v>475</v>
      </c>
    </row>
    <row r="1049" spans="1:6" ht="12.75">
      <c r="A1049" s="57" t="s">
        <v>193</v>
      </c>
      <c r="B1049" s="54" t="s">
        <v>1032</v>
      </c>
      <c r="C1049" s="54">
        <v>213268132</v>
      </c>
      <c r="D1049" s="62" t="s">
        <v>1967</v>
      </c>
      <c r="E1049" s="65">
        <v>0</v>
      </c>
      <c r="F1049" s="65">
        <v>98</v>
      </c>
    </row>
    <row r="1050" spans="1:6" ht="12.75">
      <c r="A1050" s="57" t="s">
        <v>193</v>
      </c>
      <c r="B1050" s="54" t="s">
        <v>1032</v>
      </c>
      <c r="C1050" s="54">
        <v>213268432</v>
      </c>
      <c r="D1050" s="62" t="s">
        <v>1968</v>
      </c>
      <c r="E1050" s="65">
        <v>0</v>
      </c>
      <c r="F1050" s="65">
        <v>266</v>
      </c>
    </row>
    <row r="1051" spans="1:6" ht="12.75">
      <c r="A1051" s="57" t="s">
        <v>193</v>
      </c>
      <c r="B1051" s="54" t="s">
        <v>1032</v>
      </c>
      <c r="C1051" s="54">
        <v>213308433</v>
      </c>
      <c r="D1051" s="62" t="s">
        <v>1969</v>
      </c>
      <c r="E1051" s="65">
        <v>0</v>
      </c>
      <c r="F1051" s="65">
        <v>866</v>
      </c>
    </row>
    <row r="1052" spans="1:6" ht="12.75">
      <c r="A1052" s="57" t="s">
        <v>193</v>
      </c>
      <c r="B1052" s="54" t="s">
        <v>1032</v>
      </c>
      <c r="C1052" s="54">
        <v>213313433</v>
      </c>
      <c r="D1052" s="62" t="s">
        <v>1970</v>
      </c>
      <c r="E1052" s="65">
        <v>0</v>
      </c>
      <c r="F1052" s="65">
        <v>466</v>
      </c>
    </row>
    <row r="1053" spans="1:6" ht="12.75">
      <c r="A1053" s="57" t="s">
        <v>193</v>
      </c>
      <c r="B1053" s="54" t="s">
        <v>1032</v>
      </c>
      <c r="C1053" s="54">
        <v>213315533</v>
      </c>
      <c r="D1053" s="62" t="s">
        <v>1971</v>
      </c>
      <c r="E1053" s="65">
        <v>0</v>
      </c>
      <c r="F1053" s="65">
        <v>183</v>
      </c>
    </row>
    <row r="1054" spans="1:6" ht="12.75">
      <c r="A1054" s="57" t="s">
        <v>193</v>
      </c>
      <c r="B1054" s="54" t="s">
        <v>1032</v>
      </c>
      <c r="C1054" s="54">
        <v>213317433</v>
      </c>
      <c r="D1054" s="62" t="s">
        <v>1972</v>
      </c>
      <c r="E1054" s="65">
        <v>0</v>
      </c>
      <c r="F1054" s="65">
        <v>1062</v>
      </c>
    </row>
    <row r="1055" spans="1:6" ht="12.75">
      <c r="A1055" s="57" t="s">
        <v>193</v>
      </c>
      <c r="B1055" s="54" t="s">
        <v>1032</v>
      </c>
      <c r="C1055" s="54">
        <v>213319533</v>
      </c>
      <c r="D1055" s="62" t="s">
        <v>1973</v>
      </c>
      <c r="E1055" s="65">
        <v>0</v>
      </c>
      <c r="F1055" s="65">
        <v>170</v>
      </c>
    </row>
    <row r="1056" spans="1:6" ht="12.75">
      <c r="A1056" s="57" t="s">
        <v>193</v>
      </c>
      <c r="B1056" s="54" t="s">
        <v>1032</v>
      </c>
      <c r="C1056" s="54">
        <v>213352233</v>
      </c>
      <c r="D1056" s="62" t="s">
        <v>1974</v>
      </c>
      <c r="E1056" s="65">
        <v>0</v>
      </c>
      <c r="F1056" s="65">
        <v>205</v>
      </c>
    </row>
    <row r="1057" spans="1:6" ht="12.75">
      <c r="A1057" s="57" t="s">
        <v>193</v>
      </c>
      <c r="B1057" s="54" t="s">
        <v>1032</v>
      </c>
      <c r="C1057" s="54">
        <v>213368533</v>
      </c>
      <c r="D1057" s="62" t="s">
        <v>1975</v>
      </c>
      <c r="E1057" s="65">
        <v>0</v>
      </c>
      <c r="F1057" s="65">
        <v>144</v>
      </c>
    </row>
    <row r="1058" spans="1:6" ht="12.75">
      <c r="A1058" s="57" t="s">
        <v>193</v>
      </c>
      <c r="B1058" s="54" t="s">
        <v>1032</v>
      </c>
      <c r="C1058" s="54">
        <v>213370233</v>
      </c>
      <c r="D1058" s="62" t="s">
        <v>1976</v>
      </c>
      <c r="E1058" s="65">
        <v>0</v>
      </c>
      <c r="F1058" s="65">
        <v>244</v>
      </c>
    </row>
    <row r="1059" spans="1:6" ht="12.75">
      <c r="A1059" s="57" t="s">
        <v>193</v>
      </c>
      <c r="B1059" s="54" t="s">
        <v>1032</v>
      </c>
      <c r="C1059" s="54">
        <v>213376233</v>
      </c>
      <c r="D1059" s="62" t="s">
        <v>1977</v>
      </c>
      <c r="E1059" s="65">
        <v>0</v>
      </c>
      <c r="F1059" s="65">
        <v>454</v>
      </c>
    </row>
    <row r="1060" spans="1:6" ht="12.75">
      <c r="A1060" s="57" t="s">
        <v>193</v>
      </c>
      <c r="B1060" s="54" t="s">
        <v>1032</v>
      </c>
      <c r="C1060" s="54">
        <v>213405034</v>
      </c>
      <c r="D1060" s="62" t="s">
        <v>1978</v>
      </c>
      <c r="E1060" s="65">
        <v>0</v>
      </c>
      <c r="F1060" s="65">
        <v>704</v>
      </c>
    </row>
    <row r="1061" spans="1:6" ht="12.75">
      <c r="A1061" s="57" t="s">
        <v>193</v>
      </c>
      <c r="B1061" s="54" t="s">
        <v>1032</v>
      </c>
      <c r="C1061" s="54">
        <v>213405134</v>
      </c>
      <c r="D1061" s="62" t="s">
        <v>1979</v>
      </c>
      <c r="E1061" s="65">
        <v>0</v>
      </c>
      <c r="F1061" s="65">
        <v>437</v>
      </c>
    </row>
    <row r="1062" spans="1:6" ht="12.75">
      <c r="A1062" s="57" t="s">
        <v>193</v>
      </c>
      <c r="B1062" s="54" t="s">
        <v>1032</v>
      </c>
      <c r="C1062" s="54">
        <v>213405234</v>
      </c>
      <c r="D1062" s="62" t="s">
        <v>1980</v>
      </c>
      <c r="E1062" s="65">
        <v>0</v>
      </c>
      <c r="F1062" s="65">
        <v>460</v>
      </c>
    </row>
    <row r="1063" spans="1:6" ht="12.75">
      <c r="A1063" s="57" t="s">
        <v>193</v>
      </c>
      <c r="B1063" s="54" t="s">
        <v>1032</v>
      </c>
      <c r="C1063" s="54">
        <v>213408634</v>
      </c>
      <c r="D1063" s="62" t="s">
        <v>1981</v>
      </c>
      <c r="E1063" s="65">
        <v>0</v>
      </c>
      <c r="F1063" s="65">
        <v>456</v>
      </c>
    </row>
    <row r="1064" spans="1:6" ht="12.75">
      <c r="A1064" s="57" t="s">
        <v>193</v>
      </c>
      <c r="B1064" s="54" t="s">
        <v>1032</v>
      </c>
      <c r="C1064" s="54">
        <v>213476834</v>
      </c>
      <c r="D1064" s="62" t="s">
        <v>1982</v>
      </c>
      <c r="E1064" s="65">
        <v>0</v>
      </c>
      <c r="F1064" s="65">
        <v>38026</v>
      </c>
    </row>
    <row r="1065" spans="1:6" ht="12.75">
      <c r="A1065" s="57" t="s">
        <v>193</v>
      </c>
      <c r="B1065" s="54" t="s">
        <v>1032</v>
      </c>
      <c r="C1065" s="54">
        <v>213515135</v>
      </c>
      <c r="D1065" s="62" t="s">
        <v>1983</v>
      </c>
      <c r="E1065" s="65">
        <v>0</v>
      </c>
      <c r="F1065" s="65">
        <v>167</v>
      </c>
    </row>
    <row r="1066" spans="1:6" ht="12.75">
      <c r="A1066" s="57" t="s">
        <v>193</v>
      </c>
      <c r="B1066" s="54" t="s">
        <v>1032</v>
      </c>
      <c r="C1066" s="54">
        <v>213525035</v>
      </c>
      <c r="D1066" s="62" t="s">
        <v>1984</v>
      </c>
      <c r="E1066" s="65">
        <v>0</v>
      </c>
      <c r="F1066" s="65">
        <v>1050</v>
      </c>
    </row>
    <row r="1067" spans="1:6" ht="12.75">
      <c r="A1067" s="57" t="s">
        <v>193</v>
      </c>
      <c r="B1067" s="54" t="s">
        <v>1032</v>
      </c>
      <c r="C1067" s="54">
        <v>213525335</v>
      </c>
      <c r="D1067" s="62" t="s">
        <v>1985</v>
      </c>
      <c r="E1067" s="65">
        <v>0</v>
      </c>
      <c r="F1067" s="65">
        <v>579</v>
      </c>
    </row>
    <row r="1068" spans="1:6" ht="12.75">
      <c r="A1068" s="57" t="s">
        <v>193</v>
      </c>
      <c r="B1068" s="54" t="s">
        <v>1032</v>
      </c>
      <c r="C1068" s="54">
        <v>213525535</v>
      </c>
      <c r="D1068" s="62" t="s">
        <v>1986</v>
      </c>
      <c r="E1068" s="65">
        <v>0</v>
      </c>
      <c r="F1068" s="65">
        <v>849</v>
      </c>
    </row>
    <row r="1069" spans="1:6" ht="12.75">
      <c r="A1069" s="57" t="s">
        <v>193</v>
      </c>
      <c r="B1069" s="54" t="s">
        <v>1032</v>
      </c>
      <c r="C1069" s="54">
        <v>213544035</v>
      </c>
      <c r="D1069" s="62" t="s">
        <v>1987</v>
      </c>
      <c r="E1069" s="65">
        <v>0</v>
      </c>
      <c r="F1069" s="65">
        <v>951</v>
      </c>
    </row>
    <row r="1070" spans="1:6" ht="12.75">
      <c r="A1070" s="57" t="s">
        <v>193</v>
      </c>
      <c r="B1070" s="54" t="s">
        <v>1032</v>
      </c>
      <c r="C1070" s="54">
        <v>213552435</v>
      </c>
      <c r="D1070" s="62" t="s">
        <v>1988</v>
      </c>
      <c r="E1070" s="65">
        <v>0</v>
      </c>
      <c r="F1070" s="65">
        <v>193</v>
      </c>
    </row>
    <row r="1071" spans="1:6" ht="12.75">
      <c r="A1071" s="57" t="s">
        <v>193</v>
      </c>
      <c r="B1071" s="54" t="s">
        <v>1032</v>
      </c>
      <c r="C1071" s="54">
        <v>213552835</v>
      </c>
      <c r="D1071" s="62" t="s">
        <v>1989</v>
      </c>
      <c r="E1071" s="65">
        <v>0</v>
      </c>
      <c r="F1071" s="65">
        <v>3448</v>
      </c>
    </row>
    <row r="1072" spans="1:6" ht="12.75">
      <c r="A1072" s="57" t="s">
        <v>193</v>
      </c>
      <c r="B1072" s="54" t="s">
        <v>1032</v>
      </c>
      <c r="C1072" s="54">
        <v>213568235</v>
      </c>
      <c r="D1072" s="62" t="s">
        <v>1990</v>
      </c>
      <c r="E1072" s="65">
        <v>0</v>
      </c>
      <c r="F1072" s="65">
        <v>236</v>
      </c>
    </row>
    <row r="1073" spans="1:6" ht="12.75">
      <c r="A1073" s="57" t="s">
        <v>193</v>
      </c>
      <c r="B1073" s="54" t="s">
        <v>1032</v>
      </c>
      <c r="C1073" s="54">
        <v>213605036</v>
      </c>
      <c r="D1073" s="62" t="s">
        <v>1991</v>
      </c>
      <c r="E1073" s="65">
        <v>0</v>
      </c>
      <c r="F1073" s="65">
        <v>296</v>
      </c>
    </row>
    <row r="1074" spans="1:6" ht="12.75">
      <c r="A1074" s="57" t="s">
        <v>193</v>
      </c>
      <c r="B1074" s="54" t="s">
        <v>1032</v>
      </c>
      <c r="C1074" s="54">
        <v>213605736</v>
      </c>
      <c r="D1074" s="62" t="s">
        <v>1992</v>
      </c>
      <c r="E1074" s="65">
        <v>0</v>
      </c>
      <c r="F1074" s="65">
        <v>864</v>
      </c>
    </row>
    <row r="1075" spans="1:6" ht="12.75">
      <c r="A1075" s="57" t="s">
        <v>193</v>
      </c>
      <c r="B1075" s="54" t="s">
        <v>1032</v>
      </c>
      <c r="C1075" s="54">
        <v>213613836</v>
      </c>
      <c r="D1075" s="62" t="s">
        <v>1993</v>
      </c>
      <c r="E1075" s="65">
        <v>0</v>
      </c>
      <c r="F1075" s="65">
        <v>751</v>
      </c>
    </row>
    <row r="1076" spans="1:6" ht="12.75">
      <c r="A1076" s="57" t="s">
        <v>193</v>
      </c>
      <c r="B1076" s="54" t="s">
        <v>1032</v>
      </c>
      <c r="C1076" s="54">
        <v>213615236</v>
      </c>
      <c r="D1076" s="62" t="s">
        <v>1994</v>
      </c>
      <c r="E1076" s="65">
        <v>0</v>
      </c>
      <c r="F1076" s="65">
        <v>136</v>
      </c>
    </row>
    <row r="1077" spans="1:6" ht="12.75">
      <c r="A1077" s="57" t="s">
        <v>193</v>
      </c>
      <c r="B1077" s="54" t="s">
        <v>1032</v>
      </c>
      <c r="C1077" s="54">
        <v>213625436</v>
      </c>
      <c r="D1077" s="62" t="s">
        <v>1995</v>
      </c>
      <c r="E1077" s="65">
        <v>0</v>
      </c>
      <c r="F1077" s="65">
        <v>223</v>
      </c>
    </row>
    <row r="1078" spans="1:6" ht="12.75">
      <c r="A1078" s="57" t="s">
        <v>193</v>
      </c>
      <c r="B1078" s="54" t="s">
        <v>1032</v>
      </c>
      <c r="C1078" s="54">
        <v>213625736</v>
      </c>
      <c r="D1078" s="62" t="s">
        <v>1996</v>
      </c>
      <c r="E1078" s="65">
        <v>0</v>
      </c>
      <c r="F1078" s="65">
        <v>341</v>
      </c>
    </row>
    <row r="1079" spans="1:6" ht="12.75">
      <c r="A1079" s="57" t="s">
        <v>193</v>
      </c>
      <c r="B1079" s="54" t="s">
        <v>1032</v>
      </c>
      <c r="C1079" s="54">
        <v>213652036</v>
      </c>
      <c r="D1079" s="62" t="s">
        <v>1997</v>
      </c>
      <c r="E1079" s="65">
        <v>0</v>
      </c>
      <c r="F1079" s="65">
        <v>227</v>
      </c>
    </row>
    <row r="1080" spans="1:6" ht="12.75">
      <c r="A1080" s="57" t="s">
        <v>193</v>
      </c>
      <c r="B1080" s="54" t="s">
        <v>1032</v>
      </c>
      <c r="C1080" s="54">
        <v>213673236</v>
      </c>
      <c r="D1080" s="62" t="s">
        <v>1998</v>
      </c>
      <c r="E1080" s="65">
        <v>0</v>
      </c>
      <c r="F1080" s="65">
        <v>266</v>
      </c>
    </row>
    <row r="1081" spans="1:6" ht="12.75">
      <c r="A1081" s="57" t="s">
        <v>193</v>
      </c>
      <c r="B1081" s="54" t="s">
        <v>1032</v>
      </c>
      <c r="C1081" s="54">
        <v>213676036</v>
      </c>
      <c r="D1081" s="62" t="s">
        <v>1999</v>
      </c>
      <c r="E1081" s="65">
        <v>0</v>
      </c>
      <c r="F1081" s="65">
        <v>588</v>
      </c>
    </row>
    <row r="1082" spans="1:6" ht="12.75">
      <c r="A1082" s="57" t="s">
        <v>193</v>
      </c>
      <c r="B1082" s="54" t="s">
        <v>1032</v>
      </c>
      <c r="C1082" s="54">
        <v>213676736</v>
      </c>
      <c r="D1082" s="62" t="s">
        <v>2000</v>
      </c>
      <c r="E1082" s="65">
        <v>0</v>
      </c>
      <c r="F1082" s="65">
        <v>491</v>
      </c>
    </row>
    <row r="1083" spans="1:6" ht="12.75">
      <c r="A1083" s="57" t="s">
        <v>193</v>
      </c>
      <c r="B1083" s="54" t="s">
        <v>1032</v>
      </c>
      <c r="C1083" s="54">
        <v>213681736</v>
      </c>
      <c r="D1083" s="62" t="s">
        <v>2001</v>
      </c>
      <c r="E1083" s="65">
        <v>0</v>
      </c>
      <c r="F1083" s="65">
        <v>732</v>
      </c>
    </row>
    <row r="1084" spans="1:6" ht="12.75">
      <c r="A1084" s="57" t="s">
        <v>193</v>
      </c>
      <c r="B1084" s="54" t="s">
        <v>1032</v>
      </c>
      <c r="C1084" s="54">
        <v>213685136</v>
      </c>
      <c r="D1084" s="62" t="s">
        <v>2002</v>
      </c>
      <c r="E1084" s="65">
        <v>0</v>
      </c>
      <c r="F1084" s="65">
        <v>269</v>
      </c>
    </row>
    <row r="1085" spans="1:6" ht="12.75">
      <c r="A1085" s="57" t="s">
        <v>193</v>
      </c>
      <c r="B1085" s="54" t="s">
        <v>1032</v>
      </c>
      <c r="C1085" s="54">
        <v>213705237</v>
      </c>
      <c r="D1085" s="62" t="s">
        <v>2003</v>
      </c>
      <c r="E1085" s="65">
        <v>0</v>
      </c>
      <c r="F1085" s="65">
        <v>767</v>
      </c>
    </row>
    <row r="1086" spans="1:6" ht="12.75">
      <c r="A1086" s="57" t="s">
        <v>193</v>
      </c>
      <c r="B1086" s="54" t="s">
        <v>1032</v>
      </c>
      <c r="C1086" s="54">
        <v>213705837</v>
      </c>
      <c r="D1086" s="62" t="s">
        <v>2004</v>
      </c>
      <c r="E1086" s="65">
        <v>0</v>
      </c>
      <c r="F1086" s="65">
        <v>24927</v>
      </c>
    </row>
    <row r="1087" spans="1:6" ht="12.75">
      <c r="A1087" s="57" t="s">
        <v>193</v>
      </c>
      <c r="B1087" s="54" t="s">
        <v>1032</v>
      </c>
      <c r="C1087" s="54">
        <v>213708137</v>
      </c>
      <c r="D1087" s="62" t="s">
        <v>2005</v>
      </c>
      <c r="E1087" s="65">
        <v>0</v>
      </c>
      <c r="F1087" s="65">
        <v>294</v>
      </c>
    </row>
    <row r="1088" spans="1:6" ht="12.75">
      <c r="A1088" s="57" t="s">
        <v>193</v>
      </c>
      <c r="B1088" s="54" t="s">
        <v>1032</v>
      </c>
      <c r="C1088" s="54">
        <v>213715537</v>
      </c>
      <c r="D1088" s="62" t="s">
        <v>2006</v>
      </c>
      <c r="E1088" s="65">
        <v>0</v>
      </c>
      <c r="F1088" s="65">
        <v>213</v>
      </c>
    </row>
    <row r="1089" spans="1:6" ht="12.75">
      <c r="A1089" s="57" t="s">
        <v>193</v>
      </c>
      <c r="B1089" s="54" t="s">
        <v>1032</v>
      </c>
      <c r="C1089" s="54">
        <v>213715837</v>
      </c>
      <c r="D1089" s="62" t="s">
        <v>2007</v>
      </c>
      <c r="E1089" s="65">
        <v>0</v>
      </c>
      <c r="F1089" s="65">
        <v>422</v>
      </c>
    </row>
    <row r="1090" spans="1:6" ht="12.75">
      <c r="A1090" s="57" t="s">
        <v>193</v>
      </c>
      <c r="B1090" s="54" t="s">
        <v>1032</v>
      </c>
      <c r="C1090" s="54">
        <v>213719137</v>
      </c>
      <c r="D1090" s="62" t="s">
        <v>2008</v>
      </c>
      <c r="E1090" s="65">
        <v>0</v>
      </c>
      <c r="F1090" s="65">
        <v>374</v>
      </c>
    </row>
    <row r="1091" spans="1:6" ht="12.75">
      <c r="A1091" s="57" t="s">
        <v>193</v>
      </c>
      <c r="B1091" s="54" t="s">
        <v>1032</v>
      </c>
      <c r="C1091" s="54">
        <v>213805038</v>
      </c>
      <c r="D1091" s="62" t="s">
        <v>2009</v>
      </c>
      <c r="E1091" s="65">
        <v>0</v>
      </c>
      <c r="F1091" s="65">
        <v>279</v>
      </c>
    </row>
    <row r="1092" spans="1:6" ht="12.75">
      <c r="A1092" s="57" t="s">
        <v>193</v>
      </c>
      <c r="B1092" s="54" t="s">
        <v>1032</v>
      </c>
      <c r="C1092" s="54">
        <v>213805138</v>
      </c>
      <c r="D1092" s="62" t="s">
        <v>2010</v>
      </c>
      <c r="E1092" s="65">
        <v>0</v>
      </c>
      <c r="F1092" s="65">
        <v>305</v>
      </c>
    </row>
    <row r="1093" spans="1:6" ht="12.75">
      <c r="A1093" s="57" t="s">
        <v>193</v>
      </c>
      <c r="B1093" s="54" t="s">
        <v>1032</v>
      </c>
      <c r="C1093" s="54">
        <v>213813838</v>
      </c>
      <c r="D1093" s="62" t="s">
        <v>2011</v>
      </c>
      <c r="E1093" s="65">
        <v>0</v>
      </c>
      <c r="F1093" s="65">
        <v>315</v>
      </c>
    </row>
    <row r="1094" spans="1:6" ht="12.75">
      <c r="A1094" s="57" t="s">
        <v>193</v>
      </c>
      <c r="B1094" s="54" t="s">
        <v>1032</v>
      </c>
      <c r="C1094" s="54">
        <v>213815238</v>
      </c>
      <c r="D1094" s="62" t="s">
        <v>2012</v>
      </c>
      <c r="E1094" s="65">
        <v>0</v>
      </c>
      <c r="F1094" s="65">
        <v>33309</v>
      </c>
    </row>
    <row r="1095" spans="1:6" ht="12.75">
      <c r="A1095" s="57" t="s">
        <v>193</v>
      </c>
      <c r="B1095" s="54" t="s">
        <v>1032</v>
      </c>
      <c r="C1095" s="54">
        <v>213815638</v>
      </c>
      <c r="D1095" s="62" t="s">
        <v>2013</v>
      </c>
      <c r="E1095" s="65">
        <v>0</v>
      </c>
      <c r="F1095" s="65">
        <v>158</v>
      </c>
    </row>
    <row r="1096" spans="1:6" ht="12.75">
      <c r="A1096" s="57" t="s">
        <v>193</v>
      </c>
      <c r="B1096" s="54" t="s">
        <v>1032</v>
      </c>
      <c r="C1096" s="54">
        <v>213820238</v>
      </c>
      <c r="D1096" s="62" t="s">
        <v>2014</v>
      </c>
      <c r="E1096" s="65">
        <v>0</v>
      </c>
      <c r="F1096" s="65">
        <v>189</v>
      </c>
    </row>
    <row r="1097" spans="1:6" ht="12.75">
      <c r="A1097" s="57" t="s">
        <v>193</v>
      </c>
      <c r="B1097" s="54" t="s">
        <v>1032</v>
      </c>
      <c r="C1097" s="54">
        <v>213825438</v>
      </c>
      <c r="D1097" s="62" t="s">
        <v>2015</v>
      </c>
      <c r="E1097" s="65">
        <v>0</v>
      </c>
      <c r="F1097" s="65">
        <v>332</v>
      </c>
    </row>
    <row r="1098" spans="1:6" ht="12.75">
      <c r="A1098" s="57" t="s">
        <v>193</v>
      </c>
      <c r="B1098" s="54" t="s">
        <v>1032</v>
      </c>
      <c r="C1098" s="54">
        <v>213852838</v>
      </c>
      <c r="D1098" s="62" t="s">
        <v>2016</v>
      </c>
      <c r="E1098" s="65">
        <v>0</v>
      </c>
      <c r="F1098" s="65">
        <v>302</v>
      </c>
    </row>
    <row r="1099" spans="1:6" ht="12.75">
      <c r="A1099" s="57" t="s">
        <v>193</v>
      </c>
      <c r="B1099" s="54" t="s">
        <v>1032</v>
      </c>
      <c r="C1099" s="54">
        <v>213915839</v>
      </c>
      <c r="D1099" s="62" t="s">
        <v>2017</v>
      </c>
      <c r="E1099" s="65">
        <v>0</v>
      </c>
      <c r="F1099" s="65">
        <v>109</v>
      </c>
    </row>
    <row r="1100" spans="1:6" ht="12.75">
      <c r="A1100" s="57" t="s">
        <v>193</v>
      </c>
      <c r="B1100" s="54" t="s">
        <v>1032</v>
      </c>
      <c r="C1100" s="54">
        <v>213925339</v>
      </c>
      <c r="D1100" s="62" t="s">
        <v>2018</v>
      </c>
      <c r="E1100" s="65">
        <v>0</v>
      </c>
      <c r="F1100" s="65">
        <v>460</v>
      </c>
    </row>
    <row r="1101" spans="1:6" ht="12.75">
      <c r="A1101" s="57" t="s">
        <v>193</v>
      </c>
      <c r="B1101" s="54" t="s">
        <v>1032</v>
      </c>
      <c r="C1101" s="54">
        <v>213925839</v>
      </c>
      <c r="D1101" s="62" t="s">
        <v>2019</v>
      </c>
      <c r="E1101" s="65">
        <v>0</v>
      </c>
      <c r="F1101" s="65">
        <v>381</v>
      </c>
    </row>
    <row r="1102" spans="1:6" ht="12.75">
      <c r="A1102" s="57" t="s">
        <v>193</v>
      </c>
      <c r="B1102" s="54" t="s">
        <v>1032</v>
      </c>
      <c r="C1102" s="54">
        <v>213954239</v>
      </c>
      <c r="D1102" s="62" t="s">
        <v>2020</v>
      </c>
      <c r="E1102" s="65">
        <v>0</v>
      </c>
      <c r="F1102" s="65">
        <v>171</v>
      </c>
    </row>
    <row r="1103" spans="1:6" ht="12.75">
      <c r="A1103" s="57" t="s">
        <v>193</v>
      </c>
      <c r="B1103" s="54" t="s">
        <v>1032</v>
      </c>
      <c r="C1103" s="54">
        <v>213985139</v>
      </c>
      <c r="D1103" s="62" t="s">
        <v>2021</v>
      </c>
      <c r="E1103" s="65">
        <v>0</v>
      </c>
      <c r="F1103" s="65">
        <v>457</v>
      </c>
    </row>
    <row r="1104" spans="1:6" ht="12.75">
      <c r="A1104" s="57" t="s">
        <v>193</v>
      </c>
      <c r="B1104" s="54" t="s">
        <v>1032</v>
      </c>
      <c r="C1104" s="54">
        <v>214005040</v>
      </c>
      <c r="D1104" s="62" t="s">
        <v>2022</v>
      </c>
      <c r="E1104" s="65">
        <v>0</v>
      </c>
      <c r="F1104" s="65">
        <v>403</v>
      </c>
    </row>
    <row r="1105" spans="1:6" ht="12.75">
      <c r="A1105" s="57" t="s">
        <v>193</v>
      </c>
      <c r="B1105" s="54" t="s">
        <v>1032</v>
      </c>
      <c r="C1105" s="54">
        <v>214005240</v>
      </c>
      <c r="D1105" s="62" t="s">
        <v>2023</v>
      </c>
      <c r="E1105" s="65">
        <v>0</v>
      </c>
      <c r="F1105" s="65">
        <v>296</v>
      </c>
    </row>
    <row r="1106" spans="1:6" ht="12.75">
      <c r="A1106" s="57" t="s">
        <v>193</v>
      </c>
      <c r="B1106" s="54" t="s">
        <v>1032</v>
      </c>
      <c r="C1106" s="54">
        <v>214015740</v>
      </c>
      <c r="D1106" s="62" t="s">
        <v>2024</v>
      </c>
      <c r="E1106" s="65">
        <v>0</v>
      </c>
      <c r="F1106" s="65">
        <v>173</v>
      </c>
    </row>
    <row r="1107" spans="1:6" ht="12.75">
      <c r="A1107" s="57" t="s">
        <v>193</v>
      </c>
      <c r="B1107" s="54" t="s">
        <v>1032</v>
      </c>
      <c r="C1107" s="54">
        <v>214025040</v>
      </c>
      <c r="D1107" s="62" t="s">
        <v>2025</v>
      </c>
      <c r="E1107" s="65">
        <v>0</v>
      </c>
      <c r="F1107" s="65">
        <v>449</v>
      </c>
    </row>
    <row r="1108" spans="1:6" ht="12.75">
      <c r="A1108" s="57" t="s">
        <v>193</v>
      </c>
      <c r="B1108" s="54" t="s">
        <v>1032</v>
      </c>
      <c r="C1108" s="54">
        <v>214025740</v>
      </c>
      <c r="D1108" s="62" t="s">
        <v>2026</v>
      </c>
      <c r="E1108" s="65">
        <v>0</v>
      </c>
      <c r="F1108" s="65">
        <v>1583</v>
      </c>
    </row>
    <row r="1109" spans="1:6" ht="12.75">
      <c r="A1109" s="57" t="s">
        <v>193</v>
      </c>
      <c r="B1109" s="54" t="s">
        <v>1032</v>
      </c>
      <c r="C1109" s="54">
        <v>214052240</v>
      </c>
      <c r="D1109" s="62" t="s">
        <v>2027</v>
      </c>
      <c r="E1109" s="65">
        <v>0</v>
      </c>
      <c r="F1109" s="65">
        <v>303</v>
      </c>
    </row>
    <row r="1110" spans="1:6" ht="12.75">
      <c r="A1110" s="57" t="s">
        <v>193</v>
      </c>
      <c r="B1110" s="54" t="s">
        <v>1032</v>
      </c>
      <c r="C1110" s="54">
        <v>214066440</v>
      </c>
      <c r="D1110" s="62" t="s">
        <v>2028</v>
      </c>
      <c r="E1110" s="65">
        <v>0</v>
      </c>
      <c r="F1110" s="65">
        <v>422</v>
      </c>
    </row>
    <row r="1111" spans="1:6" ht="12.75">
      <c r="A1111" s="57" t="s">
        <v>193</v>
      </c>
      <c r="B1111" s="54" t="s">
        <v>1032</v>
      </c>
      <c r="C1111" s="54">
        <v>214085440</v>
      </c>
      <c r="D1111" s="62" t="s">
        <v>2029</v>
      </c>
      <c r="E1111" s="65">
        <v>0</v>
      </c>
      <c r="F1111" s="65">
        <v>829</v>
      </c>
    </row>
    <row r="1112" spans="1:6" ht="12.75">
      <c r="A1112" s="57" t="s">
        <v>193</v>
      </c>
      <c r="B1112" s="54" t="s">
        <v>1032</v>
      </c>
      <c r="C1112" s="54">
        <v>214105541</v>
      </c>
      <c r="D1112" s="62" t="s">
        <v>2030</v>
      </c>
      <c r="E1112" s="65">
        <v>0</v>
      </c>
      <c r="F1112" s="65">
        <v>422</v>
      </c>
    </row>
    <row r="1113" spans="1:6" ht="12.75">
      <c r="A1113" s="57" t="s">
        <v>193</v>
      </c>
      <c r="B1113" s="54" t="s">
        <v>1032</v>
      </c>
      <c r="C1113" s="54">
        <v>214108141</v>
      </c>
      <c r="D1113" s="62" t="s">
        <v>2031</v>
      </c>
      <c r="E1113" s="65">
        <v>0</v>
      </c>
      <c r="F1113" s="65">
        <v>359</v>
      </c>
    </row>
    <row r="1114" spans="1:6" ht="12.75">
      <c r="A1114" s="57" t="s">
        <v>193</v>
      </c>
      <c r="B1114" s="54" t="s">
        <v>1032</v>
      </c>
      <c r="C1114" s="54">
        <v>214117541</v>
      </c>
      <c r="D1114" s="62" t="s">
        <v>2032</v>
      </c>
      <c r="E1114" s="65">
        <v>0</v>
      </c>
      <c r="F1114" s="65">
        <v>232</v>
      </c>
    </row>
    <row r="1115" spans="1:6" ht="12.75">
      <c r="A1115" s="57" t="s">
        <v>193</v>
      </c>
      <c r="B1115" s="54" t="s">
        <v>1032</v>
      </c>
      <c r="C1115" s="54">
        <v>214125841</v>
      </c>
      <c r="D1115" s="62" t="s">
        <v>2033</v>
      </c>
      <c r="E1115" s="65">
        <v>0</v>
      </c>
      <c r="F1115" s="65">
        <v>301</v>
      </c>
    </row>
    <row r="1116" spans="1:6" ht="12.75">
      <c r="A1116" s="57" t="s">
        <v>193</v>
      </c>
      <c r="B1116" s="54" t="s">
        <v>1032</v>
      </c>
      <c r="C1116" s="54">
        <v>214147541</v>
      </c>
      <c r="D1116" s="62" t="s">
        <v>2034</v>
      </c>
      <c r="E1116" s="65">
        <v>0</v>
      </c>
      <c r="F1116" s="65">
        <v>183</v>
      </c>
    </row>
    <row r="1117" spans="1:6" ht="12.75">
      <c r="A1117" s="57" t="s">
        <v>193</v>
      </c>
      <c r="B1117" s="54" t="s">
        <v>1032</v>
      </c>
      <c r="C1117" s="54">
        <v>214176041</v>
      </c>
      <c r="D1117" s="62" t="s">
        <v>2035</v>
      </c>
      <c r="E1117" s="65">
        <v>0</v>
      </c>
      <c r="F1117" s="65">
        <v>425</v>
      </c>
    </row>
    <row r="1118" spans="1:6" ht="12.75">
      <c r="A1118" s="57" t="s">
        <v>193</v>
      </c>
      <c r="B1118" s="54" t="s">
        <v>1032</v>
      </c>
      <c r="C1118" s="54">
        <v>214205042</v>
      </c>
      <c r="D1118" s="62" t="s">
        <v>2036</v>
      </c>
      <c r="E1118" s="65">
        <v>0</v>
      </c>
      <c r="F1118" s="65">
        <v>582</v>
      </c>
    </row>
    <row r="1119" spans="1:6" ht="12.75">
      <c r="A1119" s="57" t="s">
        <v>193</v>
      </c>
      <c r="B1119" s="54" t="s">
        <v>1032</v>
      </c>
      <c r="C1119" s="54">
        <v>214205142</v>
      </c>
      <c r="D1119" s="62" t="s">
        <v>2037</v>
      </c>
      <c r="E1119" s="65">
        <v>0</v>
      </c>
      <c r="F1119" s="65">
        <v>226</v>
      </c>
    </row>
    <row r="1120" spans="1:6" ht="12.75">
      <c r="A1120" s="57" t="s">
        <v>193</v>
      </c>
      <c r="B1120" s="54" t="s">
        <v>1032</v>
      </c>
      <c r="C1120" s="54">
        <v>214205642</v>
      </c>
      <c r="D1120" s="62" t="s">
        <v>2038</v>
      </c>
      <c r="E1120" s="65">
        <v>0</v>
      </c>
      <c r="F1120" s="65">
        <v>325</v>
      </c>
    </row>
    <row r="1121" spans="1:6" ht="12.75">
      <c r="A1121" s="57" t="s">
        <v>193</v>
      </c>
      <c r="B1121" s="54" t="s">
        <v>1032</v>
      </c>
      <c r="C1121" s="54">
        <v>214213042</v>
      </c>
      <c r="D1121" s="62" t="s">
        <v>2039</v>
      </c>
      <c r="E1121" s="65">
        <v>0</v>
      </c>
      <c r="F1121" s="65">
        <v>258</v>
      </c>
    </row>
    <row r="1122" spans="1:6" ht="12.75">
      <c r="A1122" s="57" t="s">
        <v>193</v>
      </c>
      <c r="B1122" s="54" t="s">
        <v>1032</v>
      </c>
      <c r="C1122" s="54">
        <v>214215442</v>
      </c>
      <c r="D1122" s="62" t="s">
        <v>2040</v>
      </c>
      <c r="E1122" s="65">
        <v>0</v>
      </c>
      <c r="F1122" s="65">
        <v>214</v>
      </c>
    </row>
    <row r="1123" spans="1:6" ht="12.75">
      <c r="A1123" s="57" t="s">
        <v>193</v>
      </c>
      <c r="B1123" s="54" t="s">
        <v>1032</v>
      </c>
      <c r="C1123" s="54">
        <v>214215542</v>
      </c>
      <c r="D1123" s="62" t="s">
        <v>2041</v>
      </c>
      <c r="E1123" s="65">
        <v>0</v>
      </c>
      <c r="F1123" s="65">
        <v>261</v>
      </c>
    </row>
    <row r="1124" spans="1:6" ht="12.75">
      <c r="A1124" s="57" t="s">
        <v>193</v>
      </c>
      <c r="B1124" s="54" t="s">
        <v>1032</v>
      </c>
      <c r="C1124" s="54">
        <v>214215842</v>
      </c>
      <c r="D1124" s="62" t="s">
        <v>2042</v>
      </c>
      <c r="E1124" s="65">
        <v>0</v>
      </c>
      <c r="F1124" s="65">
        <v>237</v>
      </c>
    </row>
    <row r="1125" spans="1:6" ht="12.75">
      <c r="A1125" s="57" t="s">
        <v>193</v>
      </c>
      <c r="B1125" s="54" t="s">
        <v>1032</v>
      </c>
      <c r="C1125" s="54">
        <v>214217042</v>
      </c>
      <c r="D1125" s="62" t="s">
        <v>2043</v>
      </c>
      <c r="E1125" s="65">
        <v>0</v>
      </c>
      <c r="F1125" s="65">
        <v>665</v>
      </c>
    </row>
    <row r="1126" spans="1:6" ht="12.75">
      <c r="A1126" s="57" t="s">
        <v>193</v>
      </c>
      <c r="B1126" s="54" t="s">
        <v>1032</v>
      </c>
      <c r="C1126" s="54">
        <v>214217442</v>
      </c>
      <c r="D1126" s="62" t="s">
        <v>2044</v>
      </c>
      <c r="E1126" s="65">
        <v>0</v>
      </c>
      <c r="F1126" s="65">
        <v>173</v>
      </c>
    </row>
    <row r="1127" spans="1:6" ht="12.75">
      <c r="A1127" s="57" t="s">
        <v>193</v>
      </c>
      <c r="B1127" s="54" t="s">
        <v>1032</v>
      </c>
      <c r="C1127" s="54">
        <v>214219142</v>
      </c>
      <c r="D1127" s="62" t="s">
        <v>2045</v>
      </c>
      <c r="E1127" s="65">
        <v>0</v>
      </c>
      <c r="F1127" s="65">
        <v>1213</v>
      </c>
    </row>
    <row r="1128" spans="1:6" ht="12.75">
      <c r="A1128" s="57" t="s">
        <v>193</v>
      </c>
      <c r="B1128" s="54" t="s">
        <v>1032</v>
      </c>
      <c r="C1128" s="54">
        <v>214270742</v>
      </c>
      <c r="D1128" s="62" t="s">
        <v>2046</v>
      </c>
      <c r="E1128" s="65">
        <v>0</v>
      </c>
      <c r="F1128" s="65">
        <v>379</v>
      </c>
    </row>
    <row r="1129" spans="1:6" ht="12.75">
      <c r="A1129" s="57" t="s">
        <v>193</v>
      </c>
      <c r="B1129" s="54" t="s">
        <v>1032</v>
      </c>
      <c r="C1129" s="54">
        <v>214305543</v>
      </c>
      <c r="D1129" s="62" t="s">
        <v>2047</v>
      </c>
      <c r="E1129" s="65">
        <v>0</v>
      </c>
      <c r="F1129" s="65">
        <v>437</v>
      </c>
    </row>
    <row r="1130" spans="1:6" ht="12.75">
      <c r="A1130" s="57" t="s">
        <v>193</v>
      </c>
      <c r="B1130" s="54" t="s">
        <v>1032</v>
      </c>
      <c r="C1130" s="54">
        <v>214319743</v>
      </c>
      <c r="D1130" s="62" t="s">
        <v>2048</v>
      </c>
      <c r="E1130" s="65">
        <v>0</v>
      </c>
      <c r="F1130" s="65">
        <v>397</v>
      </c>
    </row>
    <row r="1131" spans="1:6" ht="12.75">
      <c r="A1131" s="57" t="s">
        <v>193</v>
      </c>
      <c r="B1131" s="54" t="s">
        <v>1032</v>
      </c>
      <c r="C1131" s="54">
        <v>214320443</v>
      </c>
      <c r="D1131" s="62" t="s">
        <v>2049</v>
      </c>
      <c r="E1131" s="65">
        <v>0</v>
      </c>
      <c r="F1131" s="65">
        <v>38</v>
      </c>
    </row>
    <row r="1132" spans="1:6" ht="12.75">
      <c r="A1132" s="57" t="s">
        <v>193</v>
      </c>
      <c r="B1132" s="54" t="s">
        <v>1032</v>
      </c>
      <c r="C1132" s="54">
        <v>214325743</v>
      </c>
      <c r="D1132" s="62" t="s">
        <v>2050</v>
      </c>
      <c r="E1132" s="65">
        <v>0</v>
      </c>
      <c r="F1132" s="65">
        <v>739</v>
      </c>
    </row>
    <row r="1133" spans="1:6" ht="12.75">
      <c r="A1133" s="57" t="s">
        <v>193</v>
      </c>
      <c r="B1133" s="54" t="s">
        <v>1032</v>
      </c>
      <c r="C1133" s="54">
        <v>214325843</v>
      </c>
      <c r="D1133" s="62" t="s">
        <v>2051</v>
      </c>
      <c r="E1133" s="65">
        <v>0</v>
      </c>
      <c r="F1133" s="65">
        <v>698</v>
      </c>
    </row>
    <row r="1134" spans="1:6" ht="12.75">
      <c r="A1134" s="57" t="s">
        <v>193</v>
      </c>
      <c r="B1134" s="54" t="s">
        <v>1032</v>
      </c>
      <c r="C1134" s="54">
        <v>214373043</v>
      </c>
      <c r="D1134" s="62" t="s">
        <v>2052</v>
      </c>
      <c r="E1134" s="65">
        <v>0</v>
      </c>
      <c r="F1134" s="65">
        <v>373</v>
      </c>
    </row>
    <row r="1135" spans="1:6" ht="12.75">
      <c r="A1135" s="57" t="s">
        <v>193</v>
      </c>
      <c r="B1135" s="54" t="s">
        <v>1032</v>
      </c>
      <c r="C1135" s="54">
        <v>214373443</v>
      </c>
      <c r="D1135" s="62" t="s">
        <v>2053</v>
      </c>
      <c r="E1135" s="65">
        <v>0</v>
      </c>
      <c r="F1135" s="65">
        <v>107</v>
      </c>
    </row>
    <row r="1136" spans="1:6" ht="12.75">
      <c r="A1136" s="57" t="s">
        <v>193</v>
      </c>
      <c r="B1136" s="54" t="s">
        <v>1032</v>
      </c>
      <c r="C1136" s="54">
        <v>214376243</v>
      </c>
      <c r="D1136" s="62" t="s">
        <v>2054</v>
      </c>
      <c r="E1136" s="65">
        <v>0</v>
      </c>
      <c r="F1136" s="65">
        <v>261</v>
      </c>
    </row>
    <row r="1137" spans="1:6" ht="12.75">
      <c r="A1137" s="57" t="s">
        <v>193</v>
      </c>
      <c r="B1137" s="54" t="s">
        <v>1032</v>
      </c>
      <c r="C1137" s="54">
        <v>214405044</v>
      </c>
      <c r="D1137" s="62" t="s">
        <v>2055</v>
      </c>
      <c r="E1137" s="65">
        <v>0</v>
      </c>
      <c r="F1137" s="65">
        <v>279</v>
      </c>
    </row>
    <row r="1138" spans="1:6" ht="12.75">
      <c r="A1138" s="57" t="s">
        <v>193</v>
      </c>
      <c r="B1138" s="54" t="s">
        <v>1032</v>
      </c>
      <c r="C1138" s="54">
        <v>214413244</v>
      </c>
      <c r="D1138" s="62" t="s">
        <v>2056</v>
      </c>
      <c r="E1138" s="65">
        <v>0</v>
      </c>
      <c r="F1138" s="65">
        <v>47</v>
      </c>
    </row>
    <row r="1139" spans="1:6" ht="12.75">
      <c r="A1139" s="57" t="s">
        <v>193</v>
      </c>
      <c r="B1139" s="54" t="s">
        <v>1032</v>
      </c>
      <c r="C1139" s="54">
        <v>214415244</v>
      </c>
      <c r="D1139" s="62" t="s">
        <v>2057</v>
      </c>
      <c r="E1139" s="65">
        <v>0</v>
      </c>
      <c r="F1139" s="65">
        <v>220</v>
      </c>
    </row>
    <row r="1140" spans="1:6" ht="12.75">
      <c r="A1140" s="57" t="s">
        <v>193</v>
      </c>
      <c r="B1140" s="54" t="s">
        <v>1032</v>
      </c>
      <c r="C1140" s="54">
        <v>214417444</v>
      </c>
      <c r="D1140" s="62" t="s">
        <v>2058</v>
      </c>
      <c r="E1140" s="65">
        <v>0</v>
      </c>
      <c r="F1140" s="65">
        <v>415</v>
      </c>
    </row>
    <row r="1141" spans="1:6" ht="12.75">
      <c r="A1141" s="57" t="s">
        <v>193</v>
      </c>
      <c r="B1141" s="54" t="s">
        <v>1032</v>
      </c>
      <c r="C1141" s="54">
        <v>214441244</v>
      </c>
      <c r="D1141" s="62" t="s">
        <v>2059</v>
      </c>
      <c r="E1141" s="65">
        <v>0</v>
      </c>
      <c r="F1141" s="65">
        <v>91</v>
      </c>
    </row>
    <row r="1142" spans="1:6" ht="12.75">
      <c r="A1142" s="57" t="s">
        <v>193</v>
      </c>
      <c r="B1142" s="54" t="s">
        <v>1032</v>
      </c>
      <c r="C1142" s="54">
        <v>214454344</v>
      </c>
      <c r="D1142" s="62" t="s">
        <v>2060</v>
      </c>
      <c r="E1142" s="65">
        <v>0</v>
      </c>
      <c r="F1142" s="65">
        <v>298</v>
      </c>
    </row>
    <row r="1143" spans="1:6" ht="12.75">
      <c r="A1143" s="57" t="s">
        <v>193</v>
      </c>
      <c r="B1143" s="54" t="s">
        <v>1032</v>
      </c>
      <c r="C1143" s="54">
        <v>214468344</v>
      </c>
      <c r="D1143" s="62" t="s">
        <v>2061</v>
      </c>
      <c r="E1143" s="65">
        <v>0</v>
      </c>
      <c r="F1143" s="65">
        <v>126</v>
      </c>
    </row>
    <row r="1144" spans="1:6" ht="12.75">
      <c r="A1144" s="57" t="s">
        <v>193</v>
      </c>
      <c r="B1144" s="54" t="s">
        <v>1032</v>
      </c>
      <c r="C1144" s="54">
        <v>214468444</v>
      </c>
      <c r="D1144" s="62" t="s">
        <v>2062</v>
      </c>
      <c r="E1144" s="65">
        <v>0</v>
      </c>
      <c r="F1144" s="65">
        <v>146</v>
      </c>
    </row>
    <row r="1145" spans="1:6" ht="12.75">
      <c r="A1145" s="57" t="s">
        <v>193</v>
      </c>
      <c r="B1145" s="54" t="s">
        <v>1032</v>
      </c>
      <c r="C1145" s="54">
        <v>214505045</v>
      </c>
      <c r="D1145" s="62" t="s">
        <v>2063</v>
      </c>
      <c r="E1145" s="65">
        <v>0</v>
      </c>
      <c r="F1145" s="65">
        <v>1795</v>
      </c>
    </row>
    <row r="1146" spans="1:6" ht="12.75">
      <c r="A1146" s="57" t="s">
        <v>193</v>
      </c>
      <c r="B1146" s="54" t="s">
        <v>1032</v>
      </c>
      <c r="C1146" s="54">
        <v>214505145</v>
      </c>
      <c r="D1146" s="62" t="s">
        <v>2064</v>
      </c>
      <c r="E1146" s="65">
        <v>0</v>
      </c>
      <c r="F1146" s="65">
        <v>214</v>
      </c>
    </row>
    <row r="1147" spans="1:6" ht="12.75">
      <c r="A1147" s="57" t="s">
        <v>193</v>
      </c>
      <c r="B1147" s="54" t="s">
        <v>1032</v>
      </c>
      <c r="C1147" s="54">
        <v>214519845</v>
      </c>
      <c r="D1147" s="62" t="s">
        <v>2065</v>
      </c>
      <c r="E1147" s="65">
        <v>0</v>
      </c>
      <c r="F1147" s="65">
        <v>409</v>
      </c>
    </row>
    <row r="1148" spans="1:6" ht="12.75">
      <c r="A1148" s="57" t="s">
        <v>193</v>
      </c>
      <c r="B1148" s="54" t="s">
        <v>1032</v>
      </c>
      <c r="C1148" s="54">
        <v>214520045</v>
      </c>
      <c r="D1148" s="62" t="s">
        <v>2066</v>
      </c>
      <c r="E1148" s="65">
        <v>0</v>
      </c>
      <c r="F1148" s="65">
        <v>184</v>
      </c>
    </row>
    <row r="1149" spans="1:6" ht="12.75">
      <c r="A1149" s="57" t="s">
        <v>193</v>
      </c>
      <c r="B1149" s="54" t="s">
        <v>1032</v>
      </c>
      <c r="C1149" s="54">
        <v>214525245</v>
      </c>
      <c r="D1149" s="62" t="s">
        <v>2067</v>
      </c>
      <c r="E1149" s="65">
        <v>0</v>
      </c>
      <c r="F1149" s="65">
        <v>529</v>
      </c>
    </row>
    <row r="1150" spans="1:6" ht="12.75">
      <c r="A1150" s="57" t="s">
        <v>193</v>
      </c>
      <c r="B1150" s="54" t="s">
        <v>1032</v>
      </c>
      <c r="C1150" s="54">
        <v>214525645</v>
      </c>
      <c r="D1150" s="62" t="s">
        <v>2068</v>
      </c>
      <c r="E1150" s="65">
        <v>0</v>
      </c>
      <c r="F1150" s="65">
        <v>344</v>
      </c>
    </row>
    <row r="1151" spans="1:6" ht="12.75">
      <c r="A1151" s="57" t="s">
        <v>193</v>
      </c>
      <c r="B1151" s="54" t="s">
        <v>1032</v>
      </c>
      <c r="C1151" s="54">
        <v>214525745</v>
      </c>
      <c r="D1151" s="62" t="s">
        <v>2069</v>
      </c>
      <c r="E1151" s="65">
        <v>0</v>
      </c>
      <c r="F1151" s="65">
        <v>310</v>
      </c>
    </row>
    <row r="1152" spans="1:6" ht="12.75">
      <c r="A1152" s="57" t="s">
        <v>193</v>
      </c>
      <c r="B1152" s="54" t="s">
        <v>1032</v>
      </c>
      <c r="C1152" s="54">
        <v>214525845</v>
      </c>
      <c r="D1152" s="62" t="s">
        <v>2070</v>
      </c>
      <c r="E1152" s="65">
        <v>0</v>
      </c>
      <c r="F1152" s="65">
        <v>220</v>
      </c>
    </row>
    <row r="1153" spans="1:6" ht="12.75">
      <c r="A1153" s="57" t="s">
        <v>193</v>
      </c>
      <c r="B1153" s="54" t="s">
        <v>1032</v>
      </c>
      <c r="C1153" s="54">
        <v>214527245</v>
      </c>
      <c r="D1153" s="62" t="s">
        <v>2071</v>
      </c>
      <c r="E1153" s="65">
        <v>0</v>
      </c>
      <c r="F1153" s="65">
        <v>370</v>
      </c>
    </row>
    <row r="1154" spans="1:6" ht="12.75">
      <c r="A1154" s="57" t="s">
        <v>193</v>
      </c>
      <c r="B1154" s="54" t="s">
        <v>1032</v>
      </c>
      <c r="C1154" s="54">
        <v>214527745</v>
      </c>
      <c r="D1154" s="62" t="s">
        <v>2072</v>
      </c>
      <c r="E1154" s="65">
        <v>0</v>
      </c>
      <c r="F1154" s="65">
        <v>301</v>
      </c>
    </row>
    <row r="1155" spans="1:6" ht="12.75">
      <c r="A1155" s="57" t="s">
        <v>193</v>
      </c>
      <c r="B1155" s="54" t="s">
        <v>1032</v>
      </c>
      <c r="C1155" s="54">
        <v>214547245</v>
      </c>
      <c r="D1155" s="62" t="s">
        <v>2073</v>
      </c>
      <c r="E1155" s="65">
        <v>0</v>
      </c>
      <c r="F1155" s="65">
        <v>289</v>
      </c>
    </row>
    <row r="1156" spans="1:6" ht="12.75">
      <c r="A1156" s="57" t="s">
        <v>193</v>
      </c>
      <c r="B1156" s="54" t="s">
        <v>1032</v>
      </c>
      <c r="C1156" s="54">
        <v>214547545</v>
      </c>
      <c r="D1156" s="62" t="s">
        <v>2074</v>
      </c>
      <c r="E1156" s="65">
        <v>0</v>
      </c>
      <c r="F1156" s="65">
        <v>149</v>
      </c>
    </row>
    <row r="1157" spans="1:6" ht="12.75">
      <c r="A1157" s="57" t="s">
        <v>193</v>
      </c>
      <c r="B1157" s="54" t="s">
        <v>1032</v>
      </c>
      <c r="C1157" s="54">
        <v>214550245</v>
      </c>
      <c r="D1157" s="62" t="s">
        <v>2075</v>
      </c>
      <c r="E1157" s="65">
        <v>0</v>
      </c>
      <c r="F1157" s="65">
        <v>123</v>
      </c>
    </row>
    <row r="1158" spans="1:6" ht="12.75">
      <c r="A1158" s="57" t="s">
        <v>193</v>
      </c>
      <c r="B1158" s="54" t="s">
        <v>1032</v>
      </c>
      <c r="C1158" s="54">
        <v>214554245</v>
      </c>
      <c r="D1158" s="62" t="s">
        <v>2076</v>
      </c>
      <c r="E1158" s="65">
        <v>0</v>
      </c>
      <c r="F1158" s="65">
        <v>229</v>
      </c>
    </row>
    <row r="1159" spans="1:6" ht="12.75">
      <c r="A1159" s="57" t="s">
        <v>193</v>
      </c>
      <c r="B1159" s="54" t="s">
        <v>1032</v>
      </c>
      <c r="C1159" s="54">
        <v>214566045</v>
      </c>
      <c r="D1159" s="62" t="s">
        <v>2077</v>
      </c>
      <c r="E1159" s="65">
        <v>0</v>
      </c>
      <c r="F1159" s="65">
        <v>228</v>
      </c>
    </row>
    <row r="1160" spans="1:6" ht="12.75">
      <c r="A1160" s="57" t="s">
        <v>193</v>
      </c>
      <c r="B1160" s="54" t="s">
        <v>1032</v>
      </c>
      <c r="C1160" s="54">
        <v>214568245</v>
      </c>
      <c r="D1160" s="62" t="s">
        <v>2078</v>
      </c>
      <c r="E1160" s="65">
        <v>0</v>
      </c>
      <c r="F1160" s="65">
        <v>187</v>
      </c>
    </row>
    <row r="1161" spans="1:6" ht="12.75">
      <c r="A1161" s="57" t="s">
        <v>193</v>
      </c>
      <c r="B1161" s="54" t="s">
        <v>1032</v>
      </c>
      <c r="C1161" s="54">
        <v>214568745</v>
      </c>
      <c r="D1161" s="62" t="s">
        <v>2079</v>
      </c>
      <c r="E1161" s="65">
        <v>0</v>
      </c>
      <c r="F1161" s="65">
        <v>274</v>
      </c>
    </row>
    <row r="1162" spans="1:6" ht="12.75">
      <c r="A1162" s="57" t="s">
        <v>193</v>
      </c>
      <c r="B1162" s="54" t="s">
        <v>1032</v>
      </c>
      <c r="C1162" s="54">
        <v>214576845</v>
      </c>
      <c r="D1162" s="62" t="s">
        <v>2080</v>
      </c>
      <c r="E1162" s="65">
        <v>0</v>
      </c>
      <c r="F1162" s="65">
        <v>319</v>
      </c>
    </row>
    <row r="1163" spans="1:6" ht="12.75">
      <c r="A1163" s="57" t="s">
        <v>193</v>
      </c>
      <c r="B1163" s="54" t="s">
        <v>1032</v>
      </c>
      <c r="C1163" s="54">
        <v>214615646</v>
      </c>
      <c r="D1163" s="62" t="s">
        <v>2081</v>
      </c>
      <c r="E1163" s="65">
        <v>0</v>
      </c>
      <c r="F1163" s="65">
        <v>1289</v>
      </c>
    </row>
    <row r="1164" spans="1:6" ht="12.75">
      <c r="A1164" s="57" t="s">
        <v>193</v>
      </c>
      <c r="B1164" s="54" t="s">
        <v>1032</v>
      </c>
      <c r="C1164" s="54">
        <v>214617446</v>
      </c>
      <c r="D1164" s="62" t="s">
        <v>2082</v>
      </c>
      <c r="E1164" s="65">
        <v>0</v>
      </c>
      <c r="F1164" s="65">
        <v>193</v>
      </c>
    </row>
    <row r="1165" spans="1:6" ht="12.75">
      <c r="A1165" s="57" t="s">
        <v>193</v>
      </c>
      <c r="B1165" s="54" t="s">
        <v>1032</v>
      </c>
      <c r="C1165" s="54">
        <v>214676246</v>
      </c>
      <c r="D1165" s="62" t="s">
        <v>2083</v>
      </c>
      <c r="E1165" s="65">
        <v>0</v>
      </c>
      <c r="F1165" s="65">
        <v>134</v>
      </c>
    </row>
    <row r="1166" spans="1:6" ht="12.75">
      <c r="A1166" s="57" t="s">
        <v>193</v>
      </c>
      <c r="B1166" s="54" t="s">
        <v>1032</v>
      </c>
      <c r="C1166" s="54">
        <v>214705147</v>
      </c>
      <c r="D1166" s="62" t="s">
        <v>2084</v>
      </c>
      <c r="E1166" s="65">
        <v>0</v>
      </c>
      <c r="F1166" s="65">
        <v>706</v>
      </c>
    </row>
    <row r="1167" spans="1:6" ht="12.75">
      <c r="A1167" s="57" t="s">
        <v>193</v>
      </c>
      <c r="B1167" s="54" t="s">
        <v>1032</v>
      </c>
      <c r="C1167" s="54">
        <v>214705347</v>
      </c>
      <c r="D1167" s="62" t="s">
        <v>2085</v>
      </c>
      <c r="E1167" s="65">
        <v>0</v>
      </c>
      <c r="F1167" s="65">
        <v>196</v>
      </c>
    </row>
    <row r="1168" spans="1:6" ht="12.75">
      <c r="A1168" s="57" t="s">
        <v>193</v>
      </c>
      <c r="B1168" s="54" t="s">
        <v>1032</v>
      </c>
      <c r="C1168" s="54">
        <v>214705647</v>
      </c>
      <c r="D1168" s="62" t="s">
        <v>2086</v>
      </c>
      <c r="E1168" s="65">
        <v>0</v>
      </c>
      <c r="F1168" s="65">
        <v>186</v>
      </c>
    </row>
    <row r="1169" spans="1:6" ht="12.75">
      <c r="A1169" s="57" t="s">
        <v>193</v>
      </c>
      <c r="B1169" s="54" t="s">
        <v>1032</v>
      </c>
      <c r="C1169" s="54">
        <v>214705847</v>
      </c>
      <c r="D1169" s="62" t="s">
        <v>2087</v>
      </c>
      <c r="E1169" s="65">
        <v>0</v>
      </c>
      <c r="F1169" s="65">
        <v>494</v>
      </c>
    </row>
    <row r="1170" spans="1:6" ht="12.75">
      <c r="A1170" s="57" t="s">
        <v>193</v>
      </c>
      <c r="B1170" s="54" t="s">
        <v>1032</v>
      </c>
      <c r="C1170" s="54">
        <v>214713647</v>
      </c>
      <c r="D1170" s="62" t="s">
        <v>2088</v>
      </c>
      <c r="E1170" s="65">
        <v>0</v>
      </c>
      <c r="F1170" s="65">
        <v>726</v>
      </c>
    </row>
    <row r="1171" spans="1:6" ht="12.75">
      <c r="A1171" s="57" t="s">
        <v>193</v>
      </c>
      <c r="B1171" s="54" t="s">
        <v>1032</v>
      </c>
      <c r="C1171" s="54">
        <v>214715047</v>
      </c>
      <c r="D1171" s="62" t="s">
        <v>2089</v>
      </c>
      <c r="E1171" s="65">
        <v>0</v>
      </c>
      <c r="F1171" s="65">
        <v>215</v>
      </c>
    </row>
    <row r="1172" spans="1:6" ht="12.75">
      <c r="A1172" s="57" t="s">
        <v>193</v>
      </c>
      <c r="B1172" s="54" t="s">
        <v>1032</v>
      </c>
      <c r="C1172" s="54">
        <v>214718247</v>
      </c>
      <c r="D1172" s="62" t="s">
        <v>2090</v>
      </c>
      <c r="E1172" s="65">
        <v>0</v>
      </c>
      <c r="F1172" s="65">
        <v>169</v>
      </c>
    </row>
    <row r="1173" spans="1:6" ht="12.75">
      <c r="A1173" s="57" t="s">
        <v>193</v>
      </c>
      <c r="B1173" s="54" t="s">
        <v>1032</v>
      </c>
      <c r="C1173" s="54">
        <v>214744847</v>
      </c>
      <c r="D1173" s="62" t="s">
        <v>2091</v>
      </c>
      <c r="E1173" s="65">
        <v>0</v>
      </c>
      <c r="F1173" s="65">
        <v>2065</v>
      </c>
    </row>
    <row r="1174" spans="1:6" ht="12.75">
      <c r="A1174" s="57" t="s">
        <v>193</v>
      </c>
      <c r="B1174" s="54" t="s">
        <v>1032</v>
      </c>
      <c r="C1174" s="54">
        <v>214754347</v>
      </c>
      <c r="D1174" s="62" t="s">
        <v>2092</v>
      </c>
      <c r="E1174" s="65">
        <v>0</v>
      </c>
      <c r="F1174" s="65">
        <v>154</v>
      </c>
    </row>
    <row r="1175" spans="1:6" ht="12.75">
      <c r="A1175" s="57" t="s">
        <v>193</v>
      </c>
      <c r="B1175" s="54" t="s">
        <v>1032</v>
      </c>
      <c r="C1175" s="54">
        <v>214768147</v>
      </c>
      <c r="D1175" s="62" t="s">
        <v>2093</v>
      </c>
      <c r="E1175" s="65">
        <v>0</v>
      </c>
      <c r="F1175" s="65">
        <v>207</v>
      </c>
    </row>
    <row r="1176" spans="1:6" ht="12.75">
      <c r="A1176" s="57" t="s">
        <v>193</v>
      </c>
      <c r="B1176" s="54" t="s">
        <v>1032</v>
      </c>
      <c r="C1176" s="54">
        <v>214768547</v>
      </c>
      <c r="D1176" s="62" t="s">
        <v>2094</v>
      </c>
      <c r="E1176" s="65">
        <v>0</v>
      </c>
      <c r="F1176" s="65">
        <v>1921</v>
      </c>
    </row>
    <row r="1177" spans="1:6" ht="12.75">
      <c r="A1177" s="57" t="s">
        <v>193</v>
      </c>
      <c r="B1177" s="54" t="s">
        <v>1032</v>
      </c>
      <c r="C1177" s="54">
        <v>214773347</v>
      </c>
      <c r="D1177" s="62" t="s">
        <v>2095</v>
      </c>
      <c r="E1177" s="65">
        <v>0</v>
      </c>
      <c r="F1177" s="65">
        <v>268</v>
      </c>
    </row>
    <row r="1178" spans="1:6" ht="12.75">
      <c r="A1178" s="57" t="s">
        <v>193</v>
      </c>
      <c r="B1178" s="54" t="s">
        <v>1032</v>
      </c>
      <c r="C1178" s="54">
        <v>214773547</v>
      </c>
      <c r="D1178" s="62" t="s">
        <v>2096</v>
      </c>
      <c r="E1178" s="65">
        <v>0</v>
      </c>
      <c r="F1178" s="65">
        <v>269</v>
      </c>
    </row>
    <row r="1179" spans="1:6" ht="12.75">
      <c r="A1179" s="57" t="s">
        <v>193</v>
      </c>
      <c r="B1179" s="54" t="s">
        <v>1032</v>
      </c>
      <c r="C1179" s="54">
        <v>214776147</v>
      </c>
      <c r="D1179" s="62" t="s">
        <v>2097</v>
      </c>
      <c r="E1179" s="65">
        <v>0</v>
      </c>
      <c r="F1179" s="65">
        <v>31227</v>
      </c>
    </row>
    <row r="1180" spans="1:6" ht="12.75">
      <c r="A1180" s="57" t="s">
        <v>193</v>
      </c>
      <c r="B1180" s="54" t="s">
        <v>1032</v>
      </c>
      <c r="C1180" s="54">
        <v>214805148</v>
      </c>
      <c r="D1180" s="62" t="s">
        <v>2098</v>
      </c>
      <c r="E1180" s="65">
        <v>0</v>
      </c>
      <c r="F1180" s="65">
        <v>987</v>
      </c>
    </row>
    <row r="1181" spans="1:6" ht="12.75">
      <c r="A1181" s="57" t="s">
        <v>193</v>
      </c>
      <c r="B1181" s="54" t="s">
        <v>1032</v>
      </c>
      <c r="C1181" s="54">
        <v>214813248</v>
      </c>
      <c r="D1181" s="62" t="s">
        <v>2099</v>
      </c>
      <c r="E1181" s="65">
        <v>0</v>
      </c>
      <c r="F1181" s="65">
        <v>274</v>
      </c>
    </row>
    <row r="1182" spans="1:6" ht="12.75">
      <c r="A1182" s="57" t="s">
        <v>193</v>
      </c>
      <c r="B1182" s="54" t="s">
        <v>1032</v>
      </c>
      <c r="C1182" s="54">
        <v>214815248</v>
      </c>
      <c r="D1182" s="62" t="s">
        <v>2100</v>
      </c>
      <c r="E1182" s="65">
        <v>0</v>
      </c>
      <c r="F1182" s="65">
        <v>141</v>
      </c>
    </row>
    <row r="1183" spans="1:6" ht="12.75">
      <c r="A1183" s="57" t="s">
        <v>193</v>
      </c>
      <c r="B1183" s="54" t="s">
        <v>1032</v>
      </c>
      <c r="C1183" s="54">
        <v>214819548</v>
      </c>
      <c r="D1183" s="62" t="s">
        <v>2101</v>
      </c>
      <c r="E1183" s="65">
        <v>0</v>
      </c>
      <c r="F1183" s="65">
        <v>384</v>
      </c>
    </row>
    <row r="1184" spans="1:6" ht="12.75">
      <c r="A1184" s="57" t="s">
        <v>193</v>
      </c>
      <c r="B1184" s="54" t="s">
        <v>1032</v>
      </c>
      <c r="C1184" s="54">
        <v>214825148</v>
      </c>
      <c r="D1184" s="62" t="s">
        <v>2102</v>
      </c>
      <c r="E1184" s="65">
        <v>0</v>
      </c>
      <c r="F1184" s="65">
        <v>352</v>
      </c>
    </row>
    <row r="1185" spans="1:6" ht="12.75">
      <c r="A1185" s="57" t="s">
        <v>193</v>
      </c>
      <c r="B1185" s="54" t="s">
        <v>1032</v>
      </c>
      <c r="C1185" s="54">
        <v>214841548</v>
      </c>
      <c r="D1185" s="62" t="s">
        <v>2103</v>
      </c>
      <c r="E1185" s="65">
        <v>0</v>
      </c>
      <c r="F1185" s="65">
        <v>300</v>
      </c>
    </row>
    <row r="1186" spans="1:6" ht="12.75">
      <c r="A1186" s="57" t="s">
        <v>193</v>
      </c>
      <c r="B1186" s="54" t="s">
        <v>1032</v>
      </c>
      <c r="C1186" s="54">
        <v>214873148</v>
      </c>
      <c r="D1186" s="62" t="s">
        <v>2104</v>
      </c>
      <c r="E1186" s="65">
        <v>0</v>
      </c>
      <c r="F1186" s="65">
        <v>402</v>
      </c>
    </row>
    <row r="1187" spans="1:6" ht="12.75">
      <c r="A1187" s="57" t="s">
        <v>193</v>
      </c>
      <c r="B1187" s="54" t="s">
        <v>1032</v>
      </c>
      <c r="C1187" s="54">
        <v>214876248</v>
      </c>
      <c r="D1187" s="62" t="s">
        <v>2105</v>
      </c>
      <c r="E1187" s="65">
        <v>0</v>
      </c>
      <c r="F1187" s="65">
        <v>1134</v>
      </c>
    </row>
    <row r="1188" spans="1:6" ht="12.75">
      <c r="A1188" s="57" t="s">
        <v>193</v>
      </c>
      <c r="B1188" s="54" t="s">
        <v>1032</v>
      </c>
      <c r="C1188" s="54">
        <v>214905649</v>
      </c>
      <c r="D1188" s="62" t="s">
        <v>2106</v>
      </c>
      <c r="E1188" s="65">
        <v>0</v>
      </c>
      <c r="F1188" s="65">
        <v>990</v>
      </c>
    </row>
    <row r="1189" spans="1:6" ht="12.75">
      <c r="A1189" s="57" t="s">
        <v>193</v>
      </c>
      <c r="B1189" s="54" t="s">
        <v>1032</v>
      </c>
      <c r="C1189" s="54">
        <v>214908549</v>
      </c>
      <c r="D1189" s="62" t="s">
        <v>2107</v>
      </c>
      <c r="E1189" s="65">
        <v>0</v>
      </c>
      <c r="F1189" s="65">
        <v>214</v>
      </c>
    </row>
    <row r="1190" spans="1:6" ht="12.75">
      <c r="A1190" s="57" t="s">
        <v>193</v>
      </c>
      <c r="B1190" s="54" t="s">
        <v>1032</v>
      </c>
      <c r="C1190" s="54">
        <v>214908849</v>
      </c>
      <c r="D1190" s="62" t="s">
        <v>2108</v>
      </c>
      <c r="E1190" s="65">
        <v>0</v>
      </c>
      <c r="F1190" s="65">
        <v>147</v>
      </c>
    </row>
    <row r="1191" spans="1:6" ht="12.75">
      <c r="A1191" s="57" t="s">
        <v>193</v>
      </c>
      <c r="B1191" s="54" t="s">
        <v>1032</v>
      </c>
      <c r="C1191" s="54">
        <v>214925649</v>
      </c>
      <c r="D1191" s="62" t="s">
        <v>2109</v>
      </c>
      <c r="E1191" s="65">
        <v>0</v>
      </c>
      <c r="F1191" s="65">
        <v>478</v>
      </c>
    </row>
    <row r="1192" spans="1:6" ht="12.75">
      <c r="A1192" s="57" t="s">
        <v>193</v>
      </c>
      <c r="B1192" s="54" t="s">
        <v>1032</v>
      </c>
      <c r="C1192" s="54">
        <v>214941349</v>
      </c>
      <c r="D1192" s="62" t="s">
        <v>2110</v>
      </c>
      <c r="E1192" s="65">
        <v>0</v>
      </c>
      <c r="F1192" s="65">
        <v>199</v>
      </c>
    </row>
    <row r="1193" spans="1:6" ht="12.75">
      <c r="A1193" s="57" t="s">
        <v>193</v>
      </c>
      <c r="B1193" s="54" t="s">
        <v>1032</v>
      </c>
      <c r="C1193" s="54">
        <v>214968549</v>
      </c>
      <c r="D1193" s="62" t="s">
        <v>2111</v>
      </c>
      <c r="E1193" s="65">
        <v>0</v>
      </c>
      <c r="F1193" s="65">
        <v>153</v>
      </c>
    </row>
    <row r="1194" spans="1:6" ht="12.75">
      <c r="A1194" s="57" t="s">
        <v>193</v>
      </c>
      <c r="B1194" s="54" t="s">
        <v>1032</v>
      </c>
      <c r="C1194" s="54">
        <v>214973349</v>
      </c>
      <c r="D1194" s="62" t="s">
        <v>2112</v>
      </c>
      <c r="E1194" s="65">
        <v>0</v>
      </c>
      <c r="F1194" s="65">
        <v>720</v>
      </c>
    </row>
    <row r="1195" spans="1:6" ht="12.75">
      <c r="A1195" s="57" t="s">
        <v>193</v>
      </c>
      <c r="B1195" s="54" t="s">
        <v>1032</v>
      </c>
      <c r="C1195" s="54">
        <v>214973449</v>
      </c>
      <c r="D1195" s="62" t="s">
        <v>2113</v>
      </c>
      <c r="E1195" s="65">
        <v>0</v>
      </c>
      <c r="F1195" s="65">
        <v>1569</v>
      </c>
    </row>
    <row r="1196" spans="1:6" ht="12.75">
      <c r="A1196" s="57" t="s">
        <v>193</v>
      </c>
      <c r="B1196" s="54" t="s">
        <v>1032</v>
      </c>
      <c r="C1196" s="54">
        <v>214986749</v>
      </c>
      <c r="D1196" s="62" t="s">
        <v>2114</v>
      </c>
      <c r="E1196" s="65">
        <v>0</v>
      </c>
      <c r="F1196" s="65">
        <v>199</v>
      </c>
    </row>
    <row r="1197" spans="1:6" ht="12.75">
      <c r="A1197" s="57" t="s">
        <v>193</v>
      </c>
      <c r="B1197" s="54" t="s">
        <v>1032</v>
      </c>
      <c r="C1197" s="54">
        <v>215005250</v>
      </c>
      <c r="D1197" s="62" t="s">
        <v>2115</v>
      </c>
      <c r="E1197" s="65">
        <v>0</v>
      </c>
      <c r="F1197" s="65">
        <v>1928</v>
      </c>
    </row>
    <row r="1198" spans="1:6" ht="12.75">
      <c r="A1198" s="57" t="s">
        <v>193</v>
      </c>
      <c r="B1198" s="54" t="s">
        <v>1032</v>
      </c>
      <c r="C1198" s="54">
        <v>215015550</v>
      </c>
      <c r="D1198" s="62" t="s">
        <v>2116</v>
      </c>
      <c r="E1198" s="65">
        <v>0</v>
      </c>
      <c r="F1198" s="65">
        <v>220</v>
      </c>
    </row>
    <row r="1199" spans="1:6" ht="12.75">
      <c r="A1199" s="57" t="s">
        <v>193</v>
      </c>
      <c r="B1199" s="54" t="s">
        <v>1032</v>
      </c>
      <c r="C1199" s="54">
        <v>215017050</v>
      </c>
      <c r="D1199" s="62" t="s">
        <v>2117</v>
      </c>
      <c r="E1199" s="65">
        <v>0</v>
      </c>
      <c r="F1199" s="65">
        <v>292</v>
      </c>
    </row>
    <row r="1200" spans="1:6" ht="12.75">
      <c r="A1200" s="57" t="s">
        <v>193</v>
      </c>
      <c r="B1200" s="54" t="s">
        <v>1032</v>
      </c>
      <c r="C1200" s="54">
        <v>215018150</v>
      </c>
      <c r="D1200" s="62" t="s">
        <v>2118</v>
      </c>
      <c r="E1200" s="65">
        <v>0</v>
      </c>
      <c r="F1200" s="65">
        <v>342</v>
      </c>
    </row>
    <row r="1201" spans="1:6" ht="12.75">
      <c r="A1201" s="57" t="s">
        <v>193</v>
      </c>
      <c r="B1201" s="54" t="s">
        <v>1032</v>
      </c>
      <c r="C1201" s="54">
        <v>215019050</v>
      </c>
      <c r="D1201" s="62" t="s">
        <v>2119</v>
      </c>
      <c r="E1201" s="65">
        <v>0</v>
      </c>
      <c r="F1201" s="65">
        <v>310</v>
      </c>
    </row>
    <row r="1202" spans="1:6" ht="12.75">
      <c r="A1202" s="57" t="s">
        <v>193</v>
      </c>
      <c r="B1202" s="54" t="s">
        <v>1032</v>
      </c>
      <c r="C1202" s="54">
        <v>215019450</v>
      </c>
      <c r="D1202" s="62" t="s">
        <v>2120</v>
      </c>
      <c r="E1202" s="65">
        <v>0</v>
      </c>
      <c r="F1202" s="65">
        <v>197</v>
      </c>
    </row>
    <row r="1203" spans="1:6" ht="12.75">
      <c r="A1203" s="57" t="s">
        <v>193</v>
      </c>
      <c r="B1203" s="54" t="s">
        <v>1032</v>
      </c>
      <c r="C1203" s="54">
        <v>215020250</v>
      </c>
      <c r="D1203" s="62" t="s">
        <v>2121</v>
      </c>
      <c r="E1203" s="65">
        <v>0</v>
      </c>
      <c r="F1203" s="65">
        <v>434</v>
      </c>
    </row>
    <row r="1204" spans="1:6" ht="12.75">
      <c r="A1204" s="57" t="s">
        <v>193</v>
      </c>
      <c r="B1204" s="54" t="s">
        <v>1032</v>
      </c>
      <c r="C1204" s="54">
        <v>215020550</v>
      </c>
      <c r="D1204" s="62" t="s">
        <v>2122</v>
      </c>
      <c r="E1204" s="65">
        <v>0</v>
      </c>
      <c r="F1204" s="65">
        <v>453</v>
      </c>
    </row>
    <row r="1205" spans="1:6" ht="12.75">
      <c r="A1205" s="57" t="s">
        <v>193</v>
      </c>
      <c r="B1205" s="54" t="s">
        <v>1032</v>
      </c>
      <c r="C1205" s="54">
        <v>215020750</v>
      </c>
      <c r="D1205" s="62" t="s">
        <v>2123</v>
      </c>
      <c r="E1205" s="65">
        <v>0</v>
      </c>
      <c r="F1205" s="65">
        <v>281</v>
      </c>
    </row>
    <row r="1206" spans="1:6" ht="12.75">
      <c r="A1206" s="57" t="s">
        <v>193</v>
      </c>
      <c r="B1206" s="54" t="s">
        <v>1032</v>
      </c>
      <c r="C1206" s="54">
        <v>215023350</v>
      </c>
      <c r="D1206" s="62" t="s">
        <v>2124</v>
      </c>
      <c r="E1206" s="65">
        <v>0</v>
      </c>
      <c r="F1206" s="65">
        <v>278</v>
      </c>
    </row>
    <row r="1207" spans="1:6" ht="12.75">
      <c r="A1207" s="57" t="s">
        <v>193</v>
      </c>
      <c r="B1207" s="54" t="s">
        <v>1032</v>
      </c>
      <c r="C1207" s="54">
        <v>215027050</v>
      </c>
      <c r="D1207" s="62" t="s">
        <v>2125</v>
      </c>
      <c r="E1207" s="65">
        <v>0</v>
      </c>
      <c r="F1207" s="65">
        <v>183</v>
      </c>
    </row>
    <row r="1208" spans="1:6" ht="12.75">
      <c r="A1208" s="57" t="s">
        <v>193</v>
      </c>
      <c r="B1208" s="54" t="s">
        <v>1032</v>
      </c>
      <c r="C1208" s="54">
        <v>215027150</v>
      </c>
      <c r="D1208" s="62" t="s">
        <v>2126</v>
      </c>
      <c r="E1208" s="65">
        <v>0</v>
      </c>
      <c r="F1208" s="65">
        <v>149</v>
      </c>
    </row>
    <row r="1209" spans="1:6" ht="12.75">
      <c r="A1209" s="57" t="s">
        <v>193</v>
      </c>
      <c r="B1209" s="54" t="s">
        <v>1032</v>
      </c>
      <c r="C1209" s="54">
        <v>215027250</v>
      </c>
      <c r="D1209" s="62" t="s">
        <v>2127</v>
      </c>
      <c r="E1209" s="65">
        <v>0</v>
      </c>
      <c r="F1209" s="65">
        <v>630</v>
      </c>
    </row>
    <row r="1210" spans="1:6" ht="12.75">
      <c r="A1210" s="57" t="s">
        <v>193</v>
      </c>
      <c r="B1210" s="54" t="s">
        <v>1032</v>
      </c>
      <c r="C1210" s="54">
        <v>215044650</v>
      </c>
      <c r="D1210" s="62" t="s">
        <v>2128</v>
      </c>
      <c r="E1210" s="65">
        <v>0</v>
      </c>
      <c r="F1210" s="65">
        <v>881</v>
      </c>
    </row>
    <row r="1211" spans="1:6" ht="12.75">
      <c r="A1211" s="57" t="s">
        <v>193</v>
      </c>
      <c r="B1211" s="54" t="s">
        <v>1032</v>
      </c>
      <c r="C1211" s="54">
        <v>215050150</v>
      </c>
      <c r="D1211" s="62" t="s">
        <v>2129</v>
      </c>
      <c r="E1211" s="65">
        <v>0</v>
      </c>
      <c r="F1211" s="65">
        <v>763</v>
      </c>
    </row>
    <row r="1212" spans="1:6" ht="12.75">
      <c r="A1212" s="57" t="s">
        <v>193</v>
      </c>
      <c r="B1212" s="54" t="s">
        <v>1032</v>
      </c>
      <c r="C1212" s="54">
        <v>215050350</v>
      </c>
      <c r="D1212" s="62" t="s">
        <v>2130</v>
      </c>
      <c r="E1212" s="65">
        <v>0</v>
      </c>
      <c r="F1212" s="65">
        <v>140</v>
      </c>
    </row>
    <row r="1213" spans="1:6" ht="12.75">
      <c r="A1213" s="57" t="s">
        <v>193</v>
      </c>
      <c r="B1213" s="54" t="s">
        <v>1032</v>
      </c>
      <c r="C1213" s="54">
        <v>215050450</v>
      </c>
      <c r="D1213" s="62" t="s">
        <v>2131</v>
      </c>
      <c r="E1213" s="65">
        <v>0</v>
      </c>
      <c r="F1213" s="65">
        <v>211</v>
      </c>
    </row>
    <row r="1214" spans="1:6" ht="12.75">
      <c r="A1214" s="57" t="s">
        <v>193</v>
      </c>
      <c r="B1214" s="54" t="s">
        <v>1032</v>
      </c>
      <c r="C1214" s="54">
        <v>215054250</v>
      </c>
      <c r="D1214" s="62" t="s">
        <v>2132</v>
      </c>
      <c r="E1214" s="65">
        <v>0</v>
      </c>
      <c r="F1214" s="65">
        <v>151</v>
      </c>
    </row>
    <row r="1215" spans="1:6" ht="12.75">
      <c r="A1215" s="57" t="s">
        <v>193</v>
      </c>
      <c r="B1215" s="54" t="s">
        <v>1032</v>
      </c>
      <c r="C1215" s="54">
        <v>215068250</v>
      </c>
      <c r="D1215" s="62" t="s">
        <v>2133</v>
      </c>
      <c r="E1215" s="65">
        <v>0</v>
      </c>
      <c r="F1215" s="65">
        <v>254</v>
      </c>
    </row>
    <row r="1216" spans="1:6" ht="12.75">
      <c r="A1216" s="57" t="s">
        <v>193</v>
      </c>
      <c r="B1216" s="54" t="s">
        <v>1032</v>
      </c>
      <c r="C1216" s="54">
        <v>215076250</v>
      </c>
      <c r="D1216" s="62" t="s">
        <v>2134</v>
      </c>
      <c r="E1216" s="65">
        <v>0</v>
      </c>
      <c r="F1216" s="65">
        <v>363</v>
      </c>
    </row>
    <row r="1217" spans="1:6" ht="12.75">
      <c r="A1217" s="57" t="s">
        <v>193</v>
      </c>
      <c r="B1217" s="54" t="s">
        <v>1032</v>
      </c>
      <c r="C1217" s="54">
        <v>215085250</v>
      </c>
      <c r="D1217" s="62" t="s">
        <v>2135</v>
      </c>
      <c r="E1217" s="65">
        <v>0</v>
      </c>
      <c r="F1217" s="65">
        <v>463</v>
      </c>
    </row>
    <row r="1218" spans="1:6" ht="12.75">
      <c r="A1218" s="57" t="s">
        <v>193</v>
      </c>
      <c r="B1218" s="54" t="s">
        <v>1032</v>
      </c>
      <c r="C1218" s="54">
        <v>215105051</v>
      </c>
      <c r="D1218" s="62" t="s">
        <v>2136</v>
      </c>
      <c r="E1218" s="65">
        <v>0</v>
      </c>
      <c r="F1218" s="65">
        <v>288</v>
      </c>
    </row>
    <row r="1219" spans="1:6" ht="12.75">
      <c r="A1219" s="57" t="s">
        <v>193</v>
      </c>
      <c r="B1219" s="54" t="s">
        <v>1032</v>
      </c>
      <c r="C1219" s="54">
        <v>215115051</v>
      </c>
      <c r="D1219" s="62" t="s">
        <v>2137</v>
      </c>
      <c r="E1219" s="65">
        <v>0</v>
      </c>
      <c r="F1219" s="65">
        <v>162</v>
      </c>
    </row>
    <row r="1220" spans="1:6" ht="12.75">
      <c r="A1220" s="57" t="s">
        <v>193</v>
      </c>
      <c r="B1220" s="54" t="s">
        <v>1032</v>
      </c>
      <c r="C1220" s="54">
        <v>215125151</v>
      </c>
      <c r="D1220" s="62" t="s">
        <v>2138</v>
      </c>
      <c r="E1220" s="65">
        <v>0</v>
      </c>
      <c r="F1220" s="65">
        <v>483</v>
      </c>
    </row>
    <row r="1221" spans="1:6" ht="12.75">
      <c r="A1221" s="57" t="s">
        <v>193</v>
      </c>
      <c r="B1221" s="54" t="s">
        <v>1032</v>
      </c>
      <c r="C1221" s="54">
        <v>215141551</v>
      </c>
      <c r="D1221" s="62" t="s">
        <v>2139</v>
      </c>
      <c r="E1221" s="65">
        <v>0</v>
      </c>
      <c r="F1221" s="65">
        <v>1165</v>
      </c>
    </row>
    <row r="1222" spans="1:6" ht="12.75">
      <c r="A1222" s="57" t="s">
        <v>193</v>
      </c>
      <c r="B1222" s="54" t="s">
        <v>1032</v>
      </c>
      <c r="C1222" s="54">
        <v>215147551</v>
      </c>
      <c r="D1222" s="62" t="s">
        <v>2140</v>
      </c>
      <c r="E1222" s="65">
        <v>0</v>
      </c>
      <c r="F1222" s="65">
        <v>302</v>
      </c>
    </row>
    <row r="1223" spans="1:6" ht="12.75">
      <c r="A1223" s="57" t="s">
        <v>193</v>
      </c>
      <c r="B1223" s="54" t="s">
        <v>1032</v>
      </c>
      <c r="C1223" s="54">
        <v>215150251</v>
      </c>
      <c r="D1223" s="62" t="s">
        <v>2141</v>
      </c>
      <c r="E1223" s="65">
        <v>0</v>
      </c>
      <c r="F1223" s="65">
        <v>239</v>
      </c>
    </row>
    <row r="1224" spans="1:6" ht="12.75">
      <c r="A1224" s="57" t="s">
        <v>193</v>
      </c>
      <c r="B1224" s="54" t="s">
        <v>1032</v>
      </c>
      <c r="C1224" s="54">
        <v>215152051</v>
      </c>
      <c r="D1224" s="62" t="s">
        <v>2142</v>
      </c>
      <c r="E1224" s="65">
        <v>0</v>
      </c>
      <c r="F1224" s="65">
        <v>183</v>
      </c>
    </row>
    <row r="1225" spans="1:6" ht="12.75">
      <c r="A1225" s="57" t="s">
        <v>193</v>
      </c>
      <c r="B1225" s="54" t="s">
        <v>1032</v>
      </c>
      <c r="C1225" s="54">
        <v>215154051</v>
      </c>
      <c r="D1225" s="62" t="s">
        <v>2143</v>
      </c>
      <c r="E1225" s="65">
        <v>0</v>
      </c>
      <c r="F1225" s="65">
        <v>175</v>
      </c>
    </row>
    <row r="1226" spans="1:6" ht="12.75">
      <c r="A1226" s="57" t="s">
        <v>193</v>
      </c>
      <c r="B1226" s="54" t="s">
        <v>1032</v>
      </c>
      <c r="C1226" s="54">
        <v>215168051</v>
      </c>
      <c r="D1226" s="62" t="s">
        <v>2144</v>
      </c>
      <c r="E1226" s="65">
        <v>0</v>
      </c>
      <c r="F1226" s="65">
        <v>175</v>
      </c>
    </row>
    <row r="1227" spans="1:6" ht="12.75">
      <c r="A1227" s="57" t="s">
        <v>193</v>
      </c>
      <c r="B1227" s="54" t="s">
        <v>1032</v>
      </c>
      <c r="C1227" s="54">
        <v>215205652</v>
      </c>
      <c r="D1227" s="62" t="s">
        <v>2145</v>
      </c>
      <c r="E1227" s="65">
        <v>0</v>
      </c>
      <c r="F1227" s="65">
        <v>227</v>
      </c>
    </row>
    <row r="1228" spans="1:6" ht="12.75">
      <c r="A1228" s="57" t="s">
        <v>193</v>
      </c>
      <c r="B1228" s="54" t="s">
        <v>1032</v>
      </c>
      <c r="C1228" s="54">
        <v>215252352</v>
      </c>
      <c r="D1228" s="62" t="s">
        <v>2146</v>
      </c>
      <c r="E1228" s="65">
        <v>0</v>
      </c>
      <c r="F1228" s="65">
        <v>380</v>
      </c>
    </row>
    <row r="1229" spans="1:6" ht="12.75">
      <c r="A1229" s="57" t="s">
        <v>193</v>
      </c>
      <c r="B1229" s="54" t="s">
        <v>1032</v>
      </c>
      <c r="C1229" s="54">
        <v>215268152</v>
      </c>
      <c r="D1229" s="62" t="s">
        <v>2147</v>
      </c>
      <c r="E1229" s="65">
        <v>0</v>
      </c>
      <c r="F1229" s="65">
        <v>126</v>
      </c>
    </row>
    <row r="1230" spans="1:6" ht="12.75">
      <c r="A1230" s="57" t="s">
        <v>193</v>
      </c>
      <c r="B1230" s="54" t="s">
        <v>1032</v>
      </c>
      <c r="C1230" s="54">
        <v>215273152</v>
      </c>
      <c r="D1230" s="62" t="s">
        <v>2148</v>
      </c>
      <c r="E1230" s="65">
        <v>0</v>
      </c>
      <c r="F1230" s="65">
        <v>131</v>
      </c>
    </row>
    <row r="1231" spans="1:6" ht="12.75">
      <c r="A1231" s="57" t="s">
        <v>193</v>
      </c>
      <c r="B1231" s="54" t="s">
        <v>1032</v>
      </c>
      <c r="C1231" s="54">
        <v>215273352</v>
      </c>
      <c r="D1231" s="62" t="s">
        <v>2149</v>
      </c>
      <c r="E1231" s="65">
        <v>0</v>
      </c>
      <c r="F1231" s="65">
        <v>281</v>
      </c>
    </row>
    <row r="1232" spans="1:6" ht="12.75">
      <c r="A1232" s="57" t="s">
        <v>193</v>
      </c>
      <c r="B1232" s="54" t="s">
        <v>1032</v>
      </c>
      <c r="C1232" s="54">
        <v>215305353</v>
      </c>
      <c r="D1232" s="62" t="s">
        <v>2150</v>
      </c>
      <c r="E1232" s="65">
        <v>0</v>
      </c>
      <c r="F1232" s="65">
        <v>248</v>
      </c>
    </row>
    <row r="1233" spans="1:6" ht="12.75">
      <c r="A1233" s="57" t="s">
        <v>193</v>
      </c>
      <c r="B1233" s="54" t="s">
        <v>1032</v>
      </c>
      <c r="C1233" s="54">
        <v>215315753</v>
      </c>
      <c r="D1233" s="62" t="s">
        <v>2151</v>
      </c>
      <c r="E1233" s="65">
        <v>0</v>
      </c>
      <c r="F1233" s="65">
        <v>202</v>
      </c>
    </row>
    <row r="1234" spans="1:6" ht="12.75">
      <c r="A1234" s="57" t="s">
        <v>193</v>
      </c>
      <c r="B1234" s="54" t="s">
        <v>1032</v>
      </c>
      <c r="C1234" s="54">
        <v>215317653</v>
      </c>
      <c r="D1234" s="62" t="s">
        <v>2152</v>
      </c>
      <c r="E1234" s="65">
        <v>0</v>
      </c>
      <c r="F1234" s="65">
        <v>183</v>
      </c>
    </row>
    <row r="1235" spans="1:6" ht="12.75">
      <c r="A1235" s="57" t="s">
        <v>193</v>
      </c>
      <c r="B1235" s="54" t="s">
        <v>1032</v>
      </c>
      <c r="C1235" s="54">
        <v>215318753</v>
      </c>
      <c r="D1235" s="62" t="s">
        <v>2153</v>
      </c>
      <c r="E1235" s="65">
        <v>0</v>
      </c>
      <c r="F1235" s="65">
        <v>638</v>
      </c>
    </row>
    <row r="1236" spans="1:6" ht="12.75">
      <c r="A1236" s="57" t="s">
        <v>193</v>
      </c>
      <c r="B1236" s="54" t="s">
        <v>1032</v>
      </c>
      <c r="C1236" s="54">
        <v>215325053</v>
      </c>
      <c r="D1236" s="62" t="s">
        <v>2154</v>
      </c>
      <c r="E1236" s="65">
        <v>0</v>
      </c>
      <c r="F1236" s="65">
        <v>374</v>
      </c>
    </row>
    <row r="1237" spans="1:6" ht="12.75">
      <c r="A1237" s="57" t="s">
        <v>193</v>
      </c>
      <c r="B1237" s="54" t="s">
        <v>1032</v>
      </c>
      <c r="C1237" s="54">
        <v>215325653</v>
      </c>
      <c r="D1237" s="62" t="s">
        <v>2155</v>
      </c>
      <c r="E1237" s="65">
        <v>0</v>
      </c>
      <c r="F1237" s="65">
        <v>384</v>
      </c>
    </row>
    <row r="1238" spans="1:6" ht="12.75">
      <c r="A1238" s="57" t="s">
        <v>193</v>
      </c>
      <c r="B1238" s="54" t="s">
        <v>1032</v>
      </c>
      <c r="C1238" s="54">
        <v>215354553</v>
      </c>
      <c r="D1238" s="62" t="s">
        <v>2156</v>
      </c>
      <c r="E1238" s="65">
        <v>0</v>
      </c>
      <c r="F1238" s="65">
        <v>271</v>
      </c>
    </row>
    <row r="1239" spans="1:6" ht="12.75">
      <c r="A1239" s="57" t="s">
        <v>193</v>
      </c>
      <c r="B1239" s="54" t="s">
        <v>1032</v>
      </c>
      <c r="C1239" s="54">
        <v>215405154</v>
      </c>
      <c r="D1239" s="62" t="s">
        <v>2157</v>
      </c>
      <c r="E1239" s="65">
        <v>0</v>
      </c>
      <c r="F1239" s="65">
        <v>1155</v>
      </c>
    </row>
    <row r="1240" spans="1:6" ht="12.75">
      <c r="A1240" s="57" t="s">
        <v>193</v>
      </c>
      <c r="B1240" s="54" t="s">
        <v>1032</v>
      </c>
      <c r="C1240" s="54">
        <v>215405854</v>
      </c>
      <c r="D1240" s="62" t="s">
        <v>2158</v>
      </c>
      <c r="E1240" s="65">
        <v>0</v>
      </c>
      <c r="F1240" s="65">
        <v>429</v>
      </c>
    </row>
    <row r="1241" spans="1:6" ht="12.75">
      <c r="A1241" s="57" t="s">
        <v>193</v>
      </c>
      <c r="B1241" s="54" t="s">
        <v>1032</v>
      </c>
      <c r="C1241" s="54">
        <v>215425154</v>
      </c>
      <c r="D1241" s="62" t="s">
        <v>2159</v>
      </c>
      <c r="E1241" s="65">
        <v>0</v>
      </c>
      <c r="F1241" s="65">
        <v>271</v>
      </c>
    </row>
    <row r="1242" spans="1:6" ht="12.75">
      <c r="A1242" s="57" t="s">
        <v>193</v>
      </c>
      <c r="B1242" s="54" t="s">
        <v>1032</v>
      </c>
      <c r="C1242" s="54">
        <v>215425754</v>
      </c>
      <c r="D1242" s="62" t="s">
        <v>2160</v>
      </c>
      <c r="E1242" s="65">
        <v>0</v>
      </c>
      <c r="F1242" s="65">
        <v>61605</v>
      </c>
    </row>
    <row r="1243" spans="1:6" ht="12.75">
      <c r="A1243" s="57" t="s">
        <v>193</v>
      </c>
      <c r="B1243" s="54" t="s">
        <v>1032</v>
      </c>
      <c r="C1243" s="54">
        <v>215452254</v>
      </c>
      <c r="D1243" s="62" t="s">
        <v>2161</v>
      </c>
      <c r="E1243" s="65">
        <v>0</v>
      </c>
      <c r="F1243" s="65">
        <v>111</v>
      </c>
    </row>
    <row r="1244" spans="1:6" ht="12.75">
      <c r="A1244" s="57" t="s">
        <v>193</v>
      </c>
      <c r="B1244" s="54" t="s">
        <v>1032</v>
      </c>
      <c r="C1244" s="54">
        <v>215452354</v>
      </c>
      <c r="D1244" s="62" t="s">
        <v>2162</v>
      </c>
      <c r="E1244" s="65">
        <v>0</v>
      </c>
      <c r="F1244" s="65">
        <v>5</v>
      </c>
    </row>
    <row r="1245" spans="1:6" ht="12.75">
      <c r="A1245" s="57" t="s">
        <v>193</v>
      </c>
      <c r="B1245" s="54" t="s">
        <v>1032</v>
      </c>
      <c r="C1245" s="54">
        <v>215473854</v>
      </c>
      <c r="D1245" s="62" t="s">
        <v>2163</v>
      </c>
      <c r="E1245" s="65">
        <v>0</v>
      </c>
      <c r="F1245" s="65">
        <v>140</v>
      </c>
    </row>
    <row r="1246" spans="1:6" ht="12.75">
      <c r="A1246" s="57" t="s">
        <v>193</v>
      </c>
      <c r="B1246" s="54" t="s">
        <v>1032</v>
      </c>
      <c r="C1246" s="54">
        <v>215476054</v>
      </c>
      <c r="D1246" s="62" t="s">
        <v>2164</v>
      </c>
      <c r="E1246" s="65">
        <v>0</v>
      </c>
      <c r="F1246" s="65">
        <v>155</v>
      </c>
    </row>
    <row r="1247" spans="1:6" ht="12.75">
      <c r="A1247" s="57" t="s">
        <v>193</v>
      </c>
      <c r="B1247" s="54" t="s">
        <v>1032</v>
      </c>
      <c r="C1247" s="54">
        <v>215505055</v>
      </c>
      <c r="D1247" s="62" t="s">
        <v>2165</v>
      </c>
      <c r="E1247" s="65">
        <v>0</v>
      </c>
      <c r="F1247" s="65">
        <v>183</v>
      </c>
    </row>
    <row r="1248" spans="1:6" ht="12.75">
      <c r="A1248" s="57" t="s">
        <v>193</v>
      </c>
      <c r="B1248" s="54" t="s">
        <v>1032</v>
      </c>
      <c r="C1248" s="54">
        <v>215513655</v>
      </c>
      <c r="D1248" s="62" t="s">
        <v>2166</v>
      </c>
      <c r="E1248" s="65">
        <v>0</v>
      </c>
      <c r="F1248" s="65">
        <v>30</v>
      </c>
    </row>
    <row r="1249" spans="1:6" ht="12.75">
      <c r="A1249" s="57" t="s">
        <v>193</v>
      </c>
      <c r="B1249" s="54" t="s">
        <v>1032</v>
      </c>
      <c r="C1249" s="54">
        <v>215515455</v>
      </c>
      <c r="D1249" s="62" t="s">
        <v>2167</v>
      </c>
      <c r="E1249" s="65">
        <v>0</v>
      </c>
      <c r="F1249" s="65">
        <v>668</v>
      </c>
    </row>
    <row r="1250" spans="1:6" ht="12.75">
      <c r="A1250" s="57" t="s">
        <v>193</v>
      </c>
      <c r="B1250" s="54" t="s">
        <v>1032</v>
      </c>
      <c r="C1250" s="54">
        <v>215515755</v>
      </c>
      <c r="D1250" s="62" t="s">
        <v>2168</v>
      </c>
      <c r="E1250" s="65">
        <v>0</v>
      </c>
      <c r="F1250" s="65">
        <v>266</v>
      </c>
    </row>
    <row r="1251" spans="1:6" ht="12.75">
      <c r="A1251" s="57" t="s">
        <v>193</v>
      </c>
      <c r="B1251" s="54" t="s">
        <v>1032</v>
      </c>
      <c r="C1251" s="54">
        <v>215519355</v>
      </c>
      <c r="D1251" s="62" t="s">
        <v>2169</v>
      </c>
      <c r="E1251" s="65">
        <v>0</v>
      </c>
      <c r="F1251" s="65">
        <v>201</v>
      </c>
    </row>
    <row r="1252" spans="1:6" ht="12.75">
      <c r="A1252" s="57" t="s">
        <v>193</v>
      </c>
      <c r="B1252" s="54" t="s">
        <v>1032</v>
      </c>
      <c r="C1252" s="54">
        <v>215519455</v>
      </c>
      <c r="D1252" s="62" t="s">
        <v>2170</v>
      </c>
      <c r="E1252" s="65">
        <v>0</v>
      </c>
      <c r="F1252" s="65">
        <v>608</v>
      </c>
    </row>
    <row r="1253" spans="1:6" ht="12.75">
      <c r="A1253" s="57" t="s">
        <v>193</v>
      </c>
      <c r="B1253" s="54" t="s">
        <v>1032</v>
      </c>
      <c r="C1253" s="54">
        <v>215523555</v>
      </c>
      <c r="D1253" s="62" t="s">
        <v>2171</v>
      </c>
      <c r="E1253" s="65">
        <v>0</v>
      </c>
      <c r="F1253" s="65">
        <v>596</v>
      </c>
    </row>
    <row r="1254" spans="1:6" ht="12.75">
      <c r="A1254" s="57" t="s">
        <v>193</v>
      </c>
      <c r="B1254" s="54" t="s">
        <v>1032</v>
      </c>
      <c r="C1254" s="54">
        <v>215523855</v>
      </c>
      <c r="D1254" s="62" t="s">
        <v>2172</v>
      </c>
      <c r="E1254" s="65">
        <v>0</v>
      </c>
      <c r="F1254" s="65">
        <v>399</v>
      </c>
    </row>
    <row r="1255" spans="1:6" ht="12.75">
      <c r="A1255" s="57" t="s">
        <v>193</v>
      </c>
      <c r="B1255" s="54" t="s">
        <v>1032</v>
      </c>
      <c r="C1255" s="54">
        <v>215544855</v>
      </c>
      <c r="D1255" s="62" t="s">
        <v>2173</v>
      </c>
      <c r="E1255" s="65">
        <v>0</v>
      </c>
      <c r="F1255" s="65">
        <v>238</v>
      </c>
    </row>
    <row r="1256" spans="1:6" ht="12.75">
      <c r="A1256" s="57" t="s">
        <v>193</v>
      </c>
      <c r="B1256" s="54" t="s">
        <v>1032</v>
      </c>
      <c r="C1256" s="54">
        <v>215547555</v>
      </c>
      <c r="D1256" s="62" t="s">
        <v>2174</v>
      </c>
      <c r="E1256" s="65">
        <v>0</v>
      </c>
      <c r="F1256" s="65">
        <v>274</v>
      </c>
    </row>
    <row r="1257" spans="1:6" ht="12.75">
      <c r="A1257" s="57" t="s">
        <v>193</v>
      </c>
      <c r="B1257" s="54" t="s">
        <v>1032</v>
      </c>
      <c r="C1257" s="54">
        <v>215568255</v>
      </c>
      <c r="D1257" s="62" t="s">
        <v>2175</v>
      </c>
      <c r="E1257" s="65">
        <v>0</v>
      </c>
      <c r="F1257" s="65">
        <v>206</v>
      </c>
    </row>
    <row r="1258" spans="1:6" ht="12.75">
      <c r="A1258" s="57" t="s">
        <v>193</v>
      </c>
      <c r="B1258" s="54" t="s">
        <v>1032</v>
      </c>
      <c r="C1258" s="54">
        <v>215568655</v>
      </c>
      <c r="D1258" s="62" t="s">
        <v>2176</v>
      </c>
      <c r="E1258" s="65">
        <v>0</v>
      </c>
      <c r="F1258" s="65">
        <v>434</v>
      </c>
    </row>
    <row r="1259" spans="1:6" ht="12.75">
      <c r="A1259" s="57" t="s">
        <v>193</v>
      </c>
      <c r="B1259" s="54" t="s">
        <v>1032</v>
      </c>
      <c r="C1259" s="54">
        <v>215568755</v>
      </c>
      <c r="D1259" s="62" t="s">
        <v>2177</v>
      </c>
      <c r="E1259" s="65">
        <v>0</v>
      </c>
      <c r="F1259" s="65">
        <v>592</v>
      </c>
    </row>
    <row r="1260" spans="1:6" ht="12.75">
      <c r="A1260" s="57" t="s">
        <v>193</v>
      </c>
      <c r="B1260" s="54" t="s">
        <v>1032</v>
      </c>
      <c r="C1260" s="54">
        <v>215568855</v>
      </c>
      <c r="D1260" s="62" t="s">
        <v>2178</v>
      </c>
      <c r="E1260" s="65">
        <v>0</v>
      </c>
      <c r="F1260" s="65">
        <v>134</v>
      </c>
    </row>
    <row r="1261" spans="1:6" ht="12.75">
      <c r="A1261" s="57" t="s">
        <v>193</v>
      </c>
      <c r="B1261" s="54" t="s">
        <v>1032</v>
      </c>
      <c r="C1261" s="54">
        <v>215573055</v>
      </c>
      <c r="D1261" s="62" t="s">
        <v>2179</v>
      </c>
      <c r="E1261" s="65">
        <v>0</v>
      </c>
      <c r="F1261" s="65">
        <v>222</v>
      </c>
    </row>
    <row r="1262" spans="1:6" ht="12.75">
      <c r="A1262" s="57" t="s">
        <v>193</v>
      </c>
      <c r="B1262" s="54" t="s">
        <v>1032</v>
      </c>
      <c r="C1262" s="54">
        <v>215573555</v>
      </c>
      <c r="D1262" s="62" t="s">
        <v>2180</v>
      </c>
      <c r="E1262" s="65">
        <v>0</v>
      </c>
      <c r="F1262" s="65">
        <v>316</v>
      </c>
    </row>
    <row r="1263" spans="1:6" ht="12.75">
      <c r="A1263" s="57" t="s">
        <v>193</v>
      </c>
      <c r="B1263" s="54" t="s">
        <v>1032</v>
      </c>
      <c r="C1263" s="54">
        <v>215586755</v>
      </c>
      <c r="D1263" s="62" t="s">
        <v>2181</v>
      </c>
      <c r="E1263" s="65">
        <v>0</v>
      </c>
      <c r="F1263" s="65">
        <v>139</v>
      </c>
    </row>
    <row r="1264" spans="1:6" ht="12.75">
      <c r="A1264" s="57" t="s">
        <v>193</v>
      </c>
      <c r="B1264" s="54" t="s">
        <v>1032</v>
      </c>
      <c r="C1264" s="54">
        <v>215605656</v>
      </c>
      <c r="D1264" s="62" t="s">
        <v>2182</v>
      </c>
      <c r="E1264" s="65">
        <v>0</v>
      </c>
      <c r="F1264" s="65">
        <v>428</v>
      </c>
    </row>
    <row r="1265" spans="1:6" ht="12.75">
      <c r="A1265" s="57" t="s">
        <v>193</v>
      </c>
      <c r="B1265" s="54" t="s">
        <v>1032</v>
      </c>
      <c r="C1265" s="54">
        <v>215605756</v>
      </c>
      <c r="D1265" s="62" t="s">
        <v>2183</v>
      </c>
      <c r="E1265" s="65">
        <v>0</v>
      </c>
      <c r="F1265" s="65">
        <v>671</v>
      </c>
    </row>
    <row r="1266" spans="1:6" ht="12.75">
      <c r="A1266" s="57" t="s">
        <v>193</v>
      </c>
      <c r="B1266" s="54" t="s">
        <v>1032</v>
      </c>
      <c r="C1266" s="54">
        <v>215605856</v>
      </c>
      <c r="D1266" s="62" t="s">
        <v>2184</v>
      </c>
      <c r="E1266" s="65">
        <v>0</v>
      </c>
      <c r="F1266" s="65">
        <v>278</v>
      </c>
    </row>
    <row r="1267" spans="1:6" ht="12.75">
      <c r="A1267" s="57" t="s">
        <v>193</v>
      </c>
      <c r="B1267" s="54" t="s">
        <v>1032</v>
      </c>
      <c r="C1267" s="54">
        <v>215618256</v>
      </c>
      <c r="D1267" s="62" t="s">
        <v>2185</v>
      </c>
      <c r="E1267" s="65">
        <v>0</v>
      </c>
      <c r="F1267" s="65">
        <v>268</v>
      </c>
    </row>
    <row r="1268" spans="1:6" ht="12.75">
      <c r="A1268" s="57" t="s">
        <v>193</v>
      </c>
      <c r="B1268" s="54" t="s">
        <v>1032</v>
      </c>
      <c r="C1268" s="54">
        <v>215618756</v>
      </c>
      <c r="D1268" s="62" t="s">
        <v>2186</v>
      </c>
      <c r="E1268" s="65">
        <v>0</v>
      </c>
      <c r="F1268" s="65">
        <v>217</v>
      </c>
    </row>
    <row r="1269" spans="1:6" ht="12.75">
      <c r="A1269" s="57" t="s">
        <v>193</v>
      </c>
      <c r="B1269" s="54" t="s">
        <v>1032</v>
      </c>
      <c r="C1269" s="54">
        <v>215619256</v>
      </c>
      <c r="D1269" s="62" t="s">
        <v>2187</v>
      </c>
      <c r="E1269" s="65">
        <v>0</v>
      </c>
      <c r="F1269" s="65">
        <v>330</v>
      </c>
    </row>
    <row r="1270" spans="1:6" ht="12.75">
      <c r="A1270" s="57" t="s">
        <v>193</v>
      </c>
      <c r="B1270" s="54" t="s">
        <v>1032</v>
      </c>
      <c r="C1270" s="54">
        <v>215652256</v>
      </c>
      <c r="D1270" s="62" t="s">
        <v>2188</v>
      </c>
      <c r="E1270" s="65">
        <v>0</v>
      </c>
      <c r="F1270" s="65">
        <v>191</v>
      </c>
    </row>
    <row r="1271" spans="1:6" ht="12.75">
      <c r="A1271" s="57" t="s">
        <v>193</v>
      </c>
      <c r="B1271" s="54" t="s">
        <v>1032</v>
      </c>
      <c r="C1271" s="54">
        <v>215652356</v>
      </c>
      <c r="D1271" s="62" t="s">
        <v>2189</v>
      </c>
      <c r="E1271" s="65">
        <v>0</v>
      </c>
      <c r="F1271" s="65">
        <v>1571</v>
      </c>
    </row>
    <row r="1272" spans="1:6" ht="12.75">
      <c r="A1272" s="57" t="s">
        <v>193</v>
      </c>
      <c r="B1272" s="54" t="s">
        <v>1032</v>
      </c>
      <c r="C1272" s="54">
        <v>215666456</v>
      </c>
      <c r="D1272" s="62" t="s">
        <v>2190</v>
      </c>
      <c r="E1272" s="65">
        <v>0</v>
      </c>
      <c r="F1272" s="65">
        <v>191</v>
      </c>
    </row>
    <row r="1273" spans="1:6" ht="12.75">
      <c r="A1273" s="57" t="s">
        <v>193</v>
      </c>
      <c r="B1273" s="54" t="s">
        <v>1032</v>
      </c>
      <c r="C1273" s="54">
        <v>215713657</v>
      </c>
      <c r="D1273" s="62" t="s">
        <v>2191</v>
      </c>
      <c r="E1273" s="65">
        <v>0</v>
      </c>
      <c r="F1273" s="65">
        <v>358</v>
      </c>
    </row>
    <row r="1274" spans="1:6" ht="12.75">
      <c r="A1274" s="57" t="s">
        <v>193</v>
      </c>
      <c r="B1274" s="54" t="s">
        <v>1032</v>
      </c>
      <c r="C1274" s="54">
        <v>215715757</v>
      </c>
      <c r="D1274" s="62" t="s">
        <v>2192</v>
      </c>
      <c r="E1274" s="65">
        <v>0</v>
      </c>
      <c r="F1274" s="65">
        <v>214</v>
      </c>
    </row>
    <row r="1275" spans="1:6" ht="12.75">
      <c r="A1275" s="57" t="s">
        <v>193</v>
      </c>
      <c r="B1275" s="54" t="s">
        <v>1032</v>
      </c>
      <c r="C1275" s="54">
        <v>215741357</v>
      </c>
      <c r="D1275" s="62" t="s">
        <v>2193</v>
      </c>
      <c r="E1275" s="65">
        <v>0</v>
      </c>
      <c r="F1275" s="65">
        <v>150</v>
      </c>
    </row>
    <row r="1276" spans="1:6" ht="12.75">
      <c r="A1276" s="57" t="s">
        <v>193</v>
      </c>
      <c r="B1276" s="54" t="s">
        <v>1032</v>
      </c>
      <c r="C1276" s="54">
        <v>215786757</v>
      </c>
      <c r="D1276" s="62" t="s">
        <v>2194</v>
      </c>
      <c r="E1276" s="65">
        <v>0</v>
      </c>
      <c r="F1276" s="65">
        <v>351</v>
      </c>
    </row>
    <row r="1277" spans="1:6" ht="12.75">
      <c r="A1277" s="57" t="s">
        <v>193</v>
      </c>
      <c r="B1277" s="54" t="s">
        <v>1032</v>
      </c>
      <c r="C1277" s="54">
        <v>215805658</v>
      </c>
      <c r="D1277" s="62" t="s">
        <v>2195</v>
      </c>
      <c r="E1277" s="65">
        <v>0</v>
      </c>
      <c r="F1277" s="65">
        <v>272</v>
      </c>
    </row>
    <row r="1278" spans="1:6" ht="12.75">
      <c r="A1278" s="57" t="s">
        <v>193</v>
      </c>
      <c r="B1278" s="54" t="s">
        <v>1032</v>
      </c>
      <c r="C1278" s="54">
        <v>215805858</v>
      </c>
      <c r="D1278" s="62" t="s">
        <v>2196</v>
      </c>
      <c r="E1278" s="65">
        <v>0</v>
      </c>
      <c r="F1278" s="65">
        <v>368</v>
      </c>
    </row>
    <row r="1279" spans="1:6" ht="12.75">
      <c r="A1279" s="57" t="s">
        <v>193</v>
      </c>
      <c r="B1279" s="54" t="s">
        <v>1032</v>
      </c>
      <c r="C1279" s="54">
        <v>215808758</v>
      </c>
      <c r="D1279" s="62" t="s">
        <v>2197</v>
      </c>
      <c r="E1279" s="65">
        <v>0</v>
      </c>
      <c r="F1279" s="65">
        <v>49223</v>
      </c>
    </row>
    <row r="1280" spans="1:6" ht="12.75">
      <c r="A1280" s="57" t="s">
        <v>193</v>
      </c>
      <c r="B1280" s="54" t="s">
        <v>1032</v>
      </c>
      <c r="C1280" s="54">
        <v>215825258</v>
      </c>
      <c r="D1280" s="62" t="s">
        <v>2198</v>
      </c>
      <c r="E1280" s="65">
        <v>0</v>
      </c>
      <c r="F1280" s="65">
        <v>197</v>
      </c>
    </row>
    <row r="1281" spans="1:6" ht="12.75">
      <c r="A1281" s="57" t="s">
        <v>193</v>
      </c>
      <c r="B1281" s="54" t="s">
        <v>1032</v>
      </c>
      <c r="C1281" s="54">
        <v>215825658</v>
      </c>
      <c r="D1281" s="62" t="s">
        <v>2199</v>
      </c>
      <c r="E1281" s="65">
        <v>0</v>
      </c>
      <c r="F1281" s="65">
        <v>320</v>
      </c>
    </row>
    <row r="1282" spans="1:6" ht="12.75">
      <c r="A1282" s="57" t="s">
        <v>193</v>
      </c>
      <c r="B1282" s="54" t="s">
        <v>1032</v>
      </c>
      <c r="C1282" s="54">
        <v>215825758</v>
      </c>
      <c r="D1282" s="62" t="s">
        <v>2200</v>
      </c>
      <c r="E1282" s="65">
        <v>0</v>
      </c>
      <c r="F1282" s="65">
        <v>1801</v>
      </c>
    </row>
    <row r="1283" spans="1:6" ht="12.75">
      <c r="A1283" s="57" t="s">
        <v>193</v>
      </c>
      <c r="B1283" s="54" t="s">
        <v>1032</v>
      </c>
      <c r="C1283" s="54">
        <v>215847058</v>
      </c>
      <c r="D1283" s="62" t="s">
        <v>2201</v>
      </c>
      <c r="E1283" s="65">
        <v>0</v>
      </c>
      <c r="F1283" s="65">
        <v>335</v>
      </c>
    </row>
    <row r="1284" spans="1:6" ht="12.75">
      <c r="A1284" s="57" t="s">
        <v>193</v>
      </c>
      <c r="B1284" s="54" t="s">
        <v>1032</v>
      </c>
      <c r="C1284" s="54">
        <v>215847258</v>
      </c>
      <c r="D1284" s="62" t="s">
        <v>2202</v>
      </c>
      <c r="E1284" s="65">
        <v>0</v>
      </c>
      <c r="F1284" s="65">
        <v>243</v>
      </c>
    </row>
    <row r="1285" spans="1:6" ht="12.75">
      <c r="A1285" s="57" t="s">
        <v>193</v>
      </c>
      <c r="B1285" s="54" t="s">
        <v>1032</v>
      </c>
      <c r="C1285" s="54">
        <v>215852258</v>
      </c>
      <c r="D1285" s="62" t="s">
        <v>2203</v>
      </c>
      <c r="E1285" s="65">
        <v>0</v>
      </c>
      <c r="F1285" s="65">
        <v>306</v>
      </c>
    </row>
    <row r="1286" spans="1:6" ht="12.75">
      <c r="A1286" s="57" t="s">
        <v>193</v>
      </c>
      <c r="B1286" s="54" t="s">
        <v>1032</v>
      </c>
      <c r="C1286" s="54">
        <v>215905059</v>
      </c>
      <c r="D1286" s="62" t="s">
        <v>2204</v>
      </c>
      <c r="E1286" s="65">
        <v>0</v>
      </c>
      <c r="F1286" s="65">
        <v>190</v>
      </c>
    </row>
    <row r="1287" spans="1:6" ht="12.75">
      <c r="A1287" s="57" t="s">
        <v>193</v>
      </c>
      <c r="B1287" s="54" t="s">
        <v>1032</v>
      </c>
      <c r="C1287" s="54">
        <v>215905659</v>
      </c>
      <c r="D1287" s="62" t="s">
        <v>2205</v>
      </c>
      <c r="E1287" s="65">
        <v>0</v>
      </c>
      <c r="F1287" s="65">
        <v>206</v>
      </c>
    </row>
    <row r="1288" spans="1:6" ht="12.75">
      <c r="A1288" s="57" t="s">
        <v>193</v>
      </c>
      <c r="B1288" s="54" t="s">
        <v>1032</v>
      </c>
      <c r="C1288" s="54">
        <v>215915759</v>
      </c>
      <c r="D1288" s="62" t="s">
        <v>2206</v>
      </c>
      <c r="E1288" s="65">
        <v>0</v>
      </c>
      <c r="F1288" s="65">
        <v>3250</v>
      </c>
    </row>
    <row r="1289" spans="1:6" ht="12.75">
      <c r="A1289" s="57" t="s">
        <v>193</v>
      </c>
      <c r="B1289" s="54" t="s">
        <v>1032</v>
      </c>
      <c r="C1289" s="54">
        <v>215941359</v>
      </c>
      <c r="D1289" s="62" t="s">
        <v>2207</v>
      </c>
      <c r="E1289" s="65">
        <v>0</v>
      </c>
      <c r="F1289" s="65">
        <v>204</v>
      </c>
    </row>
    <row r="1290" spans="1:6" ht="12.75">
      <c r="A1290" s="57" t="s">
        <v>193</v>
      </c>
      <c r="B1290" s="54" t="s">
        <v>1032</v>
      </c>
      <c r="C1290" s="54">
        <v>216005360</v>
      </c>
      <c r="D1290" s="62" t="s">
        <v>2208</v>
      </c>
      <c r="E1290" s="65">
        <v>0</v>
      </c>
      <c r="F1290" s="65">
        <v>45050</v>
      </c>
    </row>
    <row r="1291" spans="1:6" ht="12.75">
      <c r="A1291" s="57" t="s">
        <v>193</v>
      </c>
      <c r="B1291" s="54" t="s">
        <v>1032</v>
      </c>
      <c r="C1291" s="54">
        <v>216005660</v>
      </c>
      <c r="D1291" s="62" t="s">
        <v>2209</v>
      </c>
      <c r="E1291" s="65">
        <v>0</v>
      </c>
      <c r="F1291" s="65">
        <v>280</v>
      </c>
    </row>
    <row r="1292" spans="1:6" ht="12.75">
      <c r="A1292" s="57" t="s">
        <v>193</v>
      </c>
      <c r="B1292" s="54" t="s">
        <v>1032</v>
      </c>
      <c r="C1292" s="54">
        <v>216008560</v>
      </c>
      <c r="D1292" s="62" t="s">
        <v>2210</v>
      </c>
      <c r="E1292" s="65">
        <v>0</v>
      </c>
      <c r="F1292" s="65">
        <v>221</v>
      </c>
    </row>
    <row r="1293" spans="1:6" ht="12.75">
      <c r="A1293" s="57" t="s">
        <v>193</v>
      </c>
      <c r="B1293" s="54" t="s">
        <v>1032</v>
      </c>
      <c r="C1293" s="54">
        <v>216013160</v>
      </c>
      <c r="D1293" s="62" t="s">
        <v>2211</v>
      </c>
      <c r="E1293" s="65">
        <v>0</v>
      </c>
      <c r="F1293" s="65">
        <v>407</v>
      </c>
    </row>
    <row r="1294" spans="1:6" ht="12.75">
      <c r="A1294" s="57" t="s">
        <v>193</v>
      </c>
      <c r="B1294" s="54" t="s">
        <v>1032</v>
      </c>
      <c r="C1294" s="54">
        <v>216013760</v>
      </c>
      <c r="D1294" s="62" t="s">
        <v>2212</v>
      </c>
      <c r="E1294" s="65">
        <v>0</v>
      </c>
      <c r="F1294" s="65">
        <v>169</v>
      </c>
    </row>
    <row r="1295" spans="1:6" ht="12.75">
      <c r="A1295" s="57" t="s">
        <v>193</v>
      </c>
      <c r="B1295" s="54" t="s">
        <v>1032</v>
      </c>
      <c r="C1295" s="54">
        <v>216015660</v>
      </c>
      <c r="D1295" s="62" t="s">
        <v>2213</v>
      </c>
      <c r="E1295" s="65">
        <v>0</v>
      </c>
      <c r="F1295" s="65">
        <v>135</v>
      </c>
    </row>
    <row r="1296" spans="1:6" ht="12.75">
      <c r="A1296" s="57" t="s">
        <v>193</v>
      </c>
      <c r="B1296" s="54" t="s">
        <v>1032</v>
      </c>
      <c r="C1296" s="54">
        <v>216018460</v>
      </c>
      <c r="D1296" s="62" t="s">
        <v>2214</v>
      </c>
      <c r="E1296" s="65">
        <v>0</v>
      </c>
      <c r="F1296" s="65">
        <v>209</v>
      </c>
    </row>
    <row r="1297" spans="1:6" ht="12.75">
      <c r="A1297" s="57" t="s">
        <v>193</v>
      </c>
      <c r="B1297" s="54" t="s">
        <v>1032</v>
      </c>
      <c r="C1297" s="54">
        <v>216018860</v>
      </c>
      <c r="D1297" s="62" t="s">
        <v>2215</v>
      </c>
      <c r="E1297" s="65">
        <v>0</v>
      </c>
      <c r="F1297" s="65">
        <v>328</v>
      </c>
    </row>
    <row r="1298" spans="1:6" ht="12.75">
      <c r="A1298" s="57" t="s">
        <v>193</v>
      </c>
      <c r="B1298" s="54" t="s">
        <v>1032</v>
      </c>
      <c r="C1298" s="54">
        <v>216019760</v>
      </c>
      <c r="D1298" s="62" t="s">
        <v>2216</v>
      </c>
      <c r="E1298" s="65">
        <v>0</v>
      </c>
      <c r="F1298" s="65">
        <v>256</v>
      </c>
    </row>
    <row r="1299" spans="1:6" ht="12.75">
      <c r="A1299" s="57" t="s">
        <v>193</v>
      </c>
      <c r="B1299" s="54" t="s">
        <v>1032</v>
      </c>
      <c r="C1299" s="54">
        <v>216020060</v>
      </c>
      <c r="D1299" s="62" t="s">
        <v>2217</v>
      </c>
      <c r="E1299" s="65">
        <v>0</v>
      </c>
      <c r="F1299" s="65">
        <v>309</v>
      </c>
    </row>
    <row r="1300" spans="1:6" ht="12.75">
      <c r="A1300" s="57" t="s">
        <v>193</v>
      </c>
      <c r="B1300" s="54" t="s">
        <v>1032</v>
      </c>
      <c r="C1300" s="54">
        <v>216023660</v>
      </c>
      <c r="D1300" s="62" t="s">
        <v>2218</v>
      </c>
      <c r="E1300" s="65">
        <v>0</v>
      </c>
      <c r="F1300" s="65">
        <v>16728</v>
      </c>
    </row>
    <row r="1301" spans="1:6" ht="12.75">
      <c r="A1301" s="57" t="s">
        <v>193</v>
      </c>
      <c r="B1301" s="54" t="s">
        <v>1032</v>
      </c>
      <c r="C1301" s="54">
        <v>216025260</v>
      </c>
      <c r="D1301" s="62" t="s">
        <v>2219</v>
      </c>
      <c r="E1301" s="65">
        <v>0</v>
      </c>
      <c r="F1301" s="65">
        <v>411</v>
      </c>
    </row>
    <row r="1302" spans="1:6" ht="12.75">
      <c r="A1302" s="57" t="s">
        <v>193</v>
      </c>
      <c r="B1302" s="54" t="s">
        <v>1032</v>
      </c>
      <c r="C1302" s="54">
        <v>216027660</v>
      </c>
      <c r="D1302" s="62" t="s">
        <v>2220</v>
      </c>
      <c r="E1302" s="65">
        <v>0</v>
      </c>
      <c r="F1302" s="65">
        <v>184</v>
      </c>
    </row>
    <row r="1303" spans="1:6" ht="12.75">
      <c r="A1303" s="57" t="s">
        <v>193</v>
      </c>
      <c r="B1303" s="54" t="s">
        <v>1032</v>
      </c>
      <c r="C1303" s="54">
        <v>216041660</v>
      </c>
      <c r="D1303" s="62" t="s">
        <v>2221</v>
      </c>
      <c r="E1303" s="65">
        <v>0</v>
      </c>
      <c r="F1303" s="65">
        <v>130</v>
      </c>
    </row>
    <row r="1304" spans="1:6" ht="12.75">
      <c r="A1304" s="57" t="s">
        <v>193</v>
      </c>
      <c r="B1304" s="54" t="s">
        <v>1032</v>
      </c>
      <c r="C1304" s="54">
        <v>216044560</v>
      </c>
      <c r="D1304" s="62" t="s">
        <v>2222</v>
      </c>
      <c r="E1304" s="65">
        <v>0</v>
      </c>
      <c r="F1304" s="65">
        <v>644</v>
      </c>
    </row>
    <row r="1305" spans="1:6" ht="12.75">
      <c r="A1305" s="57" t="s">
        <v>193</v>
      </c>
      <c r="B1305" s="54" t="s">
        <v>1032</v>
      </c>
      <c r="C1305" s="54">
        <v>216047460</v>
      </c>
      <c r="D1305" s="62" t="s">
        <v>2223</v>
      </c>
      <c r="E1305" s="65">
        <v>0</v>
      </c>
      <c r="F1305" s="65">
        <v>215</v>
      </c>
    </row>
    <row r="1306" spans="1:6" ht="12.75">
      <c r="A1306" s="57" t="s">
        <v>193</v>
      </c>
      <c r="B1306" s="54" t="s">
        <v>1032</v>
      </c>
      <c r="C1306" s="54">
        <v>216047960</v>
      </c>
      <c r="D1306" s="62" t="s">
        <v>2224</v>
      </c>
      <c r="E1306" s="65">
        <v>0</v>
      </c>
      <c r="F1306" s="65">
        <v>214</v>
      </c>
    </row>
    <row r="1307" spans="1:6" ht="12.75">
      <c r="A1307" s="57" t="s">
        <v>193</v>
      </c>
      <c r="B1307" s="54" t="s">
        <v>1032</v>
      </c>
      <c r="C1307" s="54">
        <v>216052260</v>
      </c>
      <c r="D1307" s="62" t="s">
        <v>2225</v>
      </c>
      <c r="E1307" s="65">
        <v>0</v>
      </c>
      <c r="F1307" s="65">
        <v>12</v>
      </c>
    </row>
    <row r="1308" spans="1:6" ht="12.75">
      <c r="A1308" s="57" t="s">
        <v>193</v>
      </c>
      <c r="B1308" s="54" t="s">
        <v>1032</v>
      </c>
      <c r="C1308" s="54">
        <v>216052560</v>
      </c>
      <c r="D1308" s="62" t="s">
        <v>2226</v>
      </c>
      <c r="E1308" s="65">
        <v>0</v>
      </c>
      <c r="F1308" s="65">
        <v>323</v>
      </c>
    </row>
    <row r="1309" spans="1:6" ht="12.75">
      <c r="A1309" s="57" t="s">
        <v>193</v>
      </c>
      <c r="B1309" s="54" t="s">
        <v>1032</v>
      </c>
      <c r="C1309" s="54">
        <v>216054660</v>
      </c>
      <c r="D1309" s="62" t="s">
        <v>2227</v>
      </c>
      <c r="E1309" s="65">
        <v>0</v>
      </c>
      <c r="F1309" s="65">
        <v>203</v>
      </c>
    </row>
    <row r="1310" spans="1:6" ht="12.75">
      <c r="A1310" s="57" t="s">
        <v>193</v>
      </c>
      <c r="B1310" s="54" t="s">
        <v>1032</v>
      </c>
      <c r="C1310" s="54">
        <v>216068160</v>
      </c>
      <c r="D1310" s="62" t="s">
        <v>2228</v>
      </c>
      <c r="E1310" s="65">
        <v>0</v>
      </c>
      <c r="F1310" s="65">
        <v>146</v>
      </c>
    </row>
    <row r="1311" spans="1:6" ht="12.75">
      <c r="A1311" s="57" t="s">
        <v>193</v>
      </c>
      <c r="B1311" s="54" t="s">
        <v>1032</v>
      </c>
      <c r="C1311" s="54">
        <v>216105361</v>
      </c>
      <c r="D1311" s="62" t="s">
        <v>2229</v>
      </c>
      <c r="E1311" s="65">
        <v>0</v>
      </c>
      <c r="F1311" s="65">
        <v>405</v>
      </c>
    </row>
    <row r="1312" spans="1:6" ht="12.75">
      <c r="A1312" s="57" t="s">
        <v>193</v>
      </c>
      <c r="B1312" s="54" t="s">
        <v>1032</v>
      </c>
      <c r="C1312" s="54">
        <v>216105761</v>
      </c>
      <c r="D1312" s="62" t="s">
        <v>2230</v>
      </c>
      <c r="E1312" s="65">
        <v>0</v>
      </c>
      <c r="F1312" s="65">
        <v>370</v>
      </c>
    </row>
    <row r="1313" spans="1:6" ht="12.75">
      <c r="A1313" s="57" t="s">
        <v>193</v>
      </c>
      <c r="B1313" s="54" t="s">
        <v>1032</v>
      </c>
      <c r="C1313" s="54">
        <v>216105861</v>
      </c>
      <c r="D1313" s="62" t="s">
        <v>2231</v>
      </c>
      <c r="E1313" s="65">
        <v>0</v>
      </c>
      <c r="F1313" s="65">
        <v>527</v>
      </c>
    </row>
    <row r="1314" spans="1:6" ht="12.75">
      <c r="A1314" s="57" t="s">
        <v>193</v>
      </c>
      <c r="B1314" s="54" t="s">
        <v>1032</v>
      </c>
      <c r="C1314" s="54">
        <v>216115761</v>
      </c>
      <c r="D1314" s="62" t="s">
        <v>2232</v>
      </c>
      <c r="E1314" s="65">
        <v>0</v>
      </c>
      <c r="F1314" s="65">
        <v>176</v>
      </c>
    </row>
    <row r="1315" spans="1:6" ht="12.75">
      <c r="A1315" s="57" t="s">
        <v>193</v>
      </c>
      <c r="B1315" s="54" t="s">
        <v>1032</v>
      </c>
      <c r="C1315" s="54">
        <v>216115861</v>
      </c>
      <c r="D1315" s="62" t="s">
        <v>2233</v>
      </c>
      <c r="E1315" s="65">
        <v>0</v>
      </c>
      <c r="F1315" s="65">
        <v>383</v>
      </c>
    </row>
    <row r="1316" spans="1:6" ht="12.75">
      <c r="A1316" s="57" t="s">
        <v>193</v>
      </c>
      <c r="B1316" s="54" t="s">
        <v>1032</v>
      </c>
      <c r="C1316" s="54">
        <v>216127361</v>
      </c>
      <c r="D1316" s="62" t="s">
        <v>2234</v>
      </c>
      <c r="E1316" s="65">
        <v>0</v>
      </c>
      <c r="F1316" s="65">
        <v>313</v>
      </c>
    </row>
    <row r="1317" spans="1:6" ht="12.75">
      <c r="A1317" s="57" t="s">
        <v>193</v>
      </c>
      <c r="B1317" s="54" t="s">
        <v>1032</v>
      </c>
      <c r="C1317" s="54">
        <v>216154261</v>
      </c>
      <c r="D1317" s="62" t="s">
        <v>2235</v>
      </c>
      <c r="E1317" s="65">
        <v>0</v>
      </c>
      <c r="F1317" s="65">
        <v>308</v>
      </c>
    </row>
    <row r="1318" spans="1:6" ht="12.75">
      <c r="A1318" s="57" t="s">
        <v>193</v>
      </c>
      <c r="B1318" s="54" t="s">
        <v>1032</v>
      </c>
      <c r="C1318" s="54">
        <v>216168861</v>
      </c>
      <c r="D1318" s="62" t="s">
        <v>2236</v>
      </c>
      <c r="E1318" s="65">
        <v>0</v>
      </c>
      <c r="F1318" s="65">
        <v>496</v>
      </c>
    </row>
    <row r="1319" spans="1:6" ht="12.75">
      <c r="A1319" s="57" t="s">
        <v>193</v>
      </c>
      <c r="B1319" s="54" t="s">
        <v>1032</v>
      </c>
      <c r="C1319" s="54">
        <v>216173461</v>
      </c>
      <c r="D1319" s="62" t="s">
        <v>2237</v>
      </c>
      <c r="E1319" s="65">
        <v>0</v>
      </c>
      <c r="F1319" s="65">
        <v>235</v>
      </c>
    </row>
    <row r="1320" spans="1:6" ht="12.75">
      <c r="A1320" s="57" t="s">
        <v>193</v>
      </c>
      <c r="B1320" s="54" t="s">
        <v>1032</v>
      </c>
      <c r="C1320" s="54">
        <v>216173861</v>
      </c>
      <c r="D1320" s="62" t="s">
        <v>2238</v>
      </c>
      <c r="E1320" s="65">
        <v>0</v>
      </c>
      <c r="F1320" s="65">
        <v>420</v>
      </c>
    </row>
    <row r="1321" spans="1:6" ht="12.75">
      <c r="A1321" s="57" t="s">
        <v>193</v>
      </c>
      <c r="B1321" s="54" t="s">
        <v>1032</v>
      </c>
      <c r="C1321" s="54">
        <v>216197161</v>
      </c>
      <c r="D1321" s="62" t="s">
        <v>2239</v>
      </c>
      <c r="E1321" s="65">
        <v>0</v>
      </c>
      <c r="F1321" s="65">
        <v>168</v>
      </c>
    </row>
    <row r="1322" spans="1:6" ht="12.75">
      <c r="A1322" s="57" t="s">
        <v>193</v>
      </c>
      <c r="B1322" s="54" t="s">
        <v>1032</v>
      </c>
      <c r="C1322" s="54">
        <v>216215162</v>
      </c>
      <c r="D1322" s="62" t="s">
        <v>2240</v>
      </c>
      <c r="E1322" s="65">
        <v>0</v>
      </c>
      <c r="F1322" s="65">
        <v>115</v>
      </c>
    </row>
    <row r="1323" spans="1:6" ht="12.75">
      <c r="A1323" s="57" t="s">
        <v>193</v>
      </c>
      <c r="B1323" s="54" t="s">
        <v>1032</v>
      </c>
      <c r="C1323" s="54">
        <v>216215362</v>
      </c>
      <c r="D1323" s="62" t="s">
        <v>2241</v>
      </c>
      <c r="E1323" s="65">
        <v>0</v>
      </c>
      <c r="F1323" s="65">
        <v>262</v>
      </c>
    </row>
    <row r="1324" spans="1:6" ht="12.75">
      <c r="A1324" s="57" t="s">
        <v>193</v>
      </c>
      <c r="B1324" s="54" t="s">
        <v>1032</v>
      </c>
      <c r="C1324" s="54">
        <v>216215762</v>
      </c>
      <c r="D1324" s="62" t="s">
        <v>2242</v>
      </c>
      <c r="E1324" s="65">
        <v>0</v>
      </c>
      <c r="F1324" s="65">
        <v>143</v>
      </c>
    </row>
    <row r="1325" spans="1:6" ht="12.75">
      <c r="A1325" s="57" t="s">
        <v>193</v>
      </c>
      <c r="B1325" s="54" t="s">
        <v>1032</v>
      </c>
      <c r="C1325" s="54">
        <v>216217662</v>
      </c>
      <c r="D1325" s="62" t="s">
        <v>2243</v>
      </c>
      <c r="E1325" s="65">
        <v>0</v>
      </c>
      <c r="F1325" s="65">
        <v>422</v>
      </c>
    </row>
    <row r="1326" spans="1:6" ht="12.75">
      <c r="A1326" s="57" t="s">
        <v>193</v>
      </c>
      <c r="B1326" s="54" t="s">
        <v>1032</v>
      </c>
      <c r="C1326" s="54">
        <v>216223162</v>
      </c>
      <c r="D1326" s="62" t="s">
        <v>2244</v>
      </c>
      <c r="E1326" s="65">
        <v>0</v>
      </c>
      <c r="F1326" s="65">
        <v>495</v>
      </c>
    </row>
    <row r="1327" spans="1:6" ht="12.75">
      <c r="A1327" s="57" t="s">
        <v>193</v>
      </c>
      <c r="B1327" s="54" t="s">
        <v>1032</v>
      </c>
      <c r="C1327" s="54">
        <v>216225662</v>
      </c>
      <c r="D1327" s="62" t="s">
        <v>2245</v>
      </c>
      <c r="E1327" s="65">
        <v>0</v>
      </c>
      <c r="F1327" s="65">
        <v>588</v>
      </c>
    </row>
    <row r="1328" spans="1:6" ht="12.75">
      <c r="A1328" s="57" t="s">
        <v>193</v>
      </c>
      <c r="B1328" s="54" t="s">
        <v>1032</v>
      </c>
      <c r="C1328" s="54">
        <v>216225862</v>
      </c>
      <c r="D1328" s="62" t="s">
        <v>2246</v>
      </c>
      <c r="E1328" s="65">
        <v>0</v>
      </c>
      <c r="F1328" s="65">
        <v>188</v>
      </c>
    </row>
    <row r="1329" spans="1:6" ht="12.75">
      <c r="A1329" s="57" t="s">
        <v>193</v>
      </c>
      <c r="B1329" s="54" t="s">
        <v>1032</v>
      </c>
      <c r="C1329" s="54">
        <v>216268162</v>
      </c>
      <c r="D1329" s="62" t="s">
        <v>2247</v>
      </c>
      <c r="E1329" s="65">
        <v>0</v>
      </c>
      <c r="F1329" s="65">
        <v>146</v>
      </c>
    </row>
    <row r="1330" spans="1:6" ht="12.75">
      <c r="A1330" s="57" t="s">
        <v>193</v>
      </c>
      <c r="B1330" s="54" t="s">
        <v>1032</v>
      </c>
      <c r="C1330" s="54">
        <v>216285162</v>
      </c>
      <c r="D1330" s="62" t="s">
        <v>2248</v>
      </c>
      <c r="E1330" s="65">
        <v>0</v>
      </c>
      <c r="F1330" s="65">
        <v>558</v>
      </c>
    </row>
    <row r="1331" spans="1:6" ht="12.75">
      <c r="A1331" s="57" t="s">
        <v>193</v>
      </c>
      <c r="B1331" s="54" t="s">
        <v>1032</v>
      </c>
      <c r="C1331" s="54">
        <v>216315763</v>
      </c>
      <c r="D1331" s="62" t="s">
        <v>2249</v>
      </c>
      <c r="E1331" s="65">
        <v>0</v>
      </c>
      <c r="F1331" s="65">
        <v>274</v>
      </c>
    </row>
    <row r="1332" spans="1:6" ht="12.75">
      <c r="A1332" s="57" t="s">
        <v>193</v>
      </c>
      <c r="B1332" s="54" t="s">
        <v>1032</v>
      </c>
      <c r="C1332" s="54">
        <v>216373563</v>
      </c>
      <c r="D1332" s="62" t="s">
        <v>2250</v>
      </c>
      <c r="E1332" s="65">
        <v>0</v>
      </c>
      <c r="F1332" s="65">
        <v>298</v>
      </c>
    </row>
    <row r="1333" spans="1:6" ht="12.75">
      <c r="A1333" s="57" t="s">
        <v>193</v>
      </c>
      <c r="B1333" s="54" t="s">
        <v>1032</v>
      </c>
      <c r="C1333" s="54">
        <v>216376563</v>
      </c>
      <c r="D1333" s="62" t="s">
        <v>2251</v>
      </c>
      <c r="E1333" s="65">
        <v>0</v>
      </c>
      <c r="F1333" s="65">
        <v>693</v>
      </c>
    </row>
    <row r="1334" spans="1:6" ht="12.75">
      <c r="A1334" s="57" t="s">
        <v>193</v>
      </c>
      <c r="B1334" s="54" t="s">
        <v>1032</v>
      </c>
      <c r="C1334" s="54">
        <v>216376863</v>
      </c>
      <c r="D1334" s="62" t="s">
        <v>2252</v>
      </c>
      <c r="E1334" s="65">
        <v>0</v>
      </c>
      <c r="F1334" s="65">
        <v>232</v>
      </c>
    </row>
    <row r="1335" spans="1:6" ht="12.75">
      <c r="A1335" s="57" t="s">
        <v>193</v>
      </c>
      <c r="B1335" s="54" t="s">
        <v>1032</v>
      </c>
      <c r="C1335" s="54">
        <v>216385263</v>
      </c>
      <c r="D1335" s="62" t="s">
        <v>2253</v>
      </c>
      <c r="E1335" s="65">
        <v>0</v>
      </c>
      <c r="F1335" s="65">
        <v>198</v>
      </c>
    </row>
    <row r="1336" spans="1:6" ht="12.75">
      <c r="A1336" s="57" t="s">
        <v>193</v>
      </c>
      <c r="B1336" s="54" t="s">
        <v>1032</v>
      </c>
      <c r="C1336" s="54">
        <v>216405264</v>
      </c>
      <c r="D1336" s="62" t="s">
        <v>2254</v>
      </c>
      <c r="E1336" s="65">
        <v>0</v>
      </c>
      <c r="F1336" s="65">
        <v>456</v>
      </c>
    </row>
    <row r="1337" spans="1:6" ht="12.75">
      <c r="A1337" s="57" t="s">
        <v>193</v>
      </c>
      <c r="B1337" s="54" t="s">
        <v>1032</v>
      </c>
      <c r="C1337" s="54">
        <v>216405364</v>
      </c>
      <c r="D1337" s="62" t="s">
        <v>2255</v>
      </c>
      <c r="E1337" s="65">
        <v>0</v>
      </c>
      <c r="F1337" s="65">
        <v>267</v>
      </c>
    </row>
    <row r="1338" spans="1:6" ht="12.75">
      <c r="A1338" s="57" t="s">
        <v>193</v>
      </c>
      <c r="B1338" s="54" t="s">
        <v>1032</v>
      </c>
      <c r="C1338" s="54">
        <v>216405664</v>
      </c>
      <c r="D1338" s="62" t="s">
        <v>2256</v>
      </c>
      <c r="E1338" s="65">
        <v>0</v>
      </c>
      <c r="F1338" s="65">
        <v>1398</v>
      </c>
    </row>
    <row r="1339" spans="1:6" ht="12.75">
      <c r="A1339" s="57" t="s">
        <v>193</v>
      </c>
      <c r="B1339" s="54" t="s">
        <v>1032</v>
      </c>
      <c r="C1339" s="54">
        <v>216415464</v>
      </c>
      <c r="D1339" s="62" t="s">
        <v>2257</v>
      </c>
      <c r="E1339" s="65">
        <v>0</v>
      </c>
      <c r="F1339" s="65">
        <v>142</v>
      </c>
    </row>
    <row r="1340" spans="1:6" ht="12.75">
      <c r="A1340" s="57" t="s">
        <v>193</v>
      </c>
      <c r="B1340" s="54" t="s">
        <v>1032</v>
      </c>
      <c r="C1340" s="54">
        <v>216415664</v>
      </c>
      <c r="D1340" s="62" t="s">
        <v>2258</v>
      </c>
      <c r="E1340" s="65">
        <v>0</v>
      </c>
      <c r="F1340" s="65">
        <v>235</v>
      </c>
    </row>
    <row r="1341" spans="1:6" ht="12.75">
      <c r="A1341" s="57" t="s">
        <v>193</v>
      </c>
      <c r="B1341" s="54" t="s">
        <v>1032</v>
      </c>
      <c r="C1341" s="54">
        <v>216415764</v>
      </c>
      <c r="D1341" s="62" t="s">
        <v>2259</v>
      </c>
      <c r="E1341" s="65">
        <v>0</v>
      </c>
      <c r="F1341" s="65">
        <v>217</v>
      </c>
    </row>
    <row r="1342" spans="1:6" ht="12.75">
      <c r="A1342" s="57" t="s">
        <v>193</v>
      </c>
      <c r="B1342" s="54" t="s">
        <v>1032</v>
      </c>
      <c r="C1342" s="54">
        <v>216419364</v>
      </c>
      <c r="D1342" s="62" t="s">
        <v>2260</v>
      </c>
      <c r="E1342" s="65">
        <v>0</v>
      </c>
      <c r="F1342" s="65">
        <v>212</v>
      </c>
    </row>
    <row r="1343" spans="1:6" ht="12.75">
      <c r="A1343" s="57" t="s">
        <v>193</v>
      </c>
      <c r="B1343" s="54" t="s">
        <v>1032</v>
      </c>
      <c r="C1343" s="54">
        <v>216423464</v>
      </c>
      <c r="D1343" s="62" t="s">
        <v>2261</v>
      </c>
      <c r="E1343" s="65">
        <v>0</v>
      </c>
      <c r="F1343" s="65">
        <v>219</v>
      </c>
    </row>
    <row r="1344" spans="1:6" ht="12.75">
      <c r="A1344" s="57" t="s">
        <v>193</v>
      </c>
      <c r="B1344" s="54" t="s">
        <v>1032</v>
      </c>
      <c r="C1344" s="54">
        <v>216468264</v>
      </c>
      <c r="D1344" s="62" t="s">
        <v>2262</v>
      </c>
      <c r="E1344" s="65">
        <v>0</v>
      </c>
      <c r="F1344" s="65">
        <v>318</v>
      </c>
    </row>
    <row r="1345" spans="1:6" ht="12.75">
      <c r="A1345" s="57" t="s">
        <v>193</v>
      </c>
      <c r="B1345" s="54" t="s">
        <v>1032</v>
      </c>
      <c r="C1345" s="54">
        <v>216468464</v>
      </c>
      <c r="D1345" s="62" t="s">
        <v>2263</v>
      </c>
      <c r="E1345" s="65">
        <v>0</v>
      </c>
      <c r="F1345" s="65">
        <v>167</v>
      </c>
    </row>
    <row r="1346" spans="1:6" ht="12.75">
      <c r="A1346" s="57" t="s">
        <v>193</v>
      </c>
      <c r="B1346" s="54" t="s">
        <v>1032</v>
      </c>
      <c r="C1346" s="54">
        <v>216476364</v>
      </c>
      <c r="D1346" s="62" t="s">
        <v>2264</v>
      </c>
      <c r="E1346" s="65">
        <v>0</v>
      </c>
      <c r="F1346" s="65">
        <v>2611</v>
      </c>
    </row>
    <row r="1347" spans="1:6" ht="12.75">
      <c r="A1347" s="57" t="s">
        <v>193</v>
      </c>
      <c r="B1347" s="54" t="s">
        <v>1032</v>
      </c>
      <c r="C1347" s="54">
        <v>216488564</v>
      </c>
      <c r="D1347" s="62" t="s">
        <v>2265</v>
      </c>
      <c r="E1347" s="65">
        <v>0</v>
      </c>
      <c r="F1347" s="65">
        <v>1799</v>
      </c>
    </row>
    <row r="1348" spans="1:6" ht="12.75">
      <c r="A1348" s="57" t="s">
        <v>193</v>
      </c>
      <c r="B1348" s="54" t="s">
        <v>1032</v>
      </c>
      <c r="C1348" s="54">
        <v>216505665</v>
      </c>
      <c r="D1348" s="62" t="s">
        <v>2266</v>
      </c>
      <c r="E1348" s="65">
        <v>0</v>
      </c>
      <c r="F1348" s="65">
        <v>397</v>
      </c>
    </row>
    <row r="1349" spans="1:6" ht="12.75">
      <c r="A1349" s="57" t="s">
        <v>193</v>
      </c>
      <c r="B1349" s="54" t="s">
        <v>1032</v>
      </c>
      <c r="C1349" s="54">
        <v>216517665</v>
      </c>
      <c r="D1349" s="62" t="s">
        <v>2267</v>
      </c>
      <c r="E1349" s="65">
        <v>0</v>
      </c>
      <c r="F1349" s="65">
        <v>138</v>
      </c>
    </row>
    <row r="1350" spans="1:6" ht="12.75">
      <c r="A1350" s="57" t="s">
        <v>193</v>
      </c>
      <c r="B1350" s="54" t="s">
        <v>1032</v>
      </c>
      <c r="C1350" s="54">
        <v>216552565</v>
      </c>
      <c r="D1350" s="62" t="s">
        <v>2268</v>
      </c>
      <c r="E1350" s="65">
        <v>0</v>
      </c>
      <c r="F1350" s="65">
        <v>126</v>
      </c>
    </row>
    <row r="1351" spans="1:6" ht="12.75">
      <c r="A1351" s="57" t="s">
        <v>193</v>
      </c>
      <c r="B1351" s="54" t="s">
        <v>1032</v>
      </c>
      <c r="C1351" s="54">
        <v>216581065</v>
      </c>
      <c r="D1351" s="62" t="s">
        <v>2269</v>
      </c>
      <c r="E1351" s="65">
        <v>0</v>
      </c>
      <c r="F1351" s="65">
        <v>1785</v>
      </c>
    </row>
    <row r="1352" spans="1:6" ht="12.75">
      <c r="A1352" s="57" t="s">
        <v>193</v>
      </c>
      <c r="B1352" s="54" t="s">
        <v>1032</v>
      </c>
      <c r="C1352" s="54">
        <v>216586865</v>
      </c>
      <c r="D1352" s="62" t="s">
        <v>2270</v>
      </c>
      <c r="E1352" s="65">
        <v>0</v>
      </c>
      <c r="F1352" s="65">
        <v>336</v>
      </c>
    </row>
    <row r="1353" spans="1:6" ht="12.75">
      <c r="A1353" s="57" t="s">
        <v>193</v>
      </c>
      <c r="B1353" s="54" t="s">
        <v>1032</v>
      </c>
      <c r="C1353" s="54">
        <v>216605266</v>
      </c>
      <c r="D1353" s="62" t="s">
        <v>2271</v>
      </c>
      <c r="E1353" s="65">
        <v>0</v>
      </c>
      <c r="F1353" s="65">
        <v>25766</v>
      </c>
    </row>
    <row r="1354" spans="1:6" ht="12.75">
      <c r="A1354" s="57" t="s">
        <v>193</v>
      </c>
      <c r="B1354" s="54" t="s">
        <v>1032</v>
      </c>
      <c r="C1354" s="54">
        <v>216615466</v>
      </c>
      <c r="D1354" s="62" t="s">
        <v>2272</v>
      </c>
      <c r="E1354" s="65">
        <v>0</v>
      </c>
      <c r="F1354" s="65">
        <v>143</v>
      </c>
    </row>
    <row r="1355" spans="1:6" ht="12.75">
      <c r="A1355" s="57" t="s">
        <v>193</v>
      </c>
      <c r="B1355" s="54" t="s">
        <v>1032</v>
      </c>
      <c r="C1355" s="54">
        <v>216697666</v>
      </c>
      <c r="D1355" s="62" t="s">
        <v>2273</v>
      </c>
      <c r="E1355" s="65">
        <v>0</v>
      </c>
      <c r="F1355" s="65">
        <v>202</v>
      </c>
    </row>
    <row r="1356" spans="1:6" ht="12.75">
      <c r="A1356" s="57" t="s">
        <v>193</v>
      </c>
      <c r="B1356" s="54" t="s">
        <v>1032</v>
      </c>
      <c r="C1356" s="54">
        <v>216705467</v>
      </c>
      <c r="D1356" s="62" t="s">
        <v>2274</v>
      </c>
      <c r="E1356" s="65">
        <v>0</v>
      </c>
      <c r="F1356" s="65">
        <v>334</v>
      </c>
    </row>
    <row r="1357" spans="1:6" ht="12.75">
      <c r="A1357" s="57" t="s">
        <v>193</v>
      </c>
      <c r="B1357" s="54" t="s">
        <v>1032</v>
      </c>
      <c r="C1357" s="54">
        <v>216705667</v>
      </c>
      <c r="D1357" s="62" t="s">
        <v>2275</v>
      </c>
      <c r="E1357" s="65">
        <v>0</v>
      </c>
      <c r="F1357" s="65">
        <v>684</v>
      </c>
    </row>
    <row r="1358" spans="1:6" ht="12.75">
      <c r="A1358" s="57" t="s">
        <v>193</v>
      </c>
      <c r="B1358" s="54" t="s">
        <v>1032</v>
      </c>
      <c r="C1358" s="54">
        <v>216713667</v>
      </c>
      <c r="D1358" s="62" t="s">
        <v>2276</v>
      </c>
      <c r="E1358" s="65">
        <v>0</v>
      </c>
      <c r="F1358" s="65">
        <v>88</v>
      </c>
    </row>
    <row r="1359" spans="1:6" ht="12.75">
      <c r="A1359" s="57" t="s">
        <v>193</v>
      </c>
      <c r="B1359" s="54" t="s">
        <v>1032</v>
      </c>
      <c r="C1359" s="54">
        <v>216715367</v>
      </c>
      <c r="D1359" s="62" t="s">
        <v>2277</v>
      </c>
      <c r="E1359" s="65">
        <v>0</v>
      </c>
      <c r="F1359" s="65">
        <v>147</v>
      </c>
    </row>
    <row r="1360" spans="1:6" ht="12.75">
      <c r="A1360" s="57" t="s">
        <v>193</v>
      </c>
      <c r="B1360" s="54" t="s">
        <v>1032</v>
      </c>
      <c r="C1360" s="54">
        <v>216715667</v>
      </c>
      <c r="D1360" s="62" t="s">
        <v>2278</v>
      </c>
      <c r="E1360" s="65">
        <v>0</v>
      </c>
      <c r="F1360" s="65">
        <v>264</v>
      </c>
    </row>
    <row r="1361" spans="1:6" ht="12.75">
      <c r="A1361" s="57" t="s">
        <v>193</v>
      </c>
      <c r="B1361" s="54" t="s">
        <v>1032</v>
      </c>
      <c r="C1361" s="54">
        <v>216717867</v>
      </c>
      <c r="D1361" s="62" t="s">
        <v>2279</v>
      </c>
      <c r="E1361" s="65">
        <v>0</v>
      </c>
      <c r="F1361" s="65">
        <v>358</v>
      </c>
    </row>
    <row r="1362" spans="1:6" ht="12.75">
      <c r="A1362" s="57" t="s">
        <v>193</v>
      </c>
      <c r="B1362" s="54" t="s">
        <v>1032</v>
      </c>
      <c r="C1362" s="54">
        <v>216725867</v>
      </c>
      <c r="D1362" s="62" t="s">
        <v>2280</v>
      </c>
      <c r="E1362" s="65">
        <v>0</v>
      </c>
      <c r="F1362" s="65">
        <v>199</v>
      </c>
    </row>
    <row r="1363" spans="1:6" ht="12.75">
      <c r="A1363" s="57" t="s">
        <v>193</v>
      </c>
      <c r="B1363" s="54" t="s">
        <v>1032</v>
      </c>
      <c r="C1363" s="54">
        <v>216768167</v>
      </c>
      <c r="D1363" s="62" t="s">
        <v>2281</v>
      </c>
      <c r="E1363" s="65">
        <v>0</v>
      </c>
      <c r="F1363" s="65">
        <v>423</v>
      </c>
    </row>
    <row r="1364" spans="1:6" ht="12.75">
      <c r="A1364" s="57" t="s">
        <v>193</v>
      </c>
      <c r="B1364" s="54" t="s">
        <v>1032</v>
      </c>
      <c r="C1364" s="54">
        <v>216768867</v>
      </c>
      <c r="D1364" s="62" t="s">
        <v>2282</v>
      </c>
      <c r="E1364" s="65">
        <v>0</v>
      </c>
      <c r="F1364" s="65">
        <v>115</v>
      </c>
    </row>
    <row r="1365" spans="1:6" ht="12.75">
      <c r="A1365" s="57" t="s">
        <v>193</v>
      </c>
      <c r="B1365" s="54" t="s">
        <v>1032</v>
      </c>
      <c r="C1365" s="54">
        <v>216773067</v>
      </c>
      <c r="D1365" s="62" t="s">
        <v>2283</v>
      </c>
      <c r="E1365" s="65">
        <v>0</v>
      </c>
      <c r="F1365" s="65">
        <v>37</v>
      </c>
    </row>
    <row r="1366" spans="1:6" ht="12.75">
      <c r="A1366" s="57" t="s">
        <v>193</v>
      </c>
      <c r="B1366" s="54" t="s">
        <v>1032</v>
      </c>
      <c r="C1366" s="54">
        <v>216805368</v>
      </c>
      <c r="D1366" s="62" t="s">
        <v>2284</v>
      </c>
      <c r="E1366" s="65">
        <v>0</v>
      </c>
      <c r="F1366" s="65">
        <v>707</v>
      </c>
    </row>
    <row r="1367" spans="1:6" ht="12.75">
      <c r="A1367" s="57" t="s">
        <v>193</v>
      </c>
      <c r="B1367" s="54" t="s">
        <v>1032</v>
      </c>
      <c r="C1367" s="54">
        <v>216815368</v>
      </c>
      <c r="D1367" s="62" t="s">
        <v>2285</v>
      </c>
      <c r="E1367" s="65">
        <v>0</v>
      </c>
      <c r="F1367" s="65">
        <v>211</v>
      </c>
    </row>
    <row r="1368" spans="1:6" ht="12.75">
      <c r="A1368" s="57" t="s">
        <v>193</v>
      </c>
      <c r="B1368" s="54" t="s">
        <v>1032</v>
      </c>
      <c r="C1368" s="54">
        <v>216823068</v>
      </c>
      <c r="D1368" s="62" t="s">
        <v>2286</v>
      </c>
      <c r="E1368" s="65">
        <v>0</v>
      </c>
      <c r="F1368" s="65">
        <v>42</v>
      </c>
    </row>
    <row r="1369" spans="1:6" ht="12.75">
      <c r="A1369" s="57" t="s">
        <v>193</v>
      </c>
      <c r="B1369" s="54" t="s">
        <v>1032</v>
      </c>
      <c r="C1369" s="54">
        <v>216825168</v>
      </c>
      <c r="D1369" s="62" t="s">
        <v>2287</v>
      </c>
      <c r="E1369" s="65">
        <v>0</v>
      </c>
      <c r="F1369" s="65">
        <v>151</v>
      </c>
    </row>
    <row r="1370" spans="1:6" ht="12.75">
      <c r="A1370" s="57" t="s">
        <v>193</v>
      </c>
      <c r="B1370" s="54" t="s">
        <v>1032</v>
      </c>
      <c r="C1370" s="54">
        <v>216825368</v>
      </c>
      <c r="D1370" s="62" t="s">
        <v>2288</v>
      </c>
      <c r="E1370" s="65">
        <v>0</v>
      </c>
      <c r="F1370" s="65">
        <v>122</v>
      </c>
    </row>
    <row r="1371" spans="1:6" ht="12.75">
      <c r="A1371" s="57" t="s">
        <v>193</v>
      </c>
      <c r="B1371" s="54" t="s">
        <v>1032</v>
      </c>
      <c r="C1371" s="54">
        <v>216841668</v>
      </c>
      <c r="D1371" s="62" t="s">
        <v>2289</v>
      </c>
      <c r="E1371" s="65">
        <v>0</v>
      </c>
      <c r="F1371" s="65">
        <v>307</v>
      </c>
    </row>
    <row r="1372" spans="1:6" ht="12.75">
      <c r="A1372" s="57" t="s">
        <v>193</v>
      </c>
      <c r="B1372" s="54" t="s">
        <v>1032</v>
      </c>
      <c r="C1372" s="54">
        <v>216850568</v>
      </c>
      <c r="D1372" s="62" t="s">
        <v>2290</v>
      </c>
      <c r="E1372" s="65">
        <v>0</v>
      </c>
      <c r="F1372" s="65">
        <v>59</v>
      </c>
    </row>
    <row r="1373" spans="1:6" ht="12.75">
      <c r="A1373" s="57" t="s">
        <v>193</v>
      </c>
      <c r="B1373" s="54" t="s">
        <v>1032</v>
      </c>
      <c r="C1373" s="54">
        <v>216868368</v>
      </c>
      <c r="D1373" s="62" t="s">
        <v>2291</v>
      </c>
      <c r="E1373" s="65">
        <v>0</v>
      </c>
      <c r="F1373" s="65">
        <v>157</v>
      </c>
    </row>
    <row r="1374" spans="1:6" ht="12.75">
      <c r="A1374" s="57" t="s">
        <v>193</v>
      </c>
      <c r="B1374" s="54" t="s">
        <v>1032</v>
      </c>
      <c r="C1374" s="54">
        <v>216868468</v>
      </c>
      <c r="D1374" s="62" t="s">
        <v>2292</v>
      </c>
      <c r="E1374" s="65">
        <v>0</v>
      </c>
      <c r="F1374" s="65">
        <v>292</v>
      </c>
    </row>
    <row r="1375" spans="1:6" ht="12.75">
      <c r="A1375" s="57" t="s">
        <v>193</v>
      </c>
      <c r="B1375" s="54" t="s">
        <v>1032</v>
      </c>
      <c r="C1375" s="54">
        <v>216873168</v>
      </c>
      <c r="D1375" s="62" t="s">
        <v>2293</v>
      </c>
      <c r="E1375" s="65">
        <v>0</v>
      </c>
      <c r="F1375" s="65">
        <v>856</v>
      </c>
    </row>
    <row r="1376" spans="1:6" ht="12.75">
      <c r="A1376" s="57" t="s">
        <v>193</v>
      </c>
      <c r="B1376" s="54" t="s">
        <v>1032</v>
      </c>
      <c r="C1376" s="54">
        <v>216873268</v>
      </c>
      <c r="D1376" s="62" t="s">
        <v>2294</v>
      </c>
      <c r="E1376" s="65">
        <v>0</v>
      </c>
      <c r="F1376" s="65">
        <v>1090</v>
      </c>
    </row>
    <row r="1377" spans="1:6" ht="12.75">
      <c r="A1377" s="57" t="s">
        <v>193</v>
      </c>
      <c r="B1377" s="54" t="s">
        <v>1032</v>
      </c>
      <c r="C1377" s="54">
        <v>216886568</v>
      </c>
      <c r="D1377" s="62" t="s">
        <v>2295</v>
      </c>
      <c r="E1377" s="65">
        <v>0</v>
      </c>
      <c r="F1377" s="65">
        <v>595</v>
      </c>
    </row>
    <row r="1378" spans="1:6" ht="12.75">
      <c r="A1378" s="57" t="s">
        <v>193</v>
      </c>
      <c r="B1378" s="54" t="s">
        <v>1032</v>
      </c>
      <c r="C1378" s="54">
        <v>216915469</v>
      </c>
      <c r="D1378" s="62" t="s">
        <v>2296</v>
      </c>
      <c r="E1378" s="65">
        <v>0</v>
      </c>
      <c r="F1378" s="65">
        <v>714</v>
      </c>
    </row>
    <row r="1379" spans="1:6" ht="12.75">
      <c r="A1379" s="57" t="s">
        <v>193</v>
      </c>
      <c r="B1379" s="54" t="s">
        <v>1032</v>
      </c>
      <c r="C1379" s="54">
        <v>216925269</v>
      </c>
      <c r="D1379" s="62" t="s">
        <v>2297</v>
      </c>
      <c r="E1379" s="65">
        <v>0</v>
      </c>
      <c r="F1379" s="65">
        <v>2660</v>
      </c>
    </row>
    <row r="1380" spans="1:6" ht="12.75">
      <c r="A1380" s="57" t="s">
        <v>193</v>
      </c>
      <c r="B1380" s="54" t="s">
        <v>1032</v>
      </c>
      <c r="C1380" s="54">
        <v>216925769</v>
      </c>
      <c r="D1380" s="62" t="s">
        <v>2298</v>
      </c>
      <c r="E1380" s="65">
        <v>0</v>
      </c>
      <c r="F1380" s="65">
        <v>563</v>
      </c>
    </row>
    <row r="1381" spans="1:6" ht="12.75">
      <c r="A1381" s="57" t="s">
        <v>193</v>
      </c>
      <c r="B1381" s="54" t="s">
        <v>1032</v>
      </c>
      <c r="C1381" s="54">
        <v>216968669</v>
      </c>
      <c r="D1381" s="62" t="s">
        <v>2299</v>
      </c>
      <c r="E1381" s="65">
        <v>0</v>
      </c>
      <c r="F1381" s="65">
        <v>251</v>
      </c>
    </row>
    <row r="1382" spans="1:6" ht="12.75">
      <c r="A1382" s="57" t="s">
        <v>193</v>
      </c>
      <c r="B1382" s="54" t="s">
        <v>1032</v>
      </c>
      <c r="C1382" s="54">
        <v>216976869</v>
      </c>
      <c r="D1382" s="62" t="s">
        <v>2300</v>
      </c>
      <c r="E1382" s="65">
        <v>0</v>
      </c>
      <c r="F1382" s="65">
        <v>242</v>
      </c>
    </row>
    <row r="1383" spans="1:6" ht="12.75">
      <c r="A1383" s="57" t="s">
        <v>193</v>
      </c>
      <c r="B1383" s="54" t="s">
        <v>1032</v>
      </c>
      <c r="C1383" s="54">
        <v>216986569</v>
      </c>
      <c r="D1383" s="62" t="s">
        <v>2301</v>
      </c>
      <c r="E1383" s="65">
        <v>0</v>
      </c>
      <c r="F1383" s="65">
        <v>264</v>
      </c>
    </row>
    <row r="1384" spans="1:6" ht="12.75">
      <c r="A1384" s="57" t="s">
        <v>193</v>
      </c>
      <c r="B1384" s="54" t="s">
        <v>1032</v>
      </c>
      <c r="C1384" s="54">
        <v>217005670</v>
      </c>
      <c r="D1384" s="62" t="s">
        <v>2302</v>
      </c>
      <c r="E1384" s="65">
        <v>0</v>
      </c>
      <c r="F1384" s="65">
        <v>430</v>
      </c>
    </row>
    <row r="1385" spans="1:6" ht="12.75">
      <c r="A1385" s="57" t="s">
        <v>193</v>
      </c>
      <c r="B1385" s="54" t="s">
        <v>1032</v>
      </c>
      <c r="C1385" s="54">
        <v>217008770</v>
      </c>
      <c r="D1385" s="62" t="s">
        <v>2303</v>
      </c>
      <c r="E1385" s="65">
        <v>0</v>
      </c>
      <c r="F1385" s="65">
        <v>266</v>
      </c>
    </row>
    <row r="1386" spans="1:6" ht="12.75">
      <c r="A1386" s="57" t="s">
        <v>193</v>
      </c>
      <c r="B1386" s="54" t="s">
        <v>1032</v>
      </c>
      <c r="C1386" s="54">
        <v>217013670</v>
      </c>
      <c r="D1386" s="62" t="s">
        <v>2304</v>
      </c>
      <c r="E1386" s="65">
        <v>0</v>
      </c>
      <c r="F1386" s="65">
        <v>478</v>
      </c>
    </row>
    <row r="1387" spans="1:6" ht="12.75">
      <c r="A1387" s="57" t="s">
        <v>193</v>
      </c>
      <c r="B1387" s="54" t="s">
        <v>1032</v>
      </c>
      <c r="C1387" s="54">
        <v>217020570</v>
      </c>
      <c r="D1387" s="62" t="s">
        <v>2305</v>
      </c>
      <c r="E1387" s="65">
        <v>0</v>
      </c>
      <c r="F1387" s="65">
        <v>189</v>
      </c>
    </row>
    <row r="1388" spans="1:6" ht="12.75">
      <c r="A1388" s="57" t="s">
        <v>193</v>
      </c>
      <c r="B1388" s="54" t="s">
        <v>1032</v>
      </c>
      <c r="C1388" s="54">
        <v>217020770</v>
      </c>
      <c r="D1388" s="62" t="s">
        <v>2306</v>
      </c>
      <c r="E1388" s="65">
        <v>0</v>
      </c>
      <c r="F1388" s="65">
        <v>459</v>
      </c>
    </row>
    <row r="1389" spans="1:6" ht="12.75">
      <c r="A1389" s="57" t="s">
        <v>193</v>
      </c>
      <c r="B1389" s="54" t="s">
        <v>1032</v>
      </c>
      <c r="C1389" s="54">
        <v>217023570</v>
      </c>
      <c r="D1389" s="62" t="s">
        <v>2307</v>
      </c>
      <c r="E1389" s="65">
        <v>0</v>
      </c>
      <c r="F1389" s="65">
        <v>562</v>
      </c>
    </row>
    <row r="1390" spans="1:6" ht="12.75">
      <c r="A1390" s="57" t="s">
        <v>193</v>
      </c>
      <c r="B1390" s="54" t="s">
        <v>1032</v>
      </c>
      <c r="C1390" s="54">
        <v>217023670</v>
      </c>
      <c r="D1390" s="62" t="s">
        <v>2308</v>
      </c>
      <c r="E1390" s="65">
        <v>0</v>
      </c>
      <c r="F1390" s="65">
        <v>481</v>
      </c>
    </row>
    <row r="1391" spans="1:6" ht="12.75">
      <c r="A1391" s="57" t="s">
        <v>193</v>
      </c>
      <c r="B1391" s="54" t="s">
        <v>1032</v>
      </c>
      <c r="C1391" s="54">
        <v>217041770</v>
      </c>
      <c r="D1391" s="62" t="s">
        <v>2309</v>
      </c>
      <c r="E1391" s="65">
        <v>0</v>
      </c>
      <c r="F1391" s="65">
        <v>314</v>
      </c>
    </row>
    <row r="1392" spans="1:6" ht="12.75">
      <c r="A1392" s="57" t="s">
        <v>193</v>
      </c>
      <c r="B1392" s="54" t="s">
        <v>1032</v>
      </c>
      <c r="C1392" s="54">
        <v>217047170</v>
      </c>
      <c r="D1392" s="62" t="s">
        <v>2310</v>
      </c>
      <c r="E1392" s="65">
        <v>0</v>
      </c>
      <c r="F1392" s="65">
        <v>190</v>
      </c>
    </row>
    <row r="1393" spans="1:6" ht="12.75">
      <c r="A1393" s="57" t="s">
        <v>193</v>
      </c>
      <c r="B1393" s="54" t="s">
        <v>1032</v>
      </c>
      <c r="C1393" s="54">
        <v>217047570</v>
      </c>
      <c r="D1393" s="62" t="s">
        <v>2311</v>
      </c>
      <c r="E1393" s="65">
        <v>0</v>
      </c>
      <c r="F1393" s="65">
        <v>221</v>
      </c>
    </row>
    <row r="1394" spans="1:6" ht="12.75">
      <c r="A1394" s="57" t="s">
        <v>193</v>
      </c>
      <c r="B1394" s="54" t="s">
        <v>1032</v>
      </c>
      <c r="C1394" s="54">
        <v>217050270</v>
      </c>
      <c r="D1394" s="62" t="s">
        <v>2312</v>
      </c>
      <c r="E1394" s="65">
        <v>0</v>
      </c>
      <c r="F1394" s="65">
        <v>31</v>
      </c>
    </row>
    <row r="1395" spans="1:6" ht="12.75">
      <c r="A1395" s="57" t="s">
        <v>193</v>
      </c>
      <c r="B1395" s="54" t="s">
        <v>1032</v>
      </c>
      <c r="C1395" s="54">
        <v>217050370</v>
      </c>
      <c r="D1395" s="62" t="s">
        <v>2313</v>
      </c>
      <c r="E1395" s="65">
        <v>0</v>
      </c>
      <c r="F1395" s="65">
        <v>57</v>
      </c>
    </row>
    <row r="1396" spans="1:6" ht="12.75">
      <c r="A1396" s="57" t="s">
        <v>193</v>
      </c>
      <c r="B1396" s="54" t="s">
        <v>1032</v>
      </c>
      <c r="C1396" s="54">
        <v>217063470</v>
      </c>
      <c r="D1396" s="62" t="s">
        <v>2314</v>
      </c>
      <c r="E1396" s="65">
        <v>0</v>
      </c>
      <c r="F1396" s="65">
        <v>488</v>
      </c>
    </row>
    <row r="1397" spans="1:6" ht="12.75">
      <c r="A1397" s="57" t="s">
        <v>193</v>
      </c>
      <c r="B1397" s="54" t="s">
        <v>1032</v>
      </c>
      <c r="C1397" s="54">
        <v>217066170</v>
      </c>
      <c r="D1397" s="62" t="s">
        <v>2315</v>
      </c>
      <c r="E1397" s="65">
        <v>0</v>
      </c>
      <c r="F1397" s="65">
        <v>54826</v>
      </c>
    </row>
    <row r="1398" spans="1:6" ht="12.75">
      <c r="A1398" s="57" t="s">
        <v>193</v>
      </c>
      <c r="B1398" s="54" t="s">
        <v>1032</v>
      </c>
      <c r="C1398" s="54">
        <v>217068370</v>
      </c>
      <c r="D1398" s="62" t="s">
        <v>2316</v>
      </c>
      <c r="E1398" s="65">
        <v>0</v>
      </c>
      <c r="F1398" s="65">
        <v>136</v>
      </c>
    </row>
    <row r="1399" spans="1:6" ht="12.75">
      <c r="A1399" s="57" t="s">
        <v>193</v>
      </c>
      <c r="B1399" s="54" t="s">
        <v>1032</v>
      </c>
      <c r="C1399" s="54">
        <v>217068770</v>
      </c>
      <c r="D1399" s="62" t="s">
        <v>2317</v>
      </c>
      <c r="E1399" s="65">
        <v>0</v>
      </c>
      <c r="F1399" s="65">
        <v>234</v>
      </c>
    </row>
    <row r="1400" spans="1:6" ht="12.75">
      <c r="A1400" s="57" t="s">
        <v>193</v>
      </c>
      <c r="B1400" s="54" t="s">
        <v>1032</v>
      </c>
      <c r="C1400" s="54">
        <v>217070670</v>
      </c>
      <c r="D1400" s="62" t="s">
        <v>2318</v>
      </c>
      <c r="E1400" s="65">
        <v>0</v>
      </c>
      <c r="F1400" s="65">
        <v>545</v>
      </c>
    </row>
    <row r="1401" spans="1:6" ht="12.75">
      <c r="A1401" s="57" t="s">
        <v>193</v>
      </c>
      <c r="B1401" s="54" t="s">
        <v>1032</v>
      </c>
      <c r="C1401" s="54">
        <v>217073270</v>
      </c>
      <c r="D1401" s="62" t="s">
        <v>2319</v>
      </c>
      <c r="E1401" s="65">
        <v>0</v>
      </c>
      <c r="F1401" s="65">
        <v>179</v>
      </c>
    </row>
    <row r="1402" spans="1:6" ht="12.75">
      <c r="A1402" s="57" t="s">
        <v>193</v>
      </c>
      <c r="B1402" s="54" t="s">
        <v>1032</v>
      </c>
      <c r="C1402" s="54">
        <v>217073770</v>
      </c>
      <c r="D1402" s="62" t="s">
        <v>2320</v>
      </c>
      <c r="E1402" s="65">
        <v>0</v>
      </c>
      <c r="F1402" s="65">
        <v>192</v>
      </c>
    </row>
    <row r="1403" spans="1:6" ht="12.75">
      <c r="A1403" s="57" t="s">
        <v>193</v>
      </c>
      <c r="B1403" s="54" t="s">
        <v>1032</v>
      </c>
      <c r="C1403" s="54">
        <v>217073870</v>
      </c>
      <c r="D1403" s="62" t="s">
        <v>2321</v>
      </c>
      <c r="E1403" s="65">
        <v>0</v>
      </c>
      <c r="F1403" s="65">
        <v>170</v>
      </c>
    </row>
    <row r="1404" spans="1:6" ht="12.75">
      <c r="A1404" s="57" t="s">
        <v>193</v>
      </c>
      <c r="B1404" s="54" t="s">
        <v>1032</v>
      </c>
      <c r="C1404" s="54">
        <v>217076670</v>
      </c>
      <c r="D1404" s="62" t="s">
        <v>2322</v>
      </c>
      <c r="E1404" s="65">
        <v>0</v>
      </c>
      <c r="F1404" s="65">
        <v>413</v>
      </c>
    </row>
    <row r="1405" spans="1:6" ht="12.75">
      <c r="A1405" s="57" t="s">
        <v>193</v>
      </c>
      <c r="B1405" s="54" t="s">
        <v>1032</v>
      </c>
      <c r="C1405" s="54">
        <v>217125871</v>
      </c>
      <c r="D1405" s="62" t="s">
        <v>2323</v>
      </c>
      <c r="E1405" s="65">
        <v>0</v>
      </c>
      <c r="F1405" s="65">
        <v>115</v>
      </c>
    </row>
    <row r="1406" spans="1:6" ht="12.75">
      <c r="A1406" s="57" t="s">
        <v>193</v>
      </c>
      <c r="B1406" s="54" t="s">
        <v>1032</v>
      </c>
      <c r="C1406" s="54">
        <v>217154871</v>
      </c>
      <c r="D1406" s="62" t="s">
        <v>2324</v>
      </c>
      <c r="E1406" s="65">
        <v>0</v>
      </c>
      <c r="F1406" s="65">
        <v>129</v>
      </c>
    </row>
    <row r="1407" spans="1:6" ht="12.75">
      <c r="A1407" s="57" t="s">
        <v>193</v>
      </c>
      <c r="B1407" s="54" t="s">
        <v>1032</v>
      </c>
      <c r="C1407" s="54">
        <v>217168271</v>
      </c>
      <c r="D1407" s="62" t="s">
        <v>2325</v>
      </c>
      <c r="E1407" s="65">
        <v>0</v>
      </c>
      <c r="F1407" s="65">
        <v>143</v>
      </c>
    </row>
    <row r="1408" spans="1:6" ht="12.75">
      <c r="A1408" s="57" t="s">
        <v>193</v>
      </c>
      <c r="B1408" s="54" t="s">
        <v>1032</v>
      </c>
      <c r="C1408" s="54">
        <v>217170771</v>
      </c>
      <c r="D1408" s="62" t="s">
        <v>2326</v>
      </c>
      <c r="E1408" s="65">
        <v>0</v>
      </c>
      <c r="F1408" s="65">
        <v>401</v>
      </c>
    </row>
    <row r="1409" spans="1:6" ht="12.75">
      <c r="A1409" s="57" t="s">
        <v>193</v>
      </c>
      <c r="B1409" s="54" t="s">
        <v>1032</v>
      </c>
      <c r="C1409" s="54">
        <v>217173671</v>
      </c>
      <c r="D1409" s="62" t="s">
        <v>2327</v>
      </c>
      <c r="E1409" s="65">
        <v>0</v>
      </c>
      <c r="F1409" s="65">
        <v>428</v>
      </c>
    </row>
    <row r="1410" spans="1:6" ht="12.75">
      <c r="A1410" s="57" t="s">
        <v>193</v>
      </c>
      <c r="B1410" s="54" t="s">
        <v>1032</v>
      </c>
      <c r="C1410" s="54">
        <v>217186571</v>
      </c>
      <c r="D1410" s="62" t="s">
        <v>2328</v>
      </c>
      <c r="E1410" s="65">
        <v>0</v>
      </c>
      <c r="F1410" s="65">
        <v>381</v>
      </c>
    </row>
    <row r="1411" spans="1:6" ht="12.75">
      <c r="A1411" s="57" t="s">
        <v>193</v>
      </c>
      <c r="B1411" s="54" t="s">
        <v>1032</v>
      </c>
      <c r="C1411" s="54">
        <v>217205172</v>
      </c>
      <c r="D1411" s="62" t="s">
        <v>2329</v>
      </c>
      <c r="E1411" s="65">
        <v>0</v>
      </c>
      <c r="F1411" s="65">
        <v>932</v>
      </c>
    </row>
    <row r="1412" spans="1:6" ht="12.75">
      <c r="A1412" s="57" t="s">
        <v>193</v>
      </c>
      <c r="B1412" s="54" t="s">
        <v>1032</v>
      </c>
      <c r="C1412" s="54">
        <v>217208372</v>
      </c>
      <c r="D1412" s="62" t="s">
        <v>2330</v>
      </c>
      <c r="E1412" s="65">
        <v>0</v>
      </c>
      <c r="F1412" s="65">
        <v>33</v>
      </c>
    </row>
    <row r="1413" spans="1:6" ht="12.75">
      <c r="A1413" s="57" t="s">
        <v>193</v>
      </c>
      <c r="B1413" s="54" t="s">
        <v>1032</v>
      </c>
      <c r="C1413" s="54">
        <v>217215172</v>
      </c>
      <c r="D1413" s="62" t="s">
        <v>2331</v>
      </c>
      <c r="E1413" s="65">
        <v>0</v>
      </c>
      <c r="F1413" s="65">
        <v>157</v>
      </c>
    </row>
    <row r="1414" spans="1:6" ht="12.75">
      <c r="A1414" s="57" t="s">
        <v>193</v>
      </c>
      <c r="B1414" s="54" t="s">
        <v>1032</v>
      </c>
      <c r="C1414" s="54">
        <v>217215272</v>
      </c>
      <c r="D1414" s="62" t="s">
        <v>2332</v>
      </c>
      <c r="E1414" s="65">
        <v>0</v>
      </c>
      <c r="F1414" s="65">
        <v>213</v>
      </c>
    </row>
    <row r="1415" spans="1:6" ht="12.75">
      <c r="A1415" s="57" t="s">
        <v>193</v>
      </c>
      <c r="B1415" s="54" t="s">
        <v>1032</v>
      </c>
      <c r="C1415" s="54">
        <v>217215572</v>
      </c>
      <c r="D1415" s="62" t="s">
        <v>2333</v>
      </c>
      <c r="E1415" s="65">
        <v>0</v>
      </c>
      <c r="F1415" s="65">
        <v>1630</v>
      </c>
    </row>
    <row r="1416" spans="1:6" ht="12.75">
      <c r="A1416" s="57" t="s">
        <v>193</v>
      </c>
      <c r="B1416" s="54" t="s">
        <v>1032</v>
      </c>
      <c r="C1416" s="54">
        <v>217217272</v>
      </c>
      <c r="D1416" s="62" t="s">
        <v>2334</v>
      </c>
      <c r="E1416" s="65">
        <v>0</v>
      </c>
      <c r="F1416" s="65">
        <v>271</v>
      </c>
    </row>
    <row r="1417" spans="1:6" ht="12.75">
      <c r="A1417" s="57" t="s">
        <v>193</v>
      </c>
      <c r="B1417" s="54" t="s">
        <v>1032</v>
      </c>
      <c r="C1417" s="54">
        <v>217223672</v>
      </c>
      <c r="D1417" s="62" t="s">
        <v>2335</v>
      </c>
      <c r="E1417" s="65">
        <v>0</v>
      </c>
      <c r="F1417" s="65">
        <v>489</v>
      </c>
    </row>
    <row r="1418" spans="1:6" ht="12.75">
      <c r="A1418" s="57" t="s">
        <v>193</v>
      </c>
      <c r="B1418" s="54" t="s">
        <v>1032</v>
      </c>
      <c r="C1418" s="54">
        <v>217225372</v>
      </c>
      <c r="D1418" s="62" t="s">
        <v>2336</v>
      </c>
      <c r="E1418" s="65">
        <v>0</v>
      </c>
      <c r="F1418" s="65">
        <v>162</v>
      </c>
    </row>
    <row r="1419" spans="1:6" ht="12.75">
      <c r="A1419" s="57" t="s">
        <v>193</v>
      </c>
      <c r="B1419" s="54" t="s">
        <v>1032</v>
      </c>
      <c r="C1419" s="54">
        <v>217225572</v>
      </c>
      <c r="D1419" s="62" t="s">
        <v>2337</v>
      </c>
      <c r="E1419" s="65">
        <v>0</v>
      </c>
      <c r="F1419" s="65">
        <v>426</v>
      </c>
    </row>
    <row r="1420" spans="1:6" ht="12.75">
      <c r="A1420" s="57" t="s">
        <v>193</v>
      </c>
      <c r="B1420" s="54" t="s">
        <v>1032</v>
      </c>
      <c r="C1420" s="54">
        <v>217225772</v>
      </c>
      <c r="D1420" s="62" t="s">
        <v>2338</v>
      </c>
      <c r="E1420" s="65">
        <v>0</v>
      </c>
      <c r="F1420" s="65">
        <v>817</v>
      </c>
    </row>
    <row r="1421" spans="1:6" ht="12.75">
      <c r="A1421" s="57" t="s">
        <v>193</v>
      </c>
      <c r="B1421" s="54" t="s">
        <v>1032</v>
      </c>
      <c r="C1421" s="54">
        <v>217241872</v>
      </c>
      <c r="D1421" s="62" t="s">
        <v>2339</v>
      </c>
      <c r="E1421" s="65">
        <v>0</v>
      </c>
      <c r="F1421" s="65">
        <v>148</v>
      </c>
    </row>
    <row r="1422" spans="1:6" ht="12.75">
      <c r="A1422" s="57" t="s">
        <v>193</v>
      </c>
      <c r="B1422" s="54" t="s">
        <v>1032</v>
      </c>
      <c r="C1422" s="54">
        <v>217254172</v>
      </c>
      <c r="D1422" s="62" t="s">
        <v>2340</v>
      </c>
      <c r="E1422" s="65">
        <v>0</v>
      </c>
      <c r="F1422" s="65">
        <v>479</v>
      </c>
    </row>
    <row r="1423" spans="1:6" ht="12.75">
      <c r="A1423" s="57" t="s">
        <v>193</v>
      </c>
      <c r="B1423" s="54" t="s">
        <v>1032</v>
      </c>
      <c r="C1423" s="54">
        <v>217263272</v>
      </c>
      <c r="D1423" s="62" t="s">
        <v>2341</v>
      </c>
      <c r="E1423" s="65">
        <v>0</v>
      </c>
      <c r="F1423" s="65">
        <v>349</v>
      </c>
    </row>
    <row r="1424" spans="1:6" ht="12.75">
      <c r="A1424" s="57" t="s">
        <v>193</v>
      </c>
      <c r="B1424" s="54" t="s">
        <v>1032</v>
      </c>
      <c r="C1424" s="54">
        <v>217268572</v>
      </c>
      <c r="D1424" s="62" t="s">
        <v>2342</v>
      </c>
      <c r="E1424" s="65">
        <v>0</v>
      </c>
      <c r="F1424" s="65">
        <v>289</v>
      </c>
    </row>
    <row r="1425" spans="1:6" ht="12.75">
      <c r="A1425" s="57" t="s">
        <v>193</v>
      </c>
      <c r="B1425" s="54" t="s">
        <v>1032</v>
      </c>
      <c r="C1425" s="54">
        <v>217268872</v>
      </c>
      <c r="D1425" s="62" t="s">
        <v>2343</v>
      </c>
      <c r="E1425" s="65">
        <v>0</v>
      </c>
      <c r="F1425" s="65">
        <v>159</v>
      </c>
    </row>
    <row r="1426" spans="1:6" ht="12.75">
      <c r="A1426" s="57" t="s">
        <v>193</v>
      </c>
      <c r="B1426" s="54" t="s">
        <v>1032</v>
      </c>
      <c r="C1426" s="54">
        <v>217308573</v>
      </c>
      <c r="D1426" s="62" t="s">
        <v>2344</v>
      </c>
      <c r="E1426" s="65">
        <v>0</v>
      </c>
      <c r="F1426" s="65">
        <v>13</v>
      </c>
    </row>
    <row r="1427" spans="1:6" ht="12.75">
      <c r="A1427" s="57" t="s">
        <v>193</v>
      </c>
      <c r="B1427" s="54" t="s">
        <v>1032</v>
      </c>
      <c r="C1427" s="54">
        <v>217313873</v>
      </c>
      <c r="D1427" s="62" t="s">
        <v>2345</v>
      </c>
      <c r="E1427" s="65">
        <v>0</v>
      </c>
      <c r="F1427" s="65">
        <v>397</v>
      </c>
    </row>
    <row r="1428" spans="1:6" ht="12.75">
      <c r="A1428" s="57" t="s">
        <v>193</v>
      </c>
      <c r="B1428" s="54" t="s">
        <v>1032</v>
      </c>
      <c r="C1428" s="54">
        <v>217315673</v>
      </c>
      <c r="D1428" s="62" t="s">
        <v>2346</v>
      </c>
      <c r="E1428" s="65">
        <v>0</v>
      </c>
      <c r="F1428" s="65">
        <v>219</v>
      </c>
    </row>
    <row r="1429" spans="1:6" ht="12.75">
      <c r="A1429" s="57" t="s">
        <v>193</v>
      </c>
      <c r="B1429" s="54" t="s">
        <v>1032</v>
      </c>
      <c r="C1429" s="54">
        <v>217317873</v>
      </c>
      <c r="D1429" s="62" t="s">
        <v>2347</v>
      </c>
      <c r="E1429" s="65">
        <v>0</v>
      </c>
      <c r="F1429" s="65">
        <v>583</v>
      </c>
    </row>
    <row r="1430" spans="1:6" ht="12.75">
      <c r="A1430" s="57" t="s">
        <v>193</v>
      </c>
      <c r="B1430" s="54" t="s">
        <v>1032</v>
      </c>
      <c r="C1430" s="54">
        <v>217319473</v>
      </c>
      <c r="D1430" s="62" t="s">
        <v>2348</v>
      </c>
      <c r="E1430" s="65">
        <v>0</v>
      </c>
      <c r="F1430" s="65">
        <v>477</v>
      </c>
    </row>
    <row r="1431" spans="1:6" ht="12.75">
      <c r="A1431" s="57" t="s">
        <v>193</v>
      </c>
      <c r="B1431" s="54" t="s">
        <v>1032</v>
      </c>
      <c r="C1431" s="54">
        <v>217319573</v>
      </c>
      <c r="D1431" s="62" t="s">
        <v>2349</v>
      </c>
      <c r="E1431" s="65">
        <v>0</v>
      </c>
      <c r="F1431" s="65">
        <v>1130</v>
      </c>
    </row>
    <row r="1432" spans="1:6" ht="12.75">
      <c r="A1432" s="57" t="s">
        <v>193</v>
      </c>
      <c r="B1432" s="54" t="s">
        <v>1032</v>
      </c>
      <c r="C1432" s="54">
        <v>217325473</v>
      </c>
      <c r="D1432" s="62" t="s">
        <v>2350</v>
      </c>
      <c r="E1432" s="65">
        <v>0</v>
      </c>
      <c r="F1432" s="65">
        <v>2589</v>
      </c>
    </row>
    <row r="1433" spans="1:6" ht="12.75">
      <c r="A1433" s="57" t="s">
        <v>193</v>
      </c>
      <c r="B1433" s="54" t="s">
        <v>1032</v>
      </c>
      <c r="C1433" s="54">
        <v>217325873</v>
      </c>
      <c r="D1433" s="62" t="s">
        <v>2351</v>
      </c>
      <c r="E1433" s="65">
        <v>0</v>
      </c>
      <c r="F1433" s="65">
        <v>461</v>
      </c>
    </row>
    <row r="1434" spans="1:6" ht="12.75">
      <c r="A1434" s="57" t="s">
        <v>193</v>
      </c>
      <c r="B1434" s="54" t="s">
        <v>1032</v>
      </c>
      <c r="C1434" s="54">
        <v>217352473</v>
      </c>
      <c r="D1434" s="62" t="s">
        <v>2352</v>
      </c>
      <c r="E1434" s="65">
        <v>0</v>
      </c>
      <c r="F1434" s="65">
        <v>193</v>
      </c>
    </row>
    <row r="1435" spans="1:6" ht="12.75">
      <c r="A1435" s="57" t="s">
        <v>193</v>
      </c>
      <c r="B1435" s="54" t="s">
        <v>1032</v>
      </c>
      <c r="C1435" s="54">
        <v>217352573</v>
      </c>
      <c r="D1435" s="62" t="s">
        <v>2353</v>
      </c>
      <c r="E1435" s="65">
        <v>0</v>
      </c>
      <c r="F1435" s="65">
        <v>803</v>
      </c>
    </row>
    <row r="1436" spans="1:6" ht="12.75">
      <c r="A1436" s="57" t="s">
        <v>193</v>
      </c>
      <c r="B1436" s="54" t="s">
        <v>1032</v>
      </c>
      <c r="C1436" s="54">
        <v>217354673</v>
      </c>
      <c r="D1436" s="62" t="s">
        <v>2354</v>
      </c>
      <c r="E1436" s="65">
        <v>0</v>
      </c>
      <c r="F1436" s="65">
        <v>212</v>
      </c>
    </row>
    <row r="1437" spans="1:6" ht="12.75">
      <c r="A1437" s="57" t="s">
        <v>193</v>
      </c>
      <c r="B1437" s="54" t="s">
        <v>1032</v>
      </c>
      <c r="C1437" s="54">
        <v>217368573</v>
      </c>
      <c r="D1437" s="62" t="s">
        <v>2355</v>
      </c>
      <c r="E1437" s="65">
        <v>0</v>
      </c>
      <c r="F1437" s="65">
        <v>160</v>
      </c>
    </row>
    <row r="1438" spans="1:6" ht="12.75">
      <c r="A1438" s="57" t="s">
        <v>193</v>
      </c>
      <c r="B1438" s="54" t="s">
        <v>1032</v>
      </c>
      <c r="C1438" s="54">
        <v>217368773</v>
      </c>
      <c r="D1438" s="62" t="s">
        <v>2356</v>
      </c>
      <c r="E1438" s="65">
        <v>0</v>
      </c>
      <c r="F1438" s="65">
        <v>142</v>
      </c>
    </row>
    <row r="1439" spans="1:6" ht="12.75">
      <c r="A1439" s="57" t="s">
        <v>193</v>
      </c>
      <c r="B1439" s="54" t="s">
        <v>1032</v>
      </c>
      <c r="C1439" s="54">
        <v>217370473</v>
      </c>
      <c r="D1439" s="62" t="s">
        <v>2357</v>
      </c>
      <c r="E1439" s="65">
        <v>0</v>
      </c>
      <c r="F1439" s="65">
        <v>176</v>
      </c>
    </row>
    <row r="1440" spans="1:6" ht="12.75">
      <c r="A1440" s="57" t="s">
        <v>193</v>
      </c>
      <c r="B1440" s="54" t="s">
        <v>1032</v>
      </c>
      <c r="C1440" s="54">
        <v>217373873</v>
      </c>
      <c r="D1440" s="62" t="s">
        <v>2358</v>
      </c>
      <c r="E1440" s="65">
        <v>0</v>
      </c>
      <c r="F1440" s="65">
        <v>248</v>
      </c>
    </row>
    <row r="1441" spans="1:6" ht="12.75">
      <c r="A1441" s="57" t="s">
        <v>193</v>
      </c>
      <c r="B1441" s="54" t="s">
        <v>1032</v>
      </c>
      <c r="C1441" s="54">
        <v>217386573</v>
      </c>
      <c r="D1441" s="62" t="s">
        <v>2359</v>
      </c>
      <c r="E1441" s="65">
        <v>0</v>
      </c>
      <c r="F1441" s="65">
        <v>374</v>
      </c>
    </row>
    <row r="1442" spans="1:6" ht="12.75">
      <c r="A1442" s="57" t="s">
        <v>193</v>
      </c>
      <c r="B1442" s="54" t="s">
        <v>1032</v>
      </c>
      <c r="C1442" s="54">
        <v>217399773</v>
      </c>
      <c r="D1442" s="62" t="s">
        <v>2360</v>
      </c>
      <c r="E1442" s="65">
        <v>0</v>
      </c>
      <c r="F1442" s="65">
        <v>459</v>
      </c>
    </row>
    <row r="1443" spans="1:6" ht="12.75">
      <c r="A1443" s="57" t="s">
        <v>193</v>
      </c>
      <c r="B1443" s="54" t="s">
        <v>1032</v>
      </c>
      <c r="C1443" s="54">
        <v>217405674</v>
      </c>
      <c r="D1443" s="62" t="s">
        <v>2361</v>
      </c>
      <c r="E1443" s="65">
        <v>0</v>
      </c>
      <c r="F1443" s="65">
        <v>570</v>
      </c>
    </row>
    <row r="1444" spans="1:6" ht="12.75">
      <c r="A1444" s="57" t="s">
        <v>193</v>
      </c>
      <c r="B1444" s="54" t="s">
        <v>1032</v>
      </c>
      <c r="C1444" s="54">
        <v>217413074</v>
      </c>
      <c r="D1444" s="62" t="s">
        <v>2362</v>
      </c>
      <c r="E1444" s="65">
        <v>0</v>
      </c>
      <c r="F1444" s="65">
        <v>228</v>
      </c>
    </row>
    <row r="1445" spans="1:6" ht="12.75">
      <c r="A1445" s="57" t="s">
        <v>193</v>
      </c>
      <c r="B1445" s="54" t="s">
        <v>1032</v>
      </c>
      <c r="C1445" s="54">
        <v>217415774</v>
      </c>
      <c r="D1445" s="62" t="s">
        <v>2363</v>
      </c>
      <c r="E1445" s="65">
        <v>0</v>
      </c>
      <c r="F1445" s="65">
        <v>122</v>
      </c>
    </row>
    <row r="1446" spans="1:6" ht="12.75">
      <c r="A1446" s="57" t="s">
        <v>193</v>
      </c>
      <c r="B1446" s="54" t="s">
        <v>1032</v>
      </c>
      <c r="C1446" s="54">
        <v>217417174</v>
      </c>
      <c r="D1446" s="62" t="s">
        <v>2364</v>
      </c>
      <c r="E1446" s="65">
        <v>0</v>
      </c>
      <c r="F1446" s="65">
        <v>667</v>
      </c>
    </row>
    <row r="1447" spans="1:6" ht="12.75">
      <c r="A1447" s="57" t="s">
        <v>193</v>
      </c>
      <c r="B1447" s="54" t="s">
        <v>1032</v>
      </c>
      <c r="C1447" s="54">
        <v>217423574</v>
      </c>
      <c r="D1447" s="62" t="s">
        <v>2365</v>
      </c>
      <c r="E1447" s="65">
        <v>0</v>
      </c>
      <c r="F1447" s="65">
        <v>200</v>
      </c>
    </row>
    <row r="1448" spans="1:6" ht="12.75">
      <c r="A1448" s="57" t="s">
        <v>193</v>
      </c>
      <c r="B1448" s="54" t="s">
        <v>1032</v>
      </c>
      <c r="C1448" s="54">
        <v>217444874</v>
      </c>
      <c r="D1448" s="62" t="s">
        <v>2366</v>
      </c>
      <c r="E1448" s="65">
        <v>0</v>
      </c>
      <c r="F1448" s="65">
        <v>207</v>
      </c>
    </row>
    <row r="1449" spans="1:6" ht="12.75">
      <c r="A1449" s="57" t="s">
        <v>193</v>
      </c>
      <c r="B1449" s="54" t="s">
        <v>1032</v>
      </c>
      <c r="C1449" s="54">
        <v>217454174</v>
      </c>
      <c r="D1449" s="62" t="s">
        <v>2367</v>
      </c>
      <c r="E1449" s="65">
        <v>0</v>
      </c>
      <c r="F1449" s="65">
        <v>276</v>
      </c>
    </row>
    <row r="1450" spans="1:6" ht="12.75">
      <c r="A1450" s="57" t="s">
        <v>193</v>
      </c>
      <c r="B1450" s="54" t="s">
        <v>1032</v>
      </c>
      <c r="C1450" s="54">
        <v>217454874</v>
      </c>
      <c r="D1450" s="62" t="s">
        <v>2368</v>
      </c>
      <c r="E1450" s="65">
        <v>0</v>
      </c>
      <c r="F1450" s="65">
        <v>845</v>
      </c>
    </row>
    <row r="1451" spans="1:6" ht="12.75">
      <c r="A1451" s="57" t="s">
        <v>193</v>
      </c>
      <c r="B1451" s="54" t="s">
        <v>1032</v>
      </c>
      <c r="C1451" s="54">
        <v>217505475</v>
      </c>
      <c r="D1451" s="62" t="s">
        <v>2369</v>
      </c>
      <c r="E1451" s="65">
        <v>0</v>
      </c>
      <c r="F1451" s="65">
        <v>260</v>
      </c>
    </row>
    <row r="1452" spans="1:6" ht="12.75">
      <c r="A1452" s="57" t="s">
        <v>193</v>
      </c>
      <c r="B1452" s="54" t="s">
        <v>1032</v>
      </c>
      <c r="C1452" s="54">
        <v>217519075</v>
      </c>
      <c r="D1452" s="62" t="s">
        <v>2370</v>
      </c>
      <c r="E1452" s="65">
        <v>0</v>
      </c>
      <c r="F1452" s="65">
        <v>355</v>
      </c>
    </row>
    <row r="1453" spans="1:6" ht="12.75">
      <c r="A1453" s="57" t="s">
        <v>193</v>
      </c>
      <c r="B1453" s="54" t="s">
        <v>1032</v>
      </c>
      <c r="C1453" s="54">
        <v>217520175</v>
      </c>
      <c r="D1453" s="62" t="s">
        <v>2371</v>
      </c>
      <c r="E1453" s="65">
        <v>0</v>
      </c>
      <c r="F1453" s="65">
        <v>6</v>
      </c>
    </row>
    <row r="1454" spans="1:6" ht="12.75">
      <c r="A1454" s="57" t="s">
        <v>193</v>
      </c>
      <c r="B1454" s="54" t="s">
        <v>1032</v>
      </c>
      <c r="C1454" s="54">
        <v>217525175</v>
      </c>
      <c r="D1454" s="62" t="s">
        <v>2372</v>
      </c>
      <c r="E1454" s="65">
        <v>0</v>
      </c>
      <c r="F1454" s="65">
        <v>7478</v>
      </c>
    </row>
    <row r="1455" spans="1:6" ht="12.75">
      <c r="A1455" s="57" t="s">
        <v>193</v>
      </c>
      <c r="B1455" s="54" t="s">
        <v>1032</v>
      </c>
      <c r="C1455" s="54">
        <v>217525875</v>
      </c>
      <c r="D1455" s="62" t="s">
        <v>2373</v>
      </c>
      <c r="E1455" s="65">
        <v>0</v>
      </c>
      <c r="F1455" s="65">
        <v>563</v>
      </c>
    </row>
    <row r="1456" spans="1:6" ht="12.75">
      <c r="A1456" s="57" t="s">
        <v>193</v>
      </c>
      <c r="B1456" s="54" t="s">
        <v>1032</v>
      </c>
      <c r="C1456" s="54">
        <v>217547675</v>
      </c>
      <c r="D1456" s="62" t="s">
        <v>2374</v>
      </c>
      <c r="E1456" s="65">
        <v>0</v>
      </c>
      <c r="F1456" s="65">
        <v>190</v>
      </c>
    </row>
    <row r="1457" spans="1:6" ht="12.75">
      <c r="A1457" s="57" t="s">
        <v>193</v>
      </c>
      <c r="B1457" s="54" t="s">
        <v>1032</v>
      </c>
      <c r="C1457" s="54">
        <v>217566075</v>
      </c>
      <c r="D1457" s="62" t="s">
        <v>2375</v>
      </c>
      <c r="E1457" s="65">
        <v>0</v>
      </c>
      <c r="F1457" s="65">
        <v>262</v>
      </c>
    </row>
    <row r="1458" spans="1:6" ht="12.75">
      <c r="A1458" s="57" t="s">
        <v>193</v>
      </c>
      <c r="B1458" s="54" t="s">
        <v>1032</v>
      </c>
      <c r="C1458" s="54">
        <v>217568575</v>
      </c>
      <c r="D1458" s="62" t="s">
        <v>2376</v>
      </c>
      <c r="E1458" s="65">
        <v>0</v>
      </c>
      <c r="F1458" s="65">
        <v>589</v>
      </c>
    </row>
    <row r="1459" spans="1:6" ht="12.75">
      <c r="A1459" s="57" t="s">
        <v>193</v>
      </c>
      <c r="B1459" s="54" t="s">
        <v>1032</v>
      </c>
      <c r="C1459" s="54">
        <v>217573275</v>
      </c>
      <c r="D1459" s="62" t="s">
        <v>2377</v>
      </c>
      <c r="E1459" s="65">
        <v>0</v>
      </c>
      <c r="F1459" s="65">
        <v>557</v>
      </c>
    </row>
    <row r="1460" spans="1:6" ht="12.75">
      <c r="A1460" s="57" t="s">
        <v>193</v>
      </c>
      <c r="B1460" s="54" t="s">
        <v>1032</v>
      </c>
      <c r="C1460" s="54">
        <v>217573675</v>
      </c>
      <c r="D1460" s="62" t="s">
        <v>2378</v>
      </c>
      <c r="E1460" s="65">
        <v>0</v>
      </c>
      <c r="F1460" s="65">
        <v>228</v>
      </c>
    </row>
    <row r="1461" spans="1:6" ht="12.75">
      <c r="A1461" s="57" t="s">
        <v>193</v>
      </c>
      <c r="B1461" s="54" t="s">
        <v>1032</v>
      </c>
      <c r="C1461" s="54">
        <v>217576275</v>
      </c>
      <c r="D1461" s="62" t="s">
        <v>2379</v>
      </c>
      <c r="E1461" s="65">
        <v>0</v>
      </c>
      <c r="F1461" s="65">
        <v>684</v>
      </c>
    </row>
    <row r="1462" spans="1:6" ht="12.75">
      <c r="A1462" s="57" t="s">
        <v>193</v>
      </c>
      <c r="B1462" s="54" t="s">
        <v>1032</v>
      </c>
      <c r="C1462" s="54">
        <v>217605376</v>
      </c>
      <c r="D1462" s="62" t="s">
        <v>2380</v>
      </c>
      <c r="E1462" s="65">
        <v>0</v>
      </c>
      <c r="F1462" s="65">
        <v>1643</v>
      </c>
    </row>
    <row r="1463" spans="1:6" ht="12.75">
      <c r="A1463" s="57" t="s">
        <v>193</v>
      </c>
      <c r="B1463" s="54" t="s">
        <v>1032</v>
      </c>
      <c r="C1463" s="54">
        <v>217605576</v>
      </c>
      <c r="D1463" s="62" t="s">
        <v>2381</v>
      </c>
      <c r="E1463" s="65">
        <v>0</v>
      </c>
      <c r="F1463" s="65">
        <v>341</v>
      </c>
    </row>
    <row r="1464" spans="1:6" ht="12.75">
      <c r="A1464" s="57" t="s">
        <v>193</v>
      </c>
      <c r="B1464" s="54" t="s">
        <v>1032</v>
      </c>
      <c r="C1464" s="54">
        <v>217615176</v>
      </c>
      <c r="D1464" s="62" t="s">
        <v>2382</v>
      </c>
      <c r="E1464" s="65">
        <v>0</v>
      </c>
      <c r="F1464" s="65">
        <v>1106</v>
      </c>
    </row>
    <row r="1465" spans="1:6" ht="12.75">
      <c r="A1465" s="57" t="s">
        <v>193</v>
      </c>
      <c r="B1465" s="54" t="s">
        <v>1032</v>
      </c>
      <c r="C1465" s="54">
        <v>217615276</v>
      </c>
      <c r="D1465" s="62" t="s">
        <v>2383</v>
      </c>
      <c r="E1465" s="65">
        <v>0</v>
      </c>
      <c r="F1465" s="65">
        <v>138</v>
      </c>
    </row>
    <row r="1466" spans="1:6" ht="12.75">
      <c r="A1466" s="57" t="s">
        <v>193</v>
      </c>
      <c r="B1466" s="54" t="s">
        <v>1032</v>
      </c>
      <c r="C1466" s="54">
        <v>217615476</v>
      </c>
      <c r="D1466" s="62" t="s">
        <v>2384</v>
      </c>
      <c r="E1466" s="65">
        <v>0</v>
      </c>
      <c r="F1466" s="65">
        <v>136</v>
      </c>
    </row>
    <row r="1467" spans="1:6" ht="12.75">
      <c r="A1467" s="57" t="s">
        <v>193</v>
      </c>
      <c r="B1467" s="54" t="s">
        <v>1032</v>
      </c>
      <c r="C1467" s="54">
        <v>217615676</v>
      </c>
      <c r="D1467" s="62" t="s">
        <v>2385</v>
      </c>
      <c r="E1467" s="65">
        <v>0</v>
      </c>
      <c r="F1467" s="65">
        <v>174</v>
      </c>
    </row>
    <row r="1468" spans="1:6" ht="12.75">
      <c r="A1468" s="57" t="s">
        <v>193</v>
      </c>
      <c r="B1468" s="54" t="s">
        <v>1032</v>
      </c>
      <c r="C1468" s="54">
        <v>217615776</v>
      </c>
      <c r="D1468" s="62" t="s">
        <v>2386</v>
      </c>
      <c r="E1468" s="65">
        <v>0</v>
      </c>
      <c r="F1468" s="65">
        <v>145</v>
      </c>
    </row>
    <row r="1469" spans="1:6" ht="12.75">
      <c r="A1469" s="57" t="s">
        <v>193</v>
      </c>
      <c r="B1469" s="54" t="s">
        <v>1032</v>
      </c>
      <c r="C1469" s="54">
        <v>217641676</v>
      </c>
      <c r="D1469" s="62" t="s">
        <v>2387</v>
      </c>
      <c r="E1469" s="65">
        <v>0</v>
      </c>
      <c r="F1469" s="65">
        <v>137</v>
      </c>
    </row>
    <row r="1470" spans="1:6" ht="12.75">
      <c r="A1470" s="57" t="s">
        <v>193</v>
      </c>
      <c r="B1470" s="54" t="s">
        <v>1032</v>
      </c>
      <c r="C1470" s="54">
        <v>217668176</v>
      </c>
      <c r="D1470" s="62" t="s">
        <v>2388</v>
      </c>
      <c r="E1470" s="65">
        <v>0</v>
      </c>
      <c r="F1470" s="65">
        <v>127</v>
      </c>
    </row>
    <row r="1471" spans="1:6" ht="12.75">
      <c r="A1471" s="57" t="s">
        <v>193</v>
      </c>
      <c r="B1471" s="54" t="s">
        <v>1032</v>
      </c>
      <c r="C1471" s="54">
        <v>217668276</v>
      </c>
      <c r="D1471" s="62" t="s">
        <v>2389</v>
      </c>
      <c r="E1471" s="65">
        <v>0</v>
      </c>
      <c r="F1471" s="65">
        <v>58095</v>
      </c>
    </row>
    <row r="1472" spans="1:6" ht="12.75">
      <c r="A1472" s="57" t="s">
        <v>193</v>
      </c>
      <c r="B1472" s="54" t="s">
        <v>1032</v>
      </c>
      <c r="C1472" s="54">
        <v>217715377</v>
      </c>
      <c r="D1472" s="62" t="s">
        <v>2390</v>
      </c>
      <c r="E1472" s="65">
        <v>0</v>
      </c>
      <c r="F1472" s="65">
        <v>170</v>
      </c>
    </row>
    <row r="1473" spans="1:6" ht="12.75">
      <c r="A1473" s="57" t="s">
        <v>193</v>
      </c>
      <c r="B1473" s="54" t="s">
        <v>1032</v>
      </c>
      <c r="C1473" s="54">
        <v>217717777</v>
      </c>
      <c r="D1473" s="62" t="s">
        <v>2391</v>
      </c>
      <c r="E1473" s="65">
        <v>0</v>
      </c>
      <c r="F1473" s="65">
        <v>461</v>
      </c>
    </row>
    <row r="1474" spans="1:6" ht="12.75">
      <c r="A1474" s="57" t="s">
        <v>193</v>
      </c>
      <c r="B1474" s="54" t="s">
        <v>1032</v>
      </c>
      <c r="C1474" s="54">
        <v>217717877</v>
      </c>
      <c r="D1474" s="62" t="s">
        <v>2392</v>
      </c>
      <c r="E1474" s="65">
        <v>0</v>
      </c>
      <c r="F1474" s="65">
        <v>446</v>
      </c>
    </row>
    <row r="1475" spans="1:6" ht="12.75">
      <c r="A1475" s="57" t="s">
        <v>193</v>
      </c>
      <c r="B1475" s="54" t="s">
        <v>1032</v>
      </c>
      <c r="C1475" s="54">
        <v>217725377</v>
      </c>
      <c r="D1475" s="62" t="s">
        <v>2393</v>
      </c>
      <c r="E1475" s="65">
        <v>0</v>
      </c>
      <c r="F1475" s="65">
        <v>1126</v>
      </c>
    </row>
    <row r="1476" spans="1:6" ht="12.75">
      <c r="A1476" s="57" t="s">
        <v>193</v>
      </c>
      <c r="B1476" s="54" t="s">
        <v>1032</v>
      </c>
      <c r="C1476" s="54">
        <v>217725777</v>
      </c>
      <c r="D1476" s="62" t="s">
        <v>2394</v>
      </c>
      <c r="E1476" s="65">
        <v>0</v>
      </c>
      <c r="F1476" s="65">
        <v>79</v>
      </c>
    </row>
    <row r="1477" spans="1:6" ht="12.75">
      <c r="A1477" s="57" t="s">
        <v>193</v>
      </c>
      <c r="B1477" s="54" t="s">
        <v>1032</v>
      </c>
      <c r="C1477" s="54">
        <v>217750577</v>
      </c>
      <c r="D1477" s="62" t="s">
        <v>2395</v>
      </c>
      <c r="E1477" s="65">
        <v>0</v>
      </c>
      <c r="F1477" s="65">
        <v>241</v>
      </c>
    </row>
    <row r="1478" spans="1:6" ht="12.75">
      <c r="A1478" s="57" t="s">
        <v>193</v>
      </c>
      <c r="B1478" s="54" t="s">
        <v>1032</v>
      </c>
      <c r="C1478" s="54">
        <v>217754377</v>
      </c>
      <c r="D1478" s="62" t="s">
        <v>2396</v>
      </c>
      <c r="E1478" s="65">
        <v>0</v>
      </c>
      <c r="F1478" s="65">
        <v>141</v>
      </c>
    </row>
    <row r="1479" spans="1:6" ht="12.75">
      <c r="A1479" s="57" t="s">
        <v>193</v>
      </c>
      <c r="B1479" s="54" t="s">
        <v>1032</v>
      </c>
      <c r="C1479" s="54">
        <v>217768077</v>
      </c>
      <c r="D1479" s="62" t="s">
        <v>2397</v>
      </c>
      <c r="E1479" s="65">
        <v>0</v>
      </c>
      <c r="F1479" s="65">
        <v>285</v>
      </c>
    </row>
    <row r="1480" spans="1:6" ht="12.75">
      <c r="A1480" s="57" t="s">
        <v>193</v>
      </c>
      <c r="B1480" s="54" t="s">
        <v>1032</v>
      </c>
      <c r="C1480" s="54">
        <v>217768377</v>
      </c>
      <c r="D1480" s="62" t="s">
        <v>2398</v>
      </c>
      <c r="E1480" s="65">
        <v>0</v>
      </c>
      <c r="F1480" s="65">
        <v>210</v>
      </c>
    </row>
    <row r="1481" spans="1:6" ht="12.75">
      <c r="A1481" s="57" t="s">
        <v>193</v>
      </c>
      <c r="B1481" s="54" t="s">
        <v>1032</v>
      </c>
      <c r="C1481" s="54">
        <v>217776377</v>
      </c>
      <c r="D1481" s="62" t="s">
        <v>2399</v>
      </c>
      <c r="E1481" s="65">
        <v>0</v>
      </c>
      <c r="F1481" s="65">
        <v>403</v>
      </c>
    </row>
    <row r="1482" spans="1:6" ht="12.75">
      <c r="A1482" s="57" t="s">
        <v>193</v>
      </c>
      <c r="B1482" s="54" t="s">
        <v>1032</v>
      </c>
      <c r="C1482" s="54">
        <v>217820178</v>
      </c>
      <c r="D1482" s="62" t="s">
        <v>2400</v>
      </c>
      <c r="E1482" s="65">
        <v>0</v>
      </c>
      <c r="F1482" s="65">
        <v>602</v>
      </c>
    </row>
    <row r="1483" spans="1:6" ht="12.75">
      <c r="A1483" s="57" t="s">
        <v>193</v>
      </c>
      <c r="B1483" s="54" t="s">
        <v>1032</v>
      </c>
      <c r="C1483" s="54">
        <v>217825178</v>
      </c>
      <c r="D1483" s="62" t="s">
        <v>2401</v>
      </c>
      <c r="E1483" s="65">
        <v>0</v>
      </c>
      <c r="F1483" s="65">
        <v>175</v>
      </c>
    </row>
    <row r="1484" spans="1:6" ht="12.75">
      <c r="A1484" s="57" t="s">
        <v>193</v>
      </c>
      <c r="B1484" s="54" t="s">
        <v>1032</v>
      </c>
      <c r="C1484" s="54">
        <v>217825878</v>
      </c>
      <c r="D1484" s="62" t="s">
        <v>2402</v>
      </c>
      <c r="E1484" s="65">
        <v>0</v>
      </c>
      <c r="F1484" s="65">
        <v>402</v>
      </c>
    </row>
    <row r="1485" spans="1:6" ht="12.75">
      <c r="A1485" s="57" t="s">
        <v>193</v>
      </c>
      <c r="B1485" s="54" t="s">
        <v>1032</v>
      </c>
      <c r="C1485" s="54">
        <v>217841078</v>
      </c>
      <c r="D1485" s="62" t="s">
        <v>2403</v>
      </c>
      <c r="E1485" s="65">
        <v>0</v>
      </c>
      <c r="F1485" s="65">
        <v>172</v>
      </c>
    </row>
    <row r="1486" spans="1:6" ht="12.75">
      <c r="A1486" s="57" t="s">
        <v>193</v>
      </c>
      <c r="B1486" s="54" t="s">
        <v>1032</v>
      </c>
      <c r="C1486" s="54">
        <v>217841378</v>
      </c>
      <c r="D1486" s="62" t="s">
        <v>2404</v>
      </c>
      <c r="E1486" s="65">
        <v>0</v>
      </c>
      <c r="F1486" s="65">
        <v>101</v>
      </c>
    </row>
    <row r="1487" spans="1:6" ht="12.75">
      <c r="A1487" s="57" t="s">
        <v>193</v>
      </c>
      <c r="B1487" s="54" t="s">
        <v>1032</v>
      </c>
      <c r="C1487" s="54">
        <v>217844078</v>
      </c>
      <c r="D1487" s="62" t="s">
        <v>2405</v>
      </c>
      <c r="E1487" s="65">
        <v>0</v>
      </c>
      <c r="F1487" s="65">
        <v>594</v>
      </c>
    </row>
    <row r="1488" spans="1:6" ht="12.75">
      <c r="A1488" s="57" t="s">
        <v>193</v>
      </c>
      <c r="B1488" s="54" t="s">
        <v>1032</v>
      </c>
      <c r="C1488" s="54">
        <v>217844378</v>
      </c>
      <c r="D1488" s="62" t="s">
        <v>2406</v>
      </c>
      <c r="E1488" s="65">
        <v>0</v>
      </c>
      <c r="F1488" s="65">
        <v>445</v>
      </c>
    </row>
    <row r="1489" spans="1:6" ht="12.75">
      <c r="A1489" s="57" t="s">
        <v>193</v>
      </c>
      <c r="B1489" s="54" t="s">
        <v>1032</v>
      </c>
      <c r="C1489" s="54">
        <v>217852378</v>
      </c>
      <c r="D1489" s="62" t="s">
        <v>2407</v>
      </c>
      <c r="E1489" s="65">
        <v>0</v>
      </c>
      <c r="F1489" s="65">
        <v>480</v>
      </c>
    </row>
    <row r="1490" spans="1:6" ht="12.75">
      <c r="A1490" s="57" t="s">
        <v>193</v>
      </c>
      <c r="B1490" s="54" t="s">
        <v>1032</v>
      </c>
      <c r="C1490" s="54">
        <v>217852678</v>
      </c>
      <c r="D1490" s="62" t="s">
        <v>2408</v>
      </c>
      <c r="E1490" s="65">
        <v>0</v>
      </c>
      <c r="F1490" s="65">
        <v>34</v>
      </c>
    </row>
    <row r="1491" spans="1:6" ht="12.75">
      <c r="A1491" s="57" t="s">
        <v>193</v>
      </c>
      <c r="B1491" s="54" t="s">
        <v>1032</v>
      </c>
      <c r="C1491" s="54">
        <v>217870678</v>
      </c>
      <c r="D1491" s="62" t="s">
        <v>2409</v>
      </c>
      <c r="E1491" s="65">
        <v>0</v>
      </c>
      <c r="F1491" s="65">
        <v>295</v>
      </c>
    </row>
    <row r="1492" spans="1:6" ht="12.75">
      <c r="A1492" s="57" t="s">
        <v>193</v>
      </c>
      <c r="B1492" s="54" t="s">
        <v>1032</v>
      </c>
      <c r="C1492" s="54">
        <v>217873678</v>
      </c>
      <c r="D1492" s="62" t="s">
        <v>2410</v>
      </c>
      <c r="E1492" s="65">
        <v>0</v>
      </c>
      <c r="F1492" s="65">
        <v>331</v>
      </c>
    </row>
    <row r="1493" spans="1:6" ht="12.75">
      <c r="A1493" s="57" t="s">
        <v>193</v>
      </c>
      <c r="B1493" s="54" t="s">
        <v>1032</v>
      </c>
      <c r="C1493" s="54">
        <v>217905079</v>
      </c>
      <c r="D1493" s="62" t="s">
        <v>2411</v>
      </c>
      <c r="E1493" s="65">
        <v>0</v>
      </c>
      <c r="F1493" s="65">
        <v>1245</v>
      </c>
    </row>
    <row r="1494" spans="1:6" ht="12.75">
      <c r="A1494" s="57" t="s">
        <v>193</v>
      </c>
      <c r="B1494" s="54" t="s">
        <v>1032</v>
      </c>
      <c r="C1494" s="54">
        <v>217905579</v>
      </c>
      <c r="D1494" s="62" t="s">
        <v>2412</v>
      </c>
      <c r="E1494" s="65">
        <v>0</v>
      </c>
      <c r="F1494" s="65">
        <v>866</v>
      </c>
    </row>
    <row r="1495" spans="1:6" ht="12.75">
      <c r="A1495" s="57" t="s">
        <v>193</v>
      </c>
      <c r="B1495" s="54" t="s">
        <v>1032</v>
      </c>
      <c r="C1495" s="54">
        <v>217905679</v>
      </c>
      <c r="D1495" s="62" t="s">
        <v>2413</v>
      </c>
      <c r="E1495" s="65">
        <v>0</v>
      </c>
      <c r="F1495" s="65">
        <v>510</v>
      </c>
    </row>
    <row r="1496" spans="1:6" ht="12.75">
      <c r="A1496" s="57" t="s">
        <v>193</v>
      </c>
      <c r="B1496" s="54" t="s">
        <v>1032</v>
      </c>
      <c r="C1496" s="54">
        <v>217915879</v>
      </c>
      <c r="D1496" s="62" t="s">
        <v>2414</v>
      </c>
      <c r="E1496" s="65">
        <v>0</v>
      </c>
      <c r="F1496" s="65">
        <v>62</v>
      </c>
    </row>
    <row r="1497" spans="1:6" ht="12.75">
      <c r="A1497" s="57" t="s">
        <v>193</v>
      </c>
      <c r="B1497" s="54" t="s">
        <v>1032</v>
      </c>
      <c r="C1497" s="54">
        <v>217918479</v>
      </c>
      <c r="D1497" s="62" t="s">
        <v>2415</v>
      </c>
      <c r="E1497" s="65">
        <v>0</v>
      </c>
      <c r="F1497" s="65">
        <v>98</v>
      </c>
    </row>
    <row r="1498" spans="1:6" ht="12.75">
      <c r="A1498" s="57" t="s">
        <v>193</v>
      </c>
      <c r="B1498" s="54" t="s">
        <v>1032</v>
      </c>
      <c r="C1498" s="54">
        <v>217925279</v>
      </c>
      <c r="D1498" s="62" t="s">
        <v>2416</v>
      </c>
      <c r="E1498" s="65">
        <v>0</v>
      </c>
      <c r="F1498" s="65">
        <v>325</v>
      </c>
    </row>
    <row r="1499" spans="1:6" ht="12.75">
      <c r="A1499" s="57" t="s">
        <v>193</v>
      </c>
      <c r="B1499" s="54" t="s">
        <v>1032</v>
      </c>
      <c r="C1499" s="54">
        <v>217925779</v>
      </c>
      <c r="D1499" s="62" t="s">
        <v>2417</v>
      </c>
      <c r="E1499" s="65">
        <v>0</v>
      </c>
      <c r="F1499" s="65">
        <v>193</v>
      </c>
    </row>
    <row r="1500" spans="1:6" ht="12.75">
      <c r="A1500" s="57" t="s">
        <v>193</v>
      </c>
      <c r="B1500" s="54" t="s">
        <v>1032</v>
      </c>
      <c r="C1500" s="54">
        <v>217944279</v>
      </c>
      <c r="D1500" s="62" t="s">
        <v>2418</v>
      </c>
      <c r="E1500" s="65">
        <v>0</v>
      </c>
      <c r="F1500" s="65">
        <v>416</v>
      </c>
    </row>
    <row r="1501" spans="1:6" ht="12.75">
      <c r="A1501" s="57" t="s">
        <v>193</v>
      </c>
      <c r="B1501" s="54" t="s">
        <v>1032</v>
      </c>
      <c r="C1501" s="54">
        <v>217968079</v>
      </c>
      <c r="D1501" s="62" t="s">
        <v>2419</v>
      </c>
      <c r="E1501" s="65">
        <v>0</v>
      </c>
      <c r="F1501" s="65">
        <v>222</v>
      </c>
    </row>
    <row r="1502" spans="1:6" ht="12.75">
      <c r="A1502" s="57" t="s">
        <v>193</v>
      </c>
      <c r="B1502" s="54" t="s">
        <v>1032</v>
      </c>
      <c r="C1502" s="54">
        <v>217968179</v>
      </c>
      <c r="D1502" s="62" t="s">
        <v>2420</v>
      </c>
      <c r="E1502" s="65">
        <v>0</v>
      </c>
      <c r="F1502" s="65">
        <v>123</v>
      </c>
    </row>
    <row r="1503" spans="1:6" ht="12.75">
      <c r="A1503" s="57" t="s">
        <v>193</v>
      </c>
      <c r="B1503" s="54" t="s">
        <v>1032</v>
      </c>
      <c r="C1503" s="54">
        <v>217968679</v>
      </c>
      <c r="D1503" s="62" t="s">
        <v>2421</v>
      </c>
      <c r="E1503" s="65">
        <v>0</v>
      </c>
      <c r="F1503" s="65">
        <v>1680</v>
      </c>
    </row>
    <row r="1504" spans="1:6" ht="12.75">
      <c r="A1504" s="57" t="s">
        <v>193</v>
      </c>
      <c r="B1504" s="54" t="s">
        <v>1032</v>
      </c>
      <c r="C1504" s="54">
        <v>217985279</v>
      </c>
      <c r="D1504" s="62" t="s">
        <v>2422</v>
      </c>
      <c r="E1504" s="65">
        <v>0</v>
      </c>
      <c r="F1504" s="65">
        <v>197</v>
      </c>
    </row>
    <row r="1505" spans="1:6" ht="12.75">
      <c r="A1505" s="57" t="s">
        <v>193</v>
      </c>
      <c r="B1505" s="54" t="s">
        <v>1032</v>
      </c>
      <c r="C1505" s="54">
        <v>218005380</v>
      </c>
      <c r="D1505" s="62" t="s">
        <v>2423</v>
      </c>
      <c r="E1505" s="65">
        <v>0</v>
      </c>
      <c r="F1505" s="65">
        <v>2161</v>
      </c>
    </row>
    <row r="1506" spans="1:6" ht="12.75">
      <c r="A1506" s="57" t="s">
        <v>193</v>
      </c>
      <c r="B1506" s="54" t="s">
        <v>1032</v>
      </c>
      <c r="C1506" s="54">
        <v>218005480</v>
      </c>
      <c r="D1506" s="62" t="s">
        <v>2424</v>
      </c>
      <c r="E1506" s="65">
        <v>0</v>
      </c>
      <c r="F1506" s="65">
        <v>389</v>
      </c>
    </row>
    <row r="1507" spans="1:6" ht="12.75">
      <c r="A1507" s="57" t="s">
        <v>193</v>
      </c>
      <c r="B1507" s="54" t="s">
        <v>1032</v>
      </c>
      <c r="C1507" s="54">
        <v>218013780</v>
      </c>
      <c r="D1507" s="62" t="s">
        <v>2425</v>
      </c>
      <c r="E1507" s="65">
        <v>0</v>
      </c>
      <c r="F1507" s="65">
        <v>34</v>
      </c>
    </row>
    <row r="1508" spans="1:6" ht="12.75">
      <c r="A1508" s="57" t="s">
        <v>193</v>
      </c>
      <c r="B1508" s="54" t="s">
        <v>1032</v>
      </c>
      <c r="C1508" s="54">
        <v>218015180</v>
      </c>
      <c r="D1508" s="62" t="s">
        <v>2426</v>
      </c>
      <c r="E1508" s="65">
        <v>0</v>
      </c>
      <c r="F1508" s="65">
        <v>133</v>
      </c>
    </row>
    <row r="1509" spans="1:6" ht="12.75">
      <c r="A1509" s="57" t="s">
        <v>193</v>
      </c>
      <c r="B1509" s="54" t="s">
        <v>1032</v>
      </c>
      <c r="C1509" s="54">
        <v>218015480</v>
      </c>
      <c r="D1509" s="62" t="s">
        <v>2427</v>
      </c>
      <c r="E1509" s="65">
        <v>0</v>
      </c>
      <c r="F1509" s="65">
        <v>229</v>
      </c>
    </row>
    <row r="1510" spans="1:6" ht="12.75">
      <c r="A1510" s="57" t="s">
        <v>193</v>
      </c>
      <c r="B1510" s="54" t="s">
        <v>1032</v>
      </c>
      <c r="C1510" s="54">
        <v>218015580</v>
      </c>
      <c r="D1510" s="62" t="s">
        <v>2428</v>
      </c>
      <c r="E1510" s="65">
        <v>0</v>
      </c>
      <c r="F1510" s="65">
        <v>207</v>
      </c>
    </row>
    <row r="1511" spans="1:6" ht="12.75">
      <c r="A1511" s="57" t="s">
        <v>193</v>
      </c>
      <c r="B1511" s="54" t="s">
        <v>1032</v>
      </c>
      <c r="C1511" s="54">
        <v>218017380</v>
      </c>
      <c r="D1511" s="62" t="s">
        <v>2429</v>
      </c>
      <c r="E1511" s="65">
        <v>0</v>
      </c>
      <c r="F1511" s="65">
        <v>1650</v>
      </c>
    </row>
    <row r="1512" spans="1:6" ht="12.75">
      <c r="A1512" s="57" t="s">
        <v>193</v>
      </c>
      <c r="B1512" s="54" t="s">
        <v>1032</v>
      </c>
      <c r="C1512" s="54">
        <v>218019780</v>
      </c>
      <c r="D1512" s="62" t="s">
        <v>2430</v>
      </c>
      <c r="E1512" s="65">
        <v>0</v>
      </c>
      <c r="F1512" s="65">
        <v>328</v>
      </c>
    </row>
    <row r="1513" spans="1:6" ht="12.75">
      <c r="A1513" s="57" t="s">
        <v>193</v>
      </c>
      <c r="B1513" s="54" t="s">
        <v>1032</v>
      </c>
      <c r="C1513" s="54">
        <v>218023580</v>
      </c>
      <c r="D1513" s="62" t="s">
        <v>2431</v>
      </c>
      <c r="E1513" s="65">
        <v>0</v>
      </c>
      <c r="F1513" s="65">
        <v>33</v>
      </c>
    </row>
    <row r="1514" spans="1:6" ht="12.75">
      <c r="A1514" s="57" t="s">
        <v>193</v>
      </c>
      <c r="B1514" s="54" t="s">
        <v>1032</v>
      </c>
      <c r="C1514" s="54">
        <v>218025580</v>
      </c>
      <c r="D1514" s="62" t="s">
        <v>2432</v>
      </c>
      <c r="E1514" s="65">
        <v>0</v>
      </c>
      <c r="F1514" s="65">
        <v>187</v>
      </c>
    </row>
    <row r="1515" spans="1:6" ht="12.75">
      <c r="A1515" s="57" t="s">
        <v>193</v>
      </c>
      <c r="B1515" s="54" t="s">
        <v>1032</v>
      </c>
      <c r="C1515" s="54">
        <v>218050680</v>
      </c>
      <c r="D1515" s="62" t="s">
        <v>2433</v>
      </c>
      <c r="E1515" s="65">
        <v>0</v>
      </c>
      <c r="F1515" s="65">
        <v>37</v>
      </c>
    </row>
    <row r="1516" spans="1:6" ht="12.75">
      <c r="A1516" s="57" t="s">
        <v>193</v>
      </c>
      <c r="B1516" s="54" t="s">
        <v>1032</v>
      </c>
      <c r="C1516" s="54">
        <v>218052480</v>
      </c>
      <c r="D1516" s="62" t="s">
        <v>2434</v>
      </c>
      <c r="E1516" s="65">
        <v>0</v>
      </c>
      <c r="F1516" s="65">
        <v>118</v>
      </c>
    </row>
    <row r="1517" spans="1:6" ht="12.75">
      <c r="A1517" s="57" t="s">
        <v>193</v>
      </c>
      <c r="B1517" s="54" t="s">
        <v>1032</v>
      </c>
      <c r="C1517" s="54">
        <v>218054480</v>
      </c>
      <c r="D1517" s="62" t="s">
        <v>2435</v>
      </c>
      <c r="E1517" s="65">
        <v>0</v>
      </c>
      <c r="F1517" s="65">
        <v>98</v>
      </c>
    </row>
    <row r="1518" spans="1:6" ht="12.75">
      <c r="A1518" s="57" t="s">
        <v>193</v>
      </c>
      <c r="B1518" s="54" t="s">
        <v>1032</v>
      </c>
      <c r="C1518" s="54">
        <v>218054680</v>
      </c>
      <c r="D1518" s="62" t="s">
        <v>2436</v>
      </c>
      <c r="E1518" s="65">
        <v>0</v>
      </c>
      <c r="F1518" s="65">
        <v>102</v>
      </c>
    </row>
    <row r="1519" spans="1:6" ht="12.75">
      <c r="A1519" s="57" t="s">
        <v>193</v>
      </c>
      <c r="B1519" s="54" t="s">
        <v>1032</v>
      </c>
      <c r="C1519" s="54">
        <v>218068780</v>
      </c>
      <c r="D1519" s="62" t="s">
        <v>2437</v>
      </c>
      <c r="E1519" s="65">
        <v>0</v>
      </c>
      <c r="F1519" s="65">
        <v>156</v>
      </c>
    </row>
    <row r="1520" spans="1:6" ht="12.75">
      <c r="A1520" s="57" t="s">
        <v>193</v>
      </c>
      <c r="B1520" s="54" t="s">
        <v>1032</v>
      </c>
      <c r="C1520" s="54">
        <v>218115681</v>
      </c>
      <c r="D1520" s="62" t="s">
        <v>2438</v>
      </c>
      <c r="E1520" s="65">
        <v>0</v>
      </c>
      <c r="F1520" s="65">
        <v>335</v>
      </c>
    </row>
    <row r="1521" spans="1:6" ht="12.75">
      <c r="A1521" s="57" t="s">
        <v>193</v>
      </c>
      <c r="B1521" s="54" t="s">
        <v>1032</v>
      </c>
      <c r="C1521" s="54">
        <v>218125181</v>
      </c>
      <c r="D1521" s="62" t="s">
        <v>2439</v>
      </c>
      <c r="E1521" s="65">
        <v>0</v>
      </c>
      <c r="F1521" s="65">
        <v>315</v>
      </c>
    </row>
    <row r="1522" spans="1:6" ht="12.75">
      <c r="A1522" s="57" t="s">
        <v>193</v>
      </c>
      <c r="B1522" s="54" t="s">
        <v>1032</v>
      </c>
      <c r="C1522" s="54">
        <v>218125281</v>
      </c>
      <c r="D1522" s="62" t="s">
        <v>2440</v>
      </c>
      <c r="E1522" s="65">
        <v>0</v>
      </c>
      <c r="F1522" s="65">
        <v>236</v>
      </c>
    </row>
    <row r="1523" spans="1:6" ht="12.75">
      <c r="A1523" s="57" t="s">
        <v>193</v>
      </c>
      <c r="B1523" s="54" t="s">
        <v>1032</v>
      </c>
      <c r="C1523" s="54">
        <v>218125781</v>
      </c>
      <c r="D1523" s="62" t="s">
        <v>2441</v>
      </c>
      <c r="E1523" s="65">
        <v>0</v>
      </c>
      <c r="F1523" s="65">
        <v>190</v>
      </c>
    </row>
    <row r="1524" spans="1:6" ht="12.75">
      <c r="A1524" s="57" t="s">
        <v>193</v>
      </c>
      <c r="B1524" s="54" t="s">
        <v>1032</v>
      </c>
      <c r="C1524" s="54">
        <v>218152381</v>
      </c>
      <c r="D1524" s="62" t="s">
        <v>2442</v>
      </c>
      <c r="E1524" s="65">
        <v>0</v>
      </c>
      <c r="F1524" s="65">
        <v>186</v>
      </c>
    </row>
    <row r="1525" spans="1:6" ht="12.75">
      <c r="A1525" s="57" t="s">
        <v>193</v>
      </c>
      <c r="B1525" s="54" t="s">
        <v>1032</v>
      </c>
      <c r="C1525" s="54">
        <v>218168081</v>
      </c>
      <c r="D1525" s="62" t="s">
        <v>2443</v>
      </c>
      <c r="E1525" s="65">
        <v>0</v>
      </c>
      <c r="F1525" s="65">
        <v>14398</v>
      </c>
    </row>
    <row r="1526" spans="1:6" ht="12.75">
      <c r="A1526" s="57" t="s">
        <v>193</v>
      </c>
      <c r="B1526" s="54" t="s">
        <v>1032</v>
      </c>
      <c r="C1526" s="54">
        <v>218205282</v>
      </c>
      <c r="D1526" s="62" t="s">
        <v>2444</v>
      </c>
      <c r="E1526" s="65">
        <v>0</v>
      </c>
      <c r="F1526" s="65">
        <v>476</v>
      </c>
    </row>
    <row r="1527" spans="1:6" ht="12.75">
      <c r="A1527" s="57" t="s">
        <v>193</v>
      </c>
      <c r="B1527" s="54" t="s">
        <v>1032</v>
      </c>
      <c r="C1527" s="54">
        <v>218223182</v>
      </c>
      <c r="D1527" s="62" t="s">
        <v>2445</v>
      </c>
      <c r="E1527" s="65">
        <v>0</v>
      </c>
      <c r="F1527" s="65">
        <v>562</v>
      </c>
    </row>
    <row r="1528" spans="1:6" ht="12.75">
      <c r="A1528" s="57" t="s">
        <v>193</v>
      </c>
      <c r="B1528" s="54" t="s">
        <v>1032</v>
      </c>
      <c r="C1528" s="54">
        <v>218266682</v>
      </c>
      <c r="D1528" s="62" t="s">
        <v>2446</v>
      </c>
      <c r="E1528" s="65">
        <v>0</v>
      </c>
      <c r="F1528" s="65">
        <v>1476</v>
      </c>
    </row>
    <row r="1529" spans="1:6" ht="12.75">
      <c r="A1529" s="57" t="s">
        <v>193</v>
      </c>
      <c r="B1529" s="54" t="s">
        <v>1032</v>
      </c>
      <c r="C1529" s="54">
        <v>218268682</v>
      </c>
      <c r="D1529" s="62" t="s">
        <v>2447</v>
      </c>
      <c r="E1529" s="65">
        <v>0</v>
      </c>
      <c r="F1529" s="65">
        <v>127</v>
      </c>
    </row>
    <row r="1530" spans="1:6" ht="12.75">
      <c r="A1530" s="57" t="s">
        <v>193</v>
      </c>
      <c r="B1530" s="54" t="s">
        <v>1032</v>
      </c>
      <c r="C1530" s="54">
        <v>218305483</v>
      </c>
      <c r="D1530" s="62" t="s">
        <v>2448</v>
      </c>
      <c r="E1530" s="65">
        <v>0</v>
      </c>
      <c r="F1530" s="65">
        <v>176</v>
      </c>
    </row>
    <row r="1531" spans="1:6" ht="12.75">
      <c r="A1531" s="57" t="s">
        <v>193</v>
      </c>
      <c r="B1531" s="54" t="s">
        <v>1032</v>
      </c>
      <c r="C1531" s="54">
        <v>218313683</v>
      </c>
      <c r="D1531" s="62" t="s">
        <v>2449</v>
      </c>
      <c r="E1531" s="65">
        <v>0</v>
      </c>
      <c r="F1531" s="65">
        <v>373</v>
      </c>
    </row>
    <row r="1532" spans="1:6" ht="12.75">
      <c r="A1532" s="57" t="s">
        <v>193</v>
      </c>
      <c r="B1532" s="54" t="s">
        <v>1032</v>
      </c>
      <c r="C1532" s="54">
        <v>218315183</v>
      </c>
      <c r="D1532" s="62" t="s">
        <v>2450</v>
      </c>
      <c r="E1532" s="65">
        <v>0</v>
      </c>
      <c r="F1532" s="65">
        <v>164</v>
      </c>
    </row>
    <row r="1533" spans="1:6" ht="12.75">
      <c r="A1533" s="57" t="s">
        <v>193</v>
      </c>
      <c r="B1533" s="54" t="s">
        <v>1032</v>
      </c>
      <c r="C1533" s="54">
        <v>218320383</v>
      </c>
      <c r="D1533" s="62" t="s">
        <v>2451</v>
      </c>
      <c r="E1533" s="65">
        <v>0</v>
      </c>
      <c r="F1533" s="65">
        <v>26</v>
      </c>
    </row>
    <row r="1534" spans="1:6" ht="12.75">
      <c r="A1534" s="57" t="s">
        <v>193</v>
      </c>
      <c r="B1534" s="54" t="s">
        <v>1032</v>
      </c>
      <c r="C1534" s="54">
        <v>218325183</v>
      </c>
      <c r="D1534" s="62" t="s">
        <v>2452</v>
      </c>
      <c r="E1534" s="65">
        <v>0</v>
      </c>
      <c r="F1534" s="65">
        <v>684</v>
      </c>
    </row>
    <row r="1535" spans="1:6" ht="12.75">
      <c r="A1535" s="57" t="s">
        <v>193</v>
      </c>
      <c r="B1535" s="54" t="s">
        <v>1032</v>
      </c>
      <c r="C1535" s="54">
        <v>218325483</v>
      </c>
      <c r="D1535" s="62" t="s">
        <v>2453</v>
      </c>
      <c r="E1535" s="65">
        <v>0</v>
      </c>
      <c r="F1535" s="65">
        <v>172</v>
      </c>
    </row>
    <row r="1536" spans="1:6" ht="12.75">
      <c r="A1536" s="57" t="s">
        <v>193</v>
      </c>
      <c r="B1536" s="54" t="s">
        <v>1032</v>
      </c>
      <c r="C1536" s="54">
        <v>218341483</v>
      </c>
      <c r="D1536" s="62" t="s">
        <v>2454</v>
      </c>
      <c r="E1536" s="65">
        <v>0</v>
      </c>
      <c r="F1536" s="65">
        <v>174</v>
      </c>
    </row>
    <row r="1537" spans="1:6" ht="12.75">
      <c r="A1537" s="57" t="s">
        <v>193</v>
      </c>
      <c r="B1537" s="54" t="s">
        <v>1032</v>
      </c>
      <c r="C1537" s="54">
        <v>218350683</v>
      </c>
      <c r="D1537" s="62" t="s">
        <v>2455</v>
      </c>
      <c r="E1537" s="65">
        <v>0</v>
      </c>
      <c r="F1537" s="65">
        <v>246</v>
      </c>
    </row>
    <row r="1538" spans="1:6" ht="12.75">
      <c r="A1538" s="57" t="s">
        <v>193</v>
      </c>
      <c r="B1538" s="54" t="s">
        <v>1032</v>
      </c>
      <c r="C1538" s="54">
        <v>218352083</v>
      </c>
      <c r="D1538" s="62" t="s">
        <v>2456</v>
      </c>
      <c r="E1538" s="65">
        <v>0</v>
      </c>
      <c r="F1538" s="65">
        <v>200</v>
      </c>
    </row>
    <row r="1539" spans="1:6" ht="12.75">
      <c r="A1539" s="57" t="s">
        <v>193</v>
      </c>
      <c r="B1539" s="54" t="s">
        <v>1032</v>
      </c>
      <c r="C1539" s="54">
        <v>218352683</v>
      </c>
      <c r="D1539" s="62" t="s">
        <v>2457</v>
      </c>
      <c r="E1539" s="65">
        <v>0</v>
      </c>
      <c r="F1539" s="65">
        <v>461</v>
      </c>
    </row>
    <row r="1540" spans="1:6" ht="12.75">
      <c r="A1540" s="57" t="s">
        <v>193</v>
      </c>
      <c r="B1540" s="54" t="s">
        <v>1032</v>
      </c>
      <c r="C1540" s="54">
        <v>218366383</v>
      </c>
      <c r="D1540" s="62" t="s">
        <v>2458</v>
      </c>
      <c r="E1540" s="65">
        <v>0</v>
      </c>
      <c r="F1540" s="65">
        <v>142</v>
      </c>
    </row>
    <row r="1541" spans="1:6" ht="12.75">
      <c r="A1541" s="57" t="s">
        <v>193</v>
      </c>
      <c r="B1541" s="54" t="s">
        <v>1032</v>
      </c>
      <c r="C1541" s="54">
        <v>218373283</v>
      </c>
      <c r="D1541" s="62" t="s">
        <v>2459</v>
      </c>
      <c r="E1541" s="65">
        <v>0</v>
      </c>
      <c r="F1541" s="65">
        <v>455</v>
      </c>
    </row>
    <row r="1542" spans="1:6" ht="12.75">
      <c r="A1542" s="57" t="s">
        <v>193</v>
      </c>
      <c r="B1542" s="54" t="s">
        <v>1032</v>
      </c>
      <c r="C1542" s="54">
        <v>218373483</v>
      </c>
      <c r="D1542" s="62" t="s">
        <v>2460</v>
      </c>
      <c r="E1542" s="65">
        <v>0</v>
      </c>
      <c r="F1542" s="65">
        <v>367</v>
      </c>
    </row>
    <row r="1543" spans="1:6" ht="12.75">
      <c r="A1543" s="57" t="s">
        <v>193</v>
      </c>
      <c r="B1543" s="54" t="s">
        <v>1032</v>
      </c>
      <c r="C1543" s="54">
        <v>218405284</v>
      </c>
      <c r="D1543" s="62" t="s">
        <v>2461</v>
      </c>
      <c r="E1543" s="65">
        <v>0</v>
      </c>
      <c r="F1543" s="65">
        <v>280</v>
      </c>
    </row>
    <row r="1544" spans="1:6" ht="12.75">
      <c r="A1544" s="57" t="s">
        <v>193</v>
      </c>
      <c r="B1544" s="54" t="s">
        <v>1032</v>
      </c>
      <c r="C1544" s="54">
        <v>218468684</v>
      </c>
      <c r="D1544" s="62" t="s">
        <v>2462</v>
      </c>
      <c r="E1544" s="65">
        <v>0</v>
      </c>
      <c r="F1544" s="65">
        <v>144</v>
      </c>
    </row>
    <row r="1545" spans="1:6" ht="12.75">
      <c r="A1545" s="57" t="s">
        <v>193</v>
      </c>
      <c r="B1545" s="54" t="s">
        <v>1032</v>
      </c>
      <c r="C1545" s="54">
        <v>218505585</v>
      </c>
      <c r="D1545" s="62" t="s">
        <v>2463</v>
      </c>
      <c r="E1545" s="65">
        <v>0</v>
      </c>
      <c r="F1545" s="65">
        <v>524</v>
      </c>
    </row>
    <row r="1546" spans="1:6" ht="12.75">
      <c r="A1546" s="57" t="s">
        <v>193</v>
      </c>
      <c r="B1546" s="54" t="s">
        <v>1032</v>
      </c>
      <c r="C1546" s="54">
        <v>218505885</v>
      </c>
      <c r="D1546" s="62" t="s">
        <v>2464</v>
      </c>
      <c r="E1546" s="65">
        <v>0</v>
      </c>
      <c r="F1546" s="65">
        <v>233</v>
      </c>
    </row>
    <row r="1547" spans="1:6" ht="12.75">
      <c r="A1547" s="57" t="s">
        <v>193</v>
      </c>
      <c r="B1547" s="54" t="s">
        <v>1032</v>
      </c>
      <c r="C1547" s="54">
        <v>218508685</v>
      </c>
      <c r="D1547" s="62" t="s">
        <v>2465</v>
      </c>
      <c r="E1547" s="65">
        <v>0</v>
      </c>
      <c r="F1547" s="65">
        <v>20</v>
      </c>
    </row>
    <row r="1548" spans="1:6" ht="12.75">
      <c r="A1548" s="57" t="s">
        <v>193</v>
      </c>
      <c r="B1548" s="54" t="s">
        <v>1032</v>
      </c>
      <c r="C1548" s="54">
        <v>218515185</v>
      </c>
      <c r="D1548" s="62" t="s">
        <v>2466</v>
      </c>
      <c r="E1548" s="65">
        <v>0</v>
      </c>
      <c r="F1548" s="65">
        <v>167</v>
      </c>
    </row>
    <row r="1549" spans="1:6" ht="12.75">
      <c r="A1549" s="57" t="s">
        <v>193</v>
      </c>
      <c r="B1549" s="54" t="s">
        <v>1032</v>
      </c>
      <c r="C1549" s="54">
        <v>218518785</v>
      </c>
      <c r="D1549" s="62" t="s">
        <v>2467</v>
      </c>
      <c r="E1549" s="65">
        <v>0</v>
      </c>
      <c r="F1549" s="65">
        <v>185</v>
      </c>
    </row>
    <row r="1550" spans="1:6" ht="12.75">
      <c r="A1550" s="57" t="s">
        <v>193</v>
      </c>
      <c r="B1550" s="54" t="s">
        <v>1032</v>
      </c>
      <c r="C1550" s="54">
        <v>218519585</v>
      </c>
      <c r="D1550" s="62" t="s">
        <v>2468</v>
      </c>
      <c r="E1550" s="65">
        <v>0</v>
      </c>
      <c r="F1550" s="65">
        <v>228</v>
      </c>
    </row>
    <row r="1551" spans="1:6" ht="12.75">
      <c r="A1551" s="57" t="s">
        <v>193</v>
      </c>
      <c r="B1551" s="54" t="s">
        <v>1032</v>
      </c>
      <c r="C1551" s="54">
        <v>218525785</v>
      </c>
      <c r="D1551" s="62" t="s">
        <v>2469</v>
      </c>
      <c r="E1551" s="65">
        <v>0</v>
      </c>
      <c r="F1551" s="65">
        <v>569</v>
      </c>
    </row>
    <row r="1552" spans="1:6" ht="12.75">
      <c r="A1552" s="57" t="s">
        <v>193</v>
      </c>
      <c r="B1552" s="54" t="s">
        <v>1032</v>
      </c>
      <c r="C1552" s="54">
        <v>218525885</v>
      </c>
      <c r="D1552" s="62" t="s">
        <v>2470</v>
      </c>
      <c r="E1552" s="65">
        <v>0</v>
      </c>
      <c r="F1552" s="65">
        <v>283</v>
      </c>
    </row>
    <row r="1553" spans="1:6" ht="12.75">
      <c r="A1553" s="57" t="s">
        <v>193</v>
      </c>
      <c r="B1553" s="54" t="s">
        <v>1032</v>
      </c>
      <c r="C1553" s="54">
        <v>218541885</v>
      </c>
      <c r="D1553" s="62" t="s">
        <v>2471</v>
      </c>
      <c r="E1553" s="65">
        <v>0</v>
      </c>
      <c r="F1553" s="65">
        <v>374</v>
      </c>
    </row>
    <row r="1554" spans="1:6" ht="12.75">
      <c r="A1554" s="57" t="s">
        <v>193</v>
      </c>
      <c r="B1554" s="54" t="s">
        <v>1032</v>
      </c>
      <c r="C1554" s="54">
        <v>218552385</v>
      </c>
      <c r="D1554" s="62" t="s">
        <v>2472</v>
      </c>
      <c r="E1554" s="65">
        <v>0</v>
      </c>
      <c r="F1554" s="65">
        <v>301</v>
      </c>
    </row>
    <row r="1555" spans="1:6" ht="12.75">
      <c r="A1555" s="57" t="s">
        <v>193</v>
      </c>
      <c r="B1555" s="54" t="s">
        <v>1032</v>
      </c>
      <c r="C1555" s="54">
        <v>218552585</v>
      </c>
      <c r="D1555" s="62" t="s">
        <v>2473</v>
      </c>
      <c r="E1555" s="65">
        <v>0</v>
      </c>
      <c r="F1555" s="65">
        <v>325</v>
      </c>
    </row>
    <row r="1556" spans="1:6" ht="12.75">
      <c r="A1556" s="57" t="s">
        <v>193</v>
      </c>
      <c r="B1556" s="54" t="s">
        <v>1032</v>
      </c>
      <c r="C1556" s="54">
        <v>218552685</v>
      </c>
      <c r="D1556" s="62" t="s">
        <v>2474</v>
      </c>
      <c r="E1556" s="65">
        <v>0</v>
      </c>
      <c r="F1556" s="65">
        <v>198</v>
      </c>
    </row>
    <row r="1557" spans="1:6" ht="12.75">
      <c r="A1557" s="57" t="s">
        <v>193</v>
      </c>
      <c r="B1557" s="54" t="s">
        <v>1032</v>
      </c>
      <c r="C1557" s="54">
        <v>218552885</v>
      </c>
      <c r="D1557" s="62" t="s">
        <v>2475</v>
      </c>
      <c r="E1557" s="65">
        <v>0</v>
      </c>
      <c r="F1557" s="65">
        <v>252</v>
      </c>
    </row>
    <row r="1558" spans="1:6" ht="12.75">
      <c r="A1558" s="57" t="s">
        <v>193</v>
      </c>
      <c r="B1558" s="54" t="s">
        <v>1032</v>
      </c>
      <c r="C1558" s="54">
        <v>218554385</v>
      </c>
      <c r="D1558" s="62" t="s">
        <v>2476</v>
      </c>
      <c r="E1558" s="65">
        <v>0</v>
      </c>
      <c r="F1558" s="65">
        <v>185</v>
      </c>
    </row>
    <row r="1559" spans="1:6" ht="12.75">
      <c r="A1559" s="57" t="s">
        <v>193</v>
      </c>
      <c r="B1559" s="54" t="s">
        <v>1032</v>
      </c>
      <c r="C1559" s="54">
        <v>218568385</v>
      </c>
      <c r="D1559" s="62" t="s">
        <v>2477</v>
      </c>
      <c r="E1559" s="65">
        <v>0</v>
      </c>
      <c r="F1559" s="65">
        <v>179</v>
      </c>
    </row>
    <row r="1560" spans="1:6" ht="12.75">
      <c r="A1560" s="57" t="s">
        <v>193</v>
      </c>
      <c r="B1560" s="54" t="s">
        <v>1032</v>
      </c>
      <c r="C1560" s="54">
        <v>218573585</v>
      </c>
      <c r="D1560" s="62" t="s">
        <v>2478</v>
      </c>
      <c r="E1560" s="65">
        <v>0</v>
      </c>
      <c r="F1560" s="65">
        <v>525</v>
      </c>
    </row>
    <row r="1561" spans="1:6" ht="12.75">
      <c r="A1561" s="57" t="s">
        <v>193</v>
      </c>
      <c r="B1561" s="54" t="s">
        <v>1032</v>
      </c>
      <c r="C1561" s="54">
        <v>218586885</v>
      </c>
      <c r="D1561" s="62" t="s">
        <v>2479</v>
      </c>
      <c r="E1561" s="65">
        <v>0</v>
      </c>
      <c r="F1561" s="65">
        <v>636</v>
      </c>
    </row>
    <row r="1562" spans="1:6" ht="12.75">
      <c r="A1562" s="57" t="s">
        <v>193</v>
      </c>
      <c r="B1562" s="54" t="s">
        <v>1032</v>
      </c>
      <c r="C1562" s="54">
        <v>218605086</v>
      </c>
      <c r="D1562" s="62" t="s">
        <v>2480</v>
      </c>
      <c r="E1562" s="65">
        <v>0</v>
      </c>
      <c r="F1562" s="65">
        <v>183</v>
      </c>
    </row>
    <row r="1563" spans="1:6" ht="12.75">
      <c r="A1563" s="57" t="s">
        <v>193</v>
      </c>
      <c r="B1563" s="54" t="s">
        <v>1032</v>
      </c>
      <c r="C1563" s="54">
        <v>218605686</v>
      </c>
      <c r="D1563" s="62" t="s">
        <v>2481</v>
      </c>
      <c r="E1563" s="65">
        <v>0</v>
      </c>
      <c r="F1563" s="65">
        <v>1008</v>
      </c>
    </row>
    <row r="1564" spans="1:6" ht="12.75">
      <c r="A1564" s="57" t="s">
        <v>193</v>
      </c>
      <c r="B1564" s="54" t="s">
        <v>1032</v>
      </c>
      <c r="C1564" s="54">
        <v>218615686</v>
      </c>
      <c r="D1564" s="62" t="s">
        <v>2482</v>
      </c>
      <c r="E1564" s="65">
        <v>0</v>
      </c>
      <c r="F1564" s="65">
        <v>260</v>
      </c>
    </row>
    <row r="1565" spans="1:6" ht="12.75">
      <c r="A1565" s="57" t="s">
        <v>193</v>
      </c>
      <c r="B1565" s="54" t="s">
        <v>1032</v>
      </c>
      <c r="C1565" s="54">
        <v>218617486</v>
      </c>
      <c r="D1565" s="62" t="s">
        <v>2483</v>
      </c>
      <c r="E1565" s="65">
        <v>0</v>
      </c>
      <c r="F1565" s="65">
        <v>324</v>
      </c>
    </row>
    <row r="1566" spans="1:6" ht="12.75">
      <c r="A1566" s="57" t="s">
        <v>193</v>
      </c>
      <c r="B1566" s="54" t="s">
        <v>1032</v>
      </c>
      <c r="C1566" s="54">
        <v>218623586</v>
      </c>
      <c r="D1566" s="62" t="s">
        <v>2484</v>
      </c>
      <c r="E1566" s="65">
        <v>0</v>
      </c>
      <c r="F1566" s="65">
        <v>31</v>
      </c>
    </row>
    <row r="1567" spans="1:6" ht="12.75">
      <c r="A1567" s="57" t="s">
        <v>193</v>
      </c>
      <c r="B1567" s="54" t="s">
        <v>1032</v>
      </c>
      <c r="C1567" s="54">
        <v>218625086</v>
      </c>
      <c r="D1567" s="62" t="s">
        <v>2485</v>
      </c>
      <c r="E1567" s="65">
        <v>0</v>
      </c>
      <c r="F1567" s="65">
        <v>220</v>
      </c>
    </row>
    <row r="1568" spans="1:6" ht="12.75">
      <c r="A1568" s="57" t="s">
        <v>193</v>
      </c>
      <c r="B1568" s="54" t="s">
        <v>1032</v>
      </c>
      <c r="C1568" s="54">
        <v>218625286</v>
      </c>
      <c r="D1568" s="62" t="s">
        <v>2486</v>
      </c>
      <c r="E1568" s="65">
        <v>0</v>
      </c>
      <c r="F1568" s="65">
        <v>1930</v>
      </c>
    </row>
    <row r="1569" spans="1:6" ht="12.75">
      <c r="A1569" s="57" t="s">
        <v>193</v>
      </c>
      <c r="B1569" s="54" t="s">
        <v>1032</v>
      </c>
      <c r="C1569" s="54">
        <v>218625386</v>
      </c>
      <c r="D1569" s="62" t="s">
        <v>2487</v>
      </c>
      <c r="E1569" s="65">
        <v>0</v>
      </c>
      <c r="F1569" s="65">
        <v>1000</v>
      </c>
    </row>
    <row r="1570" spans="1:6" ht="12.75">
      <c r="A1570" s="57" t="s">
        <v>193</v>
      </c>
      <c r="B1570" s="54" t="s">
        <v>1032</v>
      </c>
      <c r="C1570" s="54">
        <v>218625486</v>
      </c>
      <c r="D1570" s="62" t="s">
        <v>2488</v>
      </c>
      <c r="E1570" s="65">
        <v>0</v>
      </c>
      <c r="F1570" s="65">
        <v>423</v>
      </c>
    </row>
    <row r="1571" spans="1:6" ht="12.75">
      <c r="A1571" s="57" t="s">
        <v>193</v>
      </c>
      <c r="B1571" s="54" t="s">
        <v>1032</v>
      </c>
      <c r="C1571" s="54">
        <v>218650686</v>
      </c>
      <c r="D1571" s="62" t="s">
        <v>2489</v>
      </c>
      <c r="E1571" s="65">
        <v>0</v>
      </c>
      <c r="F1571" s="65">
        <v>78</v>
      </c>
    </row>
    <row r="1572" spans="1:6" ht="12.75">
      <c r="A1572" s="57" t="s">
        <v>193</v>
      </c>
      <c r="B1572" s="54" t="s">
        <v>1032</v>
      </c>
      <c r="C1572" s="54">
        <v>218652786</v>
      </c>
      <c r="D1572" s="62" t="s">
        <v>2490</v>
      </c>
      <c r="E1572" s="65">
        <v>0</v>
      </c>
      <c r="F1572" s="65">
        <v>210</v>
      </c>
    </row>
    <row r="1573" spans="1:6" ht="12.75">
      <c r="A1573" s="57" t="s">
        <v>193</v>
      </c>
      <c r="B1573" s="54" t="s">
        <v>1032</v>
      </c>
      <c r="C1573" s="54">
        <v>218668686</v>
      </c>
      <c r="D1573" s="62" t="s">
        <v>2491</v>
      </c>
      <c r="E1573" s="65">
        <v>0</v>
      </c>
      <c r="F1573" s="65">
        <v>113</v>
      </c>
    </row>
    <row r="1574" spans="1:6" ht="12.75">
      <c r="A1574" s="57" t="s">
        <v>193</v>
      </c>
      <c r="B1574" s="54" t="s">
        <v>1032</v>
      </c>
      <c r="C1574" s="54">
        <v>218673686</v>
      </c>
      <c r="D1574" s="62" t="s">
        <v>2492</v>
      </c>
      <c r="E1574" s="65">
        <v>0</v>
      </c>
      <c r="F1574" s="65">
        <v>365</v>
      </c>
    </row>
    <row r="1575" spans="1:6" ht="12.75">
      <c r="A1575" s="57" t="s">
        <v>193</v>
      </c>
      <c r="B1575" s="54" t="s">
        <v>1032</v>
      </c>
      <c r="C1575" s="54">
        <v>218705887</v>
      </c>
      <c r="D1575" s="62" t="s">
        <v>2493</v>
      </c>
      <c r="E1575" s="65">
        <v>0</v>
      </c>
      <c r="F1575" s="65">
        <v>649</v>
      </c>
    </row>
    <row r="1576" spans="1:6" ht="12.75">
      <c r="A1576" s="57" t="s">
        <v>193</v>
      </c>
      <c r="B1576" s="54" t="s">
        <v>1032</v>
      </c>
      <c r="C1576" s="54">
        <v>218715087</v>
      </c>
      <c r="D1576" s="62" t="s">
        <v>2494</v>
      </c>
      <c r="E1576" s="65">
        <v>0</v>
      </c>
      <c r="F1576" s="65">
        <v>213</v>
      </c>
    </row>
    <row r="1577" spans="1:6" ht="12.75">
      <c r="A1577" s="57" t="s">
        <v>193</v>
      </c>
      <c r="B1577" s="54" t="s">
        <v>1032</v>
      </c>
      <c r="C1577" s="54">
        <v>218715187</v>
      </c>
      <c r="D1577" s="62" t="s">
        <v>2495</v>
      </c>
      <c r="E1577" s="65">
        <v>0</v>
      </c>
      <c r="F1577" s="65">
        <v>147</v>
      </c>
    </row>
    <row r="1578" spans="1:6" ht="12.75">
      <c r="A1578" s="57" t="s">
        <v>193</v>
      </c>
      <c r="B1578" s="54" t="s">
        <v>1032</v>
      </c>
      <c r="C1578" s="54">
        <v>218720787</v>
      </c>
      <c r="D1578" s="62" t="s">
        <v>2496</v>
      </c>
      <c r="E1578" s="65">
        <v>0</v>
      </c>
      <c r="F1578" s="65">
        <v>192</v>
      </c>
    </row>
    <row r="1579" spans="1:6" ht="12.75">
      <c r="A1579" s="57" t="s">
        <v>193</v>
      </c>
      <c r="B1579" s="54" t="s">
        <v>1032</v>
      </c>
      <c r="C1579" s="54">
        <v>218750287</v>
      </c>
      <c r="D1579" s="62" t="s">
        <v>2497</v>
      </c>
      <c r="E1579" s="65">
        <v>0</v>
      </c>
      <c r="F1579" s="65">
        <v>464</v>
      </c>
    </row>
    <row r="1580" spans="1:6" ht="12.75">
      <c r="A1580" s="57" t="s">
        <v>193</v>
      </c>
      <c r="B1580" s="54" t="s">
        <v>1032</v>
      </c>
      <c r="C1580" s="54">
        <v>218752287</v>
      </c>
      <c r="D1580" s="62" t="s">
        <v>2498</v>
      </c>
      <c r="E1580" s="65">
        <v>0</v>
      </c>
      <c r="F1580" s="65">
        <v>129</v>
      </c>
    </row>
    <row r="1581" spans="1:6" ht="12.75">
      <c r="A1581" s="57" t="s">
        <v>193</v>
      </c>
      <c r="B1581" s="54" t="s">
        <v>1032</v>
      </c>
      <c r="C1581" s="54">
        <v>218752687</v>
      </c>
      <c r="D1581" s="62" t="s">
        <v>2499</v>
      </c>
      <c r="E1581" s="65">
        <v>0</v>
      </c>
      <c r="F1581" s="65">
        <v>152</v>
      </c>
    </row>
    <row r="1582" spans="1:6" ht="12.75">
      <c r="A1582" s="57" t="s">
        <v>193</v>
      </c>
      <c r="B1582" s="54" t="s">
        <v>1032</v>
      </c>
      <c r="C1582" s="54">
        <v>218766687</v>
      </c>
      <c r="D1582" s="62" t="s">
        <v>2500</v>
      </c>
      <c r="E1582" s="65">
        <v>0</v>
      </c>
      <c r="F1582" s="65">
        <v>553</v>
      </c>
    </row>
    <row r="1583" spans="1:6" ht="12.75">
      <c r="A1583" s="57" t="s">
        <v>193</v>
      </c>
      <c r="B1583" s="54" t="s">
        <v>1032</v>
      </c>
      <c r="C1583" s="54">
        <v>218805088</v>
      </c>
      <c r="D1583" s="62" t="s">
        <v>2501</v>
      </c>
      <c r="E1583" s="65">
        <v>0</v>
      </c>
      <c r="F1583" s="65">
        <v>83254</v>
      </c>
    </row>
    <row r="1584" spans="1:6" ht="12.75">
      <c r="A1584" s="57" t="s">
        <v>193</v>
      </c>
      <c r="B1584" s="54" t="s">
        <v>1032</v>
      </c>
      <c r="C1584" s="54">
        <v>218813688</v>
      </c>
      <c r="D1584" s="62" t="s">
        <v>2502</v>
      </c>
      <c r="E1584" s="65">
        <v>0</v>
      </c>
      <c r="F1584" s="65">
        <v>518</v>
      </c>
    </row>
    <row r="1585" spans="1:6" ht="12.75">
      <c r="A1585" s="57" t="s">
        <v>193</v>
      </c>
      <c r="B1585" s="54" t="s">
        <v>1032</v>
      </c>
      <c r="C1585" s="54">
        <v>218817088</v>
      </c>
      <c r="D1585" s="62" t="s">
        <v>2503</v>
      </c>
      <c r="E1585" s="65">
        <v>0</v>
      </c>
      <c r="F1585" s="65">
        <v>375</v>
      </c>
    </row>
    <row r="1586" spans="1:6" ht="12.75">
      <c r="A1586" s="57" t="s">
        <v>193</v>
      </c>
      <c r="B1586" s="54" t="s">
        <v>1032</v>
      </c>
      <c r="C1586" s="54">
        <v>218817388</v>
      </c>
      <c r="D1586" s="62" t="s">
        <v>2504</v>
      </c>
      <c r="E1586" s="65">
        <v>0</v>
      </c>
      <c r="F1586" s="65">
        <v>360</v>
      </c>
    </row>
    <row r="1587" spans="1:6" ht="12.75">
      <c r="A1587" s="57" t="s">
        <v>193</v>
      </c>
      <c r="B1587" s="54" t="s">
        <v>1032</v>
      </c>
      <c r="C1587" s="54">
        <v>218825288</v>
      </c>
      <c r="D1587" s="62" t="s">
        <v>2505</v>
      </c>
      <c r="E1587" s="65">
        <v>0</v>
      </c>
      <c r="F1587" s="65">
        <v>235</v>
      </c>
    </row>
    <row r="1588" spans="1:6" ht="12.75">
      <c r="A1588" s="57" t="s">
        <v>193</v>
      </c>
      <c r="B1588" s="54" t="s">
        <v>1032</v>
      </c>
      <c r="C1588" s="54">
        <v>218825488</v>
      </c>
      <c r="D1588" s="62" t="s">
        <v>2506</v>
      </c>
      <c r="E1588" s="65">
        <v>0</v>
      </c>
      <c r="F1588" s="65">
        <v>584</v>
      </c>
    </row>
    <row r="1589" spans="1:6" ht="12.75">
      <c r="A1589" s="57" t="s">
        <v>193</v>
      </c>
      <c r="B1589" s="54" t="s">
        <v>1032</v>
      </c>
      <c r="C1589" s="54">
        <v>218847288</v>
      </c>
      <c r="D1589" s="62" t="s">
        <v>2507</v>
      </c>
      <c r="E1589" s="65">
        <v>0</v>
      </c>
      <c r="F1589" s="65">
        <v>304</v>
      </c>
    </row>
    <row r="1590" spans="1:6" ht="12.75">
      <c r="A1590" s="57" t="s">
        <v>193</v>
      </c>
      <c r="B1590" s="54" t="s">
        <v>1032</v>
      </c>
      <c r="C1590" s="54">
        <v>218852788</v>
      </c>
      <c r="D1590" s="62" t="s">
        <v>2508</v>
      </c>
      <c r="E1590" s="65">
        <v>0</v>
      </c>
      <c r="F1590" s="65">
        <v>252</v>
      </c>
    </row>
    <row r="1591" spans="1:6" ht="12.75">
      <c r="A1591" s="57" t="s">
        <v>193</v>
      </c>
      <c r="B1591" s="54" t="s">
        <v>1032</v>
      </c>
      <c r="C1591" s="54">
        <v>218866088</v>
      </c>
      <c r="D1591" s="62" t="s">
        <v>2509</v>
      </c>
      <c r="E1591" s="65">
        <v>0</v>
      </c>
      <c r="F1591" s="65">
        <v>355</v>
      </c>
    </row>
    <row r="1592" spans="1:6" ht="12.75">
      <c r="A1592" s="57" t="s">
        <v>193</v>
      </c>
      <c r="B1592" s="54" t="s">
        <v>1032</v>
      </c>
      <c r="C1592" s="54">
        <v>218905789</v>
      </c>
      <c r="D1592" s="62" t="s">
        <v>2510</v>
      </c>
      <c r="E1592" s="65">
        <v>0</v>
      </c>
      <c r="F1592" s="65">
        <v>354</v>
      </c>
    </row>
    <row r="1593" spans="1:6" ht="12.75">
      <c r="A1593" s="57" t="s">
        <v>193</v>
      </c>
      <c r="B1593" s="54" t="s">
        <v>1032</v>
      </c>
      <c r="C1593" s="54">
        <v>218915189</v>
      </c>
      <c r="D1593" s="62" t="s">
        <v>2511</v>
      </c>
      <c r="E1593" s="65">
        <v>0</v>
      </c>
      <c r="F1593" s="65">
        <v>180</v>
      </c>
    </row>
    <row r="1594" spans="1:6" ht="12.75">
      <c r="A1594" s="57" t="s">
        <v>193</v>
      </c>
      <c r="B1594" s="54" t="s">
        <v>1032</v>
      </c>
      <c r="C1594" s="54">
        <v>218923189</v>
      </c>
      <c r="D1594" s="62" t="s">
        <v>2512</v>
      </c>
      <c r="E1594" s="65">
        <v>0</v>
      </c>
      <c r="F1594" s="65">
        <v>519</v>
      </c>
    </row>
    <row r="1595" spans="1:6" ht="12.75">
      <c r="A1595" s="57" t="s">
        <v>193</v>
      </c>
      <c r="B1595" s="54" t="s">
        <v>1032</v>
      </c>
      <c r="C1595" s="54">
        <v>218925489</v>
      </c>
      <c r="D1595" s="62" t="s">
        <v>2513</v>
      </c>
      <c r="E1595" s="65">
        <v>0</v>
      </c>
      <c r="F1595" s="65">
        <v>107</v>
      </c>
    </row>
    <row r="1596" spans="1:6" ht="12.75">
      <c r="A1596" s="57" t="s">
        <v>193</v>
      </c>
      <c r="B1596" s="54" t="s">
        <v>1032</v>
      </c>
      <c r="C1596" s="54">
        <v>218947189</v>
      </c>
      <c r="D1596" s="62" t="s">
        <v>2514</v>
      </c>
      <c r="E1596" s="65">
        <v>0</v>
      </c>
      <c r="F1596" s="65">
        <v>3397</v>
      </c>
    </row>
    <row r="1597" spans="1:6" ht="12.75">
      <c r="A1597" s="57" t="s">
        <v>193</v>
      </c>
      <c r="B1597" s="54" t="s">
        <v>1032</v>
      </c>
      <c r="C1597" s="54">
        <v>218950689</v>
      </c>
      <c r="D1597" s="62" t="s">
        <v>2515</v>
      </c>
      <c r="E1597" s="65">
        <v>0</v>
      </c>
      <c r="F1597" s="65">
        <v>667</v>
      </c>
    </row>
    <row r="1598" spans="1:6" ht="12.75">
      <c r="A1598" s="57" t="s">
        <v>193</v>
      </c>
      <c r="B1598" s="54" t="s">
        <v>1032</v>
      </c>
      <c r="C1598" s="54">
        <v>218968689</v>
      </c>
      <c r="D1598" s="62" t="s">
        <v>2516</v>
      </c>
      <c r="E1598" s="65">
        <v>0</v>
      </c>
      <c r="F1598" s="65">
        <v>487</v>
      </c>
    </row>
    <row r="1599" spans="1:6" ht="12.75">
      <c r="A1599" s="57" t="s">
        <v>193</v>
      </c>
      <c r="B1599" s="54" t="s">
        <v>1032</v>
      </c>
      <c r="C1599" s="54">
        <v>219005190</v>
      </c>
      <c r="D1599" s="62" t="s">
        <v>2517</v>
      </c>
      <c r="E1599" s="65">
        <v>0</v>
      </c>
      <c r="F1599" s="65">
        <v>316</v>
      </c>
    </row>
    <row r="1600" spans="1:6" ht="12.75">
      <c r="A1600" s="57" t="s">
        <v>193</v>
      </c>
      <c r="B1600" s="54" t="s">
        <v>1032</v>
      </c>
      <c r="C1600" s="54">
        <v>219005390</v>
      </c>
      <c r="D1600" s="62" t="s">
        <v>2518</v>
      </c>
      <c r="E1600" s="65">
        <v>0</v>
      </c>
      <c r="F1600" s="65">
        <v>416</v>
      </c>
    </row>
    <row r="1601" spans="1:6" ht="12.75">
      <c r="A1601" s="57" t="s">
        <v>193</v>
      </c>
      <c r="B1601" s="54" t="s">
        <v>1032</v>
      </c>
      <c r="C1601" s="54">
        <v>219005490</v>
      </c>
      <c r="D1601" s="62" t="s">
        <v>2519</v>
      </c>
      <c r="E1601" s="65">
        <v>0</v>
      </c>
      <c r="F1601" s="65">
        <v>438</v>
      </c>
    </row>
    <row r="1602" spans="1:6" ht="12.75">
      <c r="A1602" s="57" t="s">
        <v>193</v>
      </c>
      <c r="B1602" s="54" t="s">
        <v>1032</v>
      </c>
      <c r="C1602" s="54">
        <v>219005690</v>
      </c>
      <c r="D1602" s="62" t="s">
        <v>2520</v>
      </c>
      <c r="E1602" s="65">
        <v>0</v>
      </c>
      <c r="F1602" s="65">
        <v>295</v>
      </c>
    </row>
    <row r="1603" spans="1:6" ht="12.75">
      <c r="A1603" s="57" t="s">
        <v>193</v>
      </c>
      <c r="B1603" s="54" t="s">
        <v>1032</v>
      </c>
      <c r="C1603" s="54">
        <v>219015090</v>
      </c>
      <c r="D1603" s="62" t="s">
        <v>2521</v>
      </c>
      <c r="E1603" s="65">
        <v>0</v>
      </c>
      <c r="F1603" s="65">
        <v>152</v>
      </c>
    </row>
    <row r="1604" spans="1:6" ht="12.75">
      <c r="A1604" s="57" t="s">
        <v>193</v>
      </c>
      <c r="B1604" s="54" t="s">
        <v>1032</v>
      </c>
      <c r="C1604" s="54">
        <v>219015690</v>
      </c>
      <c r="D1604" s="62" t="s">
        <v>2522</v>
      </c>
      <c r="E1604" s="65">
        <v>0</v>
      </c>
      <c r="F1604" s="65">
        <v>293</v>
      </c>
    </row>
    <row r="1605" spans="1:6" ht="12.75">
      <c r="A1605" s="57" t="s">
        <v>193</v>
      </c>
      <c r="B1605" s="54" t="s">
        <v>1032</v>
      </c>
      <c r="C1605" s="54">
        <v>219015790</v>
      </c>
      <c r="D1605" s="62" t="s">
        <v>2523</v>
      </c>
      <c r="E1605" s="65">
        <v>0</v>
      </c>
      <c r="F1605" s="65">
        <v>209</v>
      </c>
    </row>
    <row r="1606" spans="1:6" ht="12.75">
      <c r="A1606" s="57" t="s">
        <v>193</v>
      </c>
      <c r="B1606" s="54" t="s">
        <v>1032</v>
      </c>
      <c r="C1606" s="54">
        <v>219019290</v>
      </c>
      <c r="D1606" s="62" t="s">
        <v>2524</v>
      </c>
      <c r="E1606" s="65">
        <v>0</v>
      </c>
      <c r="F1606" s="65">
        <v>122</v>
      </c>
    </row>
    <row r="1607" spans="1:6" ht="12.75">
      <c r="A1607" s="57" t="s">
        <v>193</v>
      </c>
      <c r="B1607" s="54" t="s">
        <v>1032</v>
      </c>
      <c r="C1607" s="54">
        <v>219025290</v>
      </c>
      <c r="D1607" s="62" t="s">
        <v>2525</v>
      </c>
      <c r="E1607" s="65">
        <v>0</v>
      </c>
      <c r="F1607" s="65">
        <v>16189</v>
      </c>
    </row>
    <row r="1608" spans="1:6" ht="12.75">
      <c r="A1608" s="57" t="s">
        <v>193</v>
      </c>
      <c r="B1608" s="54" t="s">
        <v>1032</v>
      </c>
      <c r="C1608" s="54">
        <v>219050590</v>
      </c>
      <c r="D1608" s="62" t="s">
        <v>2526</v>
      </c>
      <c r="E1608" s="65">
        <v>0</v>
      </c>
      <c r="F1608" s="65">
        <v>263</v>
      </c>
    </row>
    <row r="1609" spans="1:6" ht="12.75">
      <c r="A1609" s="57" t="s">
        <v>193</v>
      </c>
      <c r="B1609" s="54" t="s">
        <v>1032</v>
      </c>
      <c r="C1609" s="54">
        <v>219052490</v>
      </c>
      <c r="D1609" s="62" t="s">
        <v>2527</v>
      </c>
      <c r="E1609" s="65">
        <v>0</v>
      </c>
      <c r="F1609" s="65">
        <v>409</v>
      </c>
    </row>
    <row r="1610" spans="1:6" ht="12.75">
      <c r="A1610" s="57" t="s">
        <v>193</v>
      </c>
      <c r="B1610" s="54" t="s">
        <v>1032</v>
      </c>
      <c r="C1610" s="54">
        <v>219063190</v>
      </c>
      <c r="D1610" s="62" t="s">
        <v>2528</v>
      </c>
      <c r="E1610" s="65">
        <v>0</v>
      </c>
      <c r="F1610" s="65">
        <v>814</v>
      </c>
    </row>
    <row r="1611" spans="1:6" ht="12.75">
      <c r="A1611" s="57" t="s">
        <v>193</v>
      </c>
      <c r="B1611" s="54" t="s">
        <v>1032</v>
      </c>
      <c r="C1611" s="54">
        <v>219063690</v>
      </c>
      <c r="D1611" s="62" t="s">
        <v>2529</v>
      </c>
      <c r="E1611" s="65">
        <v>0</v>
      </c>
      <c r="F1611" s="65">
        <v>280</v>
      </c>
    </row>
    <row r="1612" spans="1:6" ht="12.75">
      <c r="A1612" s="57" t="s">
        <v>193</v>
      </c>
      <c r="B1612" s="54" t="s">
        <v>1032</v>
      </c>
      <c r="C1612" s="54">
        <v>219068190</v>
      </c>
      <c r="D1612" s="62" t="s">
        <v>2530</v>
      </c>
      <c r="E1612" s="65">
        <v>0</v>
      </c>
      <c r="F1612" s="65">
        <v>477</v>
      </c>
    </row>
    <row r="1613" spans="1:6" ht="12.75">
      <c r="A1613" s="57" t="s">
        <v>193</v>
      </c>
      <c r="B1613" s="54" t="s">
        <v>1032</v>
      </c>
      <c r="C1613" s="54">
        <v>219076890</v>
      </c>
      <c r="D1613" s="62" t="s">
        <v>2531</v>
      </c>
      <c r="E1613" s="65">
        <v>0</v>
      </c>
      <c r="F1613" s="65">
        <v>311</v>
      </c>
    </row>
    <row r="1614" spans="1:6" ht="12.75">
      <c r="A1614" s="57" t="s">
        <v>193</v>
      </c>
      <c r="B1614" s="54" t="s">
        <v>1032</v>
      </c>
      <c r="C1614" s="54">
        <v>219105091</v>
      </c>
      <c r="D1614" s="62" t="s">
        <v>2532</v>
      </c>
      <c r="E1614" s="65">
        <v>0</v>
      </c>
      <c r="F1614" s="65">
        <v>208</v>
      </c>
    </row>
    <row r="1615" spans="1:6" ht="12.75">
      <c r="A1615" s="57" t="s">
        <v>193</v>
      </c>
      <c r="B1615" s="54" t="s">
        <v>1032</v>
      </c>
      <c r="C1615" s="54">
        <v>219105591</v>
      </c>
      <c r="D1615" s="62" t="s">
        <v>2533</v>
      </c>
      <c r="E1615" s="65">
        <v>0</v>
      </c>
      <c r="F1615" s="65">
        <v>1076</v>
      </c>
    </row>
    <row r="1616" spans="1:6" ht="12.75">
      <c r="A1616" s="57" t="s">
        <v>193</v>
      </c>
      <c r="B1616" s="54" t="s">
        <v>1032</v>
      </c>
      <c r="C1616" s="54">
        <v>219115491</v>
      </c>
      <c r="D1616" s="62" t="s">
        <v>2534</v>
      </c>
      <c r="E1616" s="65">
        <v>0</v>
      </c>
      <c r="F1616" s="65">
        <v>668</v>
      </c>
    </row>
    <row r="1617" spans="1:6" ht="12.75">
      <c r="A1617" s="57" t="s">
        <v>193</v>
      </c>
      <c r="B1617" s="54" t="s">
        <v>1032</v>
      </c>
      <c r="C1617" s="54">
        <v>219125491</v>
      </c>
      <c r="D1617" s="62" t="s">
        <v>2535</v>
      </c>
      <c r="E1617" s="65">
        <v>0</v>
      </c>
      <c r="F1617" s="65">
        <v>628</v>
      </c>
    </row>
    <row r="1618" spans="1:6" ht="12.75">
      <c r="A1618" s="57" t="s">
        <v>193</v>
      </c>
      <c r="B1618" s="54" t="s">
        <v>1032</v>
      </c>
      <c r="C1618" s="54">
        <v>219127491</v>
      </c>
      <c r="D1618" s="62" t="s">
        <v>2536</v>
      </c>
      <c r="E1618" s="65">
        <v>0</v>
      </c>
      <c r="F1618" s="65">
        <v>96</v>
      </c>
    </row>
    <row r="1619" spans="1:6" ht="12.75">
      <c r="A1619" s="57" t="s">
        <v>193</v>
      </c>
      <c r="B1619" s="54" t="s">
        <v>1032</v>
      </c>
      <c r="C1619" s="54">
        <v>219141791</v>
      </c>
      <c r="D1619" s="62" t="s">
        <v>2537</v>
      </c>
      <c r="E1619" s="65">
        <v>0</v>
      </c>
      <c r="F1619" s="65">
        <v>226</v>
      </c>
    </row>
    <row r="1620" spans="1:6" ht="12.75">
      <c r="A1620" s="57" t="s">
        <v>193</v>
      </c>
      <c r="B1620" s="54" t="s">
        <v>1032</v>
      </c>
      <c r="C1620" s="54">
        <v>219181591</v>
      </c>
      <c r="D1620" s="62" t="s">
        <v>2538</v>
      </c>
      <c r="E1620" s="65">
        <v>0</v>
      </c>
      <c r="F1620" s="65">
        <v>216</v>
      </c>
    </row>
    <row r="1621" spans="1:6" ht="12.75">
      <c r="A1621" s="57" t="s">
        <v>193</v>
      </c>
      <c r="B1621" s="54" t="s">
        <v>1032</v>
      </c>
      <c r="C1621" s="54">
        <v>219205792</v>
      </c>
      <c r="D1621" s="62" t="s">
        <v>2539</v>
      </c>
      <c r="E1621" s="65">
        <v>0</v>
      </c>
      <c r="F1621" s="65">
        <v>263</v>
      </c>
    </row>
    <row r="1622" spans="1:6" ht="12.75">
      <c r="A1622" s="57" t="s">
        <v>193</v>
      </c>
      <c r="B1622" s="54" t="s">
        <v>1032</v>
      </c>
      <c r="C1622" s="54">
        <v>219215092</v>
      </c>
      <c r="D1622" s="62" t="s">
        <v>2540</v>
      </c>
      <c r="E1622" s="65">
        <v>0</v>
      </c>
      <c r="F1622" s="65">
        <v>112</v>
      </c>
    </row>
    <row r="1623" spans="1:6" ht="12.75">
      <c r="A1623" s="57" t="s">
        <v>193</v>
      </c>
      <c r="B1623" s="54" t="s">
        <v>1032</v>
      </c>
      <c r="C1623" s="54">
        <v>219218592</v>
      </c>
      <c r="D1623" s="62" t="s">
        <v>2541</v>
      </c>
      <c r="E1623" s="65">
        <v>0</v>
      </c>
      <c r="F1623" s="65">
        <v>406</v>
      </c>
    </row>
    <row r="1624" spans="1:6" ht="12.75">
      <c r="A1624" s="57" t="s">
        <v>193</v>
      </c>
      <c r="B1624" s="54" t="s">
        <v>1032</v>
      </c>
      <c r="C1624" s="54">
        <v>219219392</v>
      </c>
      <c r="D1624" s="62" t="s">
        <v>2542</v>
      </c>
      <c r="E1624" s="65">
        <v>0</v>
      </c>
      <c r="F1624" s="65">
        <v>158</v>
      </c>
    </row>
    <row r="1625" spans="1:6" ht="12.75">
      <c r="A1625" s="57" t="s">
        <v>193</v>
      </c>
      <c r="B1625" s="54" t="s">
        <v>1032</v>
      </c>
      <c r="C1625" s="54">
        <v>219225592</v>
      </c>
      <c r="D1625" s="62" t="s">
        <v>2543</v>
      </c>
      <c r="E1625" s="65">
        <v>0</v>
      </c>
      <c r="F1625" s="65">
        <v>130</v>
      </c>
    </row>
    <row r="1626" spans="1:6" ht="12.75">
      <c r="A1626" s="57" t="s">
        <v>193</v>
      </c>
      <c r="B1626" s="54" t="s">
        <v>1032</v>
      </c>
      <c r="C1626" s="54">
        <v>219247692</v>
      </c>
      <c r="D1626" s="62" t="s">
        <v>2544</v>
      </c>
      <c r="E1626" s="65">
        <v>0</v>
      </c>
      <c r="F1626" s="65">
        <v>264</v>
      </c>
    </row>
    <row r="1627" spans="1:6" ht="12.75">
      <c r="A1627" s="57" t="s">
        <v>193</v>
      </c>
      <c r="B1627" s="54" t="s">
        <v>1032</v>
      </c>
      <c r="C1627" s="54">
        <v>219268092</v>
      </c>
      <c r="D1627" s="62" t="s">
        <v>2545</v>
      </c>
      <c r="E1627" s="65">
        <v>0</v>
      </c>
      <c r="F1627" s="65">
        <v>171</v>
      </c>
    </row>
    <row r="1628" spans="1:6" ht="12.75">
      <c r="A1628" s="57" t="s">
        <v>193</v>
      </c>
      <c r="B1628" s="54" t="s">
        <v>1032</v>
      </c>
      <c r="C1628" s="54">
        <v>219276892</v>
      </c>
      <c r="D1628" s="62" t="s">
        <v>2546</v>
      </c>
      <c r="E1628" s="65">
        <v>0</v>
      </c>
      <c r="F1628" s="65">
        <v>10356</v>
      </c>
    </row>
    <row r="1629" spans="1:6" ht="12.75">
      <c r="A1629" s="57" t="s">
        <v>193</v>
      </c>
      <c r="B1629" s="54" t="s">
        <v>1032</v>
      </c>
      <c r="C1629" s="54">
        <v>219305093</v>
      </c>
      <c r="D1629" s="62" t="s">
        <v>2547</v>
      </c>
      <c r="E1629" s="65">
        <v>0</v>
      </c>
      <c r="F1629" s="65">
        <v>369</v>
      </c>
    </row>
    <row r="1630" spans="1:6" ht="12.75">
      <c r="A1630" s="57" t="s">
        <v>193</v>
      </c>
      <c r="B1630" s="54" t="s">
        <v>1032</v>
      </c>
      <c r="C1630" s="54">
        <v>219305893</v>
      </c>
      <c r="D1630" s="62" t="s">
        <v>2548</v>
      </c>
      <c r="E1630" s="65">
        <v>0</v>
      </c>
      <c r="F1630" s="65">
        <v>569</v>
      </c>
    </row>
    <row r="1631" spans="1:6" ht="12.75">
      <c r="A1631" s="57" t="s">
        <v>193</v>
      </c>
      <c r="B1631" s="54" t="s">
        <v>1032</v>
      </c>
      <c r="C1631" s="54">
        <v>219315293</v>
      </c>
      <c r="D1631" s="62" t="s">
        <v>2549</v>
      </c>
      <c r="E1631" s="65">
        <v>0</v>
      </c>
      <c r="F1631" s="65">
        <v>118</v>
      </c>
    </row>
    <row r="1632" spans="1:6" ht="12.75">
      <c r="A1632" s="57" t="s">
        <v>193</v>
      </c>
      <c r="B1632" s="54" t="s">
        <v>1032</v>
      </c>
      <c r="C1632" s="54">
        <v>219315693</v>
      </c>
      <c r="D1632" s="62" t="s">
        <v>2550</v>
      </c>
      <c r="E1632" s="65">
        <v>0</v>
      </c>
      <c r="F1632" s="65">
        <v>385</v>
      </c>
    </row>
    <row r="1633" spans="1:6" ht="12.75">
      <c r="A1633" s="57" t="s">
        <v>193</v>
      </c>
      <c r="B1633" s="54" t="s">
        <v>1032</v>
      </c>
      <c r="C1633" s="54">
        <v>219319693</v>
      </c>
      <c r="D1633" s="62" t="s">
        <v>2551</v>
      </c>
      <c r="E1633" s="65">
        <v>0</v>
      </c>
      <c r="F1633" s="65">
        <v>463</v>
      </c>
    </row>
    <row r="1634" spans="1:6" ht="12.75">
      <c r="A1634" s="57" t="s">
        <v>193</v>
      </c>
      <c r="B1634" s="54" t="s">
        <v>1032</v>
      </c>
      <c r="C1634" s="54">
        <v>219325293</v>
      </c>
      <c r="D1634" s="62" t="s">
        <v>2552</v>
      </c>
      <c r="E1634" s="65">
        <v>0</v>
      </c>
      <c r="F1634" s="65">
        <v>364</v>
      </c>
    </row>
    <row r="1635" spans="1:6" ht="12.75">
      <c r="A1635" s="57" t="s">
        <v>193</v>
      </c>
      <c r="B1635" s="54" t="s">
        <v>1032</v>
      </c>
      <c r="C1635" s="54">
        <v>219325793</v>
      </c>
      <c r="D1635" s="62" t="s">
        <v>2553</v>
      </c>
      <c r="E1635" s="65">
        <v>0</v>
      </c>
      <c r="F1635" s="65">
        <v>220</v>
      </c>
    </row>
    <row r="1636" spans="1:6" ht="12.75">
      <c r="A1636" s="57" t="s">
        <v>193</v>
      </c>
      <c r="B1636" s="54" t="s">
        <v>1032</v>
      </c>
      <c r="C1636" s="54">
        <v>219352693</v>
      </c>
      <c r="D1636" s="62" t="s">
        <v>2554</v>
      </c>
      <c r="E1636" s="65">
        <v>0</v>
      </c>
      <c r="F1636" s="65">
        <v>295</v>
      </c>
    </row>
    <row r="1637" spans="1:6" ht="12.75">
      <c r="A1637" s="57" t="s">
        <v>193</v>
      </c>
      <c r="B1637" s="54" t="s">
        <v>1032</v>
      </c>
      <c r="C1637" s="54">
        <v>219415494</v>
      </c>
      <c r="D1637" s="62" t="s">
        <v>2555</v>
      </c>
      <c r="E1637" s="65">
        <v>0</v>
      </c>
      <c r="F1637" s="65">
        <v>114</v>
      </c>
    </row>
    <row r="1638" spans="1:6" ht="12.75">
      <c r="A1638" s="57" t="s">
        <v>193</v>
      </c>
      <c r="B1638" s="54" t="s">
        <v>1032</v>
      </c>
      <c r="C1638" s="54">
        <v>219418094</v>
      </c>
      <c r="D1638" s="62" t="s">
        <v>2556</v>
      </c>
      <c r="E1638" s="65">
        <v>0</v>
      </c>
      <c r="F1638" s="65">
        <v>95</v>
      </c>
    </row>
    <row r="1639" spans="1:6" ht="12.75">
      <c r="A1639" s="57" t="s">
        <v>193</v>
      </c>
      <c r="B1639" s="54" t="s">
        <v>1032</v>
      </c>
      <c r="C1639" s="54">
        <v>219425394</v>
      </c>
      <c r="D1639" s="62" t="s">
        <v>2557</v>
      </c>
      <c r="E1639" s="65">
        <v>0</v>
      </c>
      <c r="F1639" s="65">
        <v>441</v>
      </c>
    </row>
    <row r="1640" spans="1:6" ht="12.75">
      <c r="A1640" s="57" t="s">
        <v>193</v>
      </c>
      <c r="B1640" s="54" t="s">
        <v>1032</v>
      </c>
      <c r="C1640" s="54">
        <v>219425594</v>
      </c>
      <c r="D1640" s="62" t="s">
        <v>2558</v>
      </c>
      <c r="E1640" s="65">
        <v>0</v>
      </c>
      <c r="F1640" s="65">
        <v>160</v>
      </c>
    </row>
    <row r="1641" spans="1:6" ht="12.75">
      <c r="A1641" s="57" t="s">
        <v>193</v>
      </c>
      <c r="B1641" s="54" t="s">
        <v>1032</v>
      </c>
      <c r="C1641" s="54">
        <v>219452694</v>
      </c>
      <c r="D1641" s="62" t="s">
        <v>2559</v>
      </c>
      <c r="E1641" s="65">
        <v>0</v>
      </c>
      <c r="F1641" s="65">
        <v>209</v>
      </c>
    </row>
    <row r="1642" spans="1:6" ht="12.75">
      <c r="A1642" s="57" t="s">
        <v>193</v>
      </c>
      <c r="B1642" s="54" t="s">
        <v>1032</v>
      </c>
      <c r="C1642" s="54">
        <v>219463594</v>
      </c>
      <c r="D1642" s="62" t="s">
        <v>2560</v>
      </c>
      <c r="E1642" s="65">
        <v>0</v>
      </c>
      <c r="F1642" s="65">
        <v>587</v>
      </c>
    </row>
    <row r="1643" spans="1:6" ht="12.75">
      <c r="A1643" s="57" t="s">
        <v>193</v>
      </c>
      <c r="B1643" s="54" t="s">
        <v>1032</v>
      </c>
      <c r="C1643" s="54">
        <v>219466594</v>
      </c>
      <c r="D1643" s="62" t="s">
        <v>2561</v>
      </c>
      <c r="E1643" s="65">
        <v>0</v>
      </c>
      <c r="F1643" s="65">
        <v>278</v>
      </c>
    </row>
    <row r="1644" spans="1:6" ht="12.75">
      <c r="A1644" s="57" t="s">
        <v>193</v>
      </c>
      <c r="B1644" s="54" t="s">
        <v>1032</v>
      </c>
      <c r="C1644" s="54">
        <v>219481794</v>
      </c>
      <c r="D1644" s="62" t="s">
        <v>2562</v>
      </c>
      <c r="E1644" s="65">
        <v>0</v>
      </c>
      <c r="F1644" s="65">
        <v>733</v>
      </c>
    </row>
    <row r="1645" spans="1:6" ht="12.75">
      <c r="A1645" s="57" t="s">
        <v>193</v>
      </c>
      <c r="B1645" s="54" t="s">
        <v>1032</v>
      </c>
      <c r="C1645" s="54">
        <v>219505495</v>
      </c>
      <c r="D1645" s="62" t="s">
        <v>2563</v>
      </c>
      <c r="E1645" s="65">
        <v>0</v>
      </c>
      <c r="F1645" s="65">
        <v>709</v>
      </c>
    </row>
    <row r="1646" spans="1:6" ht="12.75">
      <c r="A1646" s="57" t="s">
        <v>193</v>
      </c>
      <c r="B1646" s="54" t="s">
        <v>1032</v>
      </c>
      <c r="C1646" s="54">
        <v>219517495</v>
      </c>
      <c r="D1646" s="62" t="s">
        <v>2564</v>
      </c>
      <c r="E1646" s="65">
        <v>0</v>
      </c>
      <c r="F1646" s="65">
        <v>356</v>
      </c>
    </row>
    <row r="1647" spans="1:6" ht="12.75">
      <c r="A1647" s="57" t="s">
        <v>193</v>
      </c>
      <c r="B1647" s="54" t="s">
        <v>1032</v>
      </c>
      <c r="C1647" s="54">
        <v>219520295</v>
      </c>
      <c r="D1647" s="62" t="s">
        <v>2565</v>
      </c>
      <c r="E1647" s="65">
        <v>0</v>
      </c>
      <c r="F1647" s="65">
        <v>404</v>
      </c>
    </row>
    <row r="1648" spans="1:6" ht="12.75">
      <c r="A1648" s="57" t="s">
        <v>193</v>
      </c>
      <c r="B1648" s="54" t="s">
        <v>1032</v>
      </c>
      <c r="C1648" s="54">
        <v>219525095</v>
      </c>
      <c r="D1648" s="62" t="s">
        <v>2566</v>
      </c>
      <c r="E1648" s="65">
        <v>0</v>
      </c>
      <c r="F1648" s="65">
        <v>186</v>
      </c>
    </row>
    <row r="1649" spans="1:6" ht="12.75">
      <c r="A1649" s="57" t="s">
        <v>193</v>
      </c>
      <c r="B1649" s="54" t="s">
        <v>1032</v>
      </c>
      <c r="C1649" s="54">
        <v>219525295</v>
      </c>
      <c r="D1649" s="62" t="s">
        <v>2567</v>
      </c>
      <c r="E1649" s="65">
        <v>0</v>
      </c>
      <c r="F1649" s="65">
        <v>346</v>
      </c>
    </row>
    <row r="1650" spans="1:6" ht="12.75">
      <c r="A1650" s="57" t="s">
        <v>193</v>
      </c>
      <c r="B1650" s="54" t="s">
        <v>1032</v>
      </c>
      <c r="C1650" s="54">
        <v>219527495</v>
      </c>
      <c r="D1650" s="62" t="s">
        <v>2568</v>
      </c>
      <c r="E1650" s="65">
        <v>0</v>
      </c>
      <c r="F1650" s="65">
        <v>101</v>
      </c>
    </row>
    <row r="1651" spans="1:6" ht="12.75">
      <c r="A1651" s="57" t="s">
        <v>193</v>
      </c>
      <c r="B1651" s="54" t="s">
        <v>1032</v>
      </c>
      <c r="C1651" s="54">
        <v>219568895</v>
      </c>
      <c r="D1651" s="62" t="s">
        <v>2569</v>
      </c>
      <c r="E1651" s="65">
        <v>0</v>
      </c>
      <c r="F1651" s="65">
        <v>352</v>
      </c>
    </row>
    <row r="1652" spans="1:6" ht="12.75">
      <c r="A1652" s="57" t="s">
        <v>193</v>
      </c>
      <c r="B1652" s="54" t="s">
        <v>1032</v>
      </c>
      <c r="C1652" s="54">
        <v>219576895</v>
      </c>
      <c r="D1652" s="62" t="s">
        <v>2570</v>
      </c>
      <c r="E1652" s="65">
        <v>0</v>
      </c>
      <c r="F1652" s="65">
        <v>1602</v>
      </c>
    </row>
    <row r="1653" spans="1:6" ht="12.75">
      <c r="A1653" s="57" t="s">
        <v>193</v>
      </c>
      <c r="B1653" s="54" t="s">
        <v>1032</v>
      </c>
      <c r="C1653" s="54">
        <v>219608296</v>
      </c>
      <c r="D1653" s="62" t="s">
        <v>2571</v>
      </c>
      <c r="E1653" s="65">
        <v>0</v>
      </c>
      <c r="F1653" s="65">
        <v>946</v>
      </c>
    </row>
    <row r="1654" spans="1:6" ht="12.75">
      <c r="A1654" s="57" t="s">
        <v>193</v>
      </c>
      <c r="B1654" s="54" t="s">
        <v>1032</v>
      </c>
      <c r="C1654" s="54">
        <v>219615696</v>
      </c>
      <c r="D1654" s="62" t="s">
        <v>2572</v>
      </c>
      <c r="E1654" s="65">
        <v>0</v>
      </c>
      <c r="F1654" s="65">
        <v>274</v>
      </c>
    </row>
    <row r="1655" spans="1:6" ht="12.75">
      <c r="A1655" s="57" t="s">
        <v>193</v>
      </c>
      <c r="B1655" s="54" t="s">
        <v>1032</v>
      </c>
      <c r="C1655" s="54">
        <v>219625596</v>
      </c>
      <c r="D1655" s="62" t="s">
        <v>2573</v>
      </c>
      <c r="E1655" s="65">
        <v>0</v>
      </c>
      <c r="F1655" s="65">
        <v>170</v>
      </c>
    </row>
    <row r="1656" spans="1:6" ht="12.75">
      <c r="A1656" s="57" t="s">
        <v>193</v>
      </c>
      <c r="B1656" s="54" t="s">
        <v>1032</v>
      </c>
      <c r="C1656" s="54">
        <v>219641396</v>
      </c>
      <c r="D1656" s="62" t="s">
        <v>2574</v>
      </c>
      <c r="E1656" s="65">
        <v>0</v>
      </c>
      <c r="F1656" s="65">
        <v>714</v>
      </c>
    </row>
    <row r="1657" spans="1:6" ht="12.75">
      <c r="A1657" s="57" t="s">
        <v>193</v>
      </c>
      <c r="B1657" s="54" t="s">
        <v>1032</v>
      </c>
      <c r="C1657" s="54">
        <v>219652696</v>
      </c>
      <c r="D1657" s="62" t="s">
        <v>2575</v>
      </c>
      <c r="E1657" s="65">
        <v>0</v>
      </c>
      <c r="F1657" s="65">
        <v>186</v>
      </c>
    </row>
    <row r="1658" spans="1:6" ht="12.75">
      <c r="A1658" s="57" t="s">
        <v>193</v>
      </c>
      <c r="B1658" s="54" t="s">
        <v>1032</v>
      </c>
      <c r="C1658" s="54">
        <v>219668296</v>
      </c>
      <c r="D1658" s="62" t="s">
        <v>2576</v>
      </c>
      <c r="E1658" s="65">
        <v>0</v>
      </c>
      <c r="F1658" s="65">
        <v>132</v>
      </c>
    </row>
    <row r="1659" spans="1:6" ht="12.75">
      <c r="A1659" s="57" t="s">
        <v>193</v>
      </c>
      <c r="B1659" s="54" t="s">
        <v>1032</v>
      </c>
      <c r="C1659" s="54">
        <v>219705197</v>
      </c>
      <c r="D1659" s="62" t="s">
        <v>2577</v>
      </c>
      <c r="E1659" s="65">
        <v>0</v>
      </c>
      <c r="F1659" s="65">
        <v>337</v>
      </c>
    </row>
    <row r="1660" spans="1:6" ht="12.75">
      <c r="A1660" s="57" t="s">
        <v>193</v>
      </c>
      <c r="B1660" s="54" t="s">
        <v>1032</v>
      </c>
      <c r="C1660" s="54">
        <v>219705697</v>
      </c>
      <c r="D1660" s="62" t="s">
        <v>2578</v>
      </c>
      <c r="E1660" s="65">
        <v>0</v>
      </c>
      <c r="F1660" s="65">
        <v>707</v>
      </c>
    </row>
    <row r="1661" spans="1:6" ht="12.75">
      <c r="A1661" s="57" t="s">
        <v>193</v>
      </c>
      <c r="B1661" s="54" t="s">
        <v>1032</v>
      </c>
      <c r="C1661" s="54">
        <v>219715097</v>
      </c>
      <c r="D1661" s="62" t="s">
        <v>2579</v>
      </c>
      <c r="E1661" s="65">
        <v>0</v>
      </c>
      <c r="F1661" s="65">
        <v>211</v>
      </c>
    </row>
    <row r="1662" spans="1:6" ht="12.75">
      <c r="A1662" s="57" t="s">
        <v>193</v>
      </c>
      <c r="B1662" s="54" t="s">
        <v>1032</v>
      </c>
      <c r="C1662" s="54">
        <v>219715897</v>
      </c>
      <c r="D1662" s="62" t="s">
        <v>2580</v>
      </c>
      <c r="E1662" s="65">
        <v>0</v>
      </c>
      <c r="F1662" s="65">
        <v>136</v>
      </c>
    </row>
    <row r="1663" spans="1:6" ht="12.75">
      <c r="A1663" s="57" t="s">
        <v>193</v>
      </c>
      <c r="B1663" s="54" t="s">
        <v>1032</v>
      </c>
      <c r="C1663" s="54">
        <v>219719397</v>
      </c>
      <c r="D1663" s="62" t="s">
        <v>2581</v>
      </c>
      <c r="E1663" s="65">
        <v>0</v>
      </c>
      <c r="F1663" s="65">
        <v>174</v>
      </c>
    </row>
    <row r="1664" spans="1:6" ht="12.75">
      <c r="A1664" s="57" t="s">
        <v>193</v>
      </c>
      <c r="B1664" s="54" t="s">
        <v>1032</v>
      </c>
      <c r="C1664" s="54">
        <v>219725297</v>
      </c>
      <c r="D1664" s="62" t="s">
        <v>2582</v>
      </c>
      <c r="E1664" s="65">
        <v>0</v>
      </c>
      <c r="F1664" s="65">
        <v>371</v>
      </c>
    </row>
    <row r="1665" spans="1:6" ht="12.75">
      <c r="A1665" s="57" t="s">
        <v>193</v>
      </c>
      <c r="B1665" s="54" t="s">
        <v>1032</v>
      </c>
      <c r="C1665" s="54">
        <v>219725797</v>
      </c>
      <c r="D1665" s="62" t="s">
        <v>2583</v>
      </c>
      <c r="E1665" s="65">
        <v>0</v>
      </c>
      <c r="F1665" s="65">
        <v>303</v>
      </c>
    </row>
    <row r="1666" spans="1:6" ht="12.75">
      <c r="A1666" s="57" t="s">
        <v>193</v>
      </c>
      <c r="B1666" s="54" t="s">
        <v>1032</v>
      </c>
      <c r="C1666" s="54">
        <v>219741797</v>
      </c>
      <c r="D1666" s="62" t="s">
        <v>2584</v>
      </c>
      <c r="E1666" s="65">
        <v>0</v>
      </c>
      <c r="F1666" s="65">
        <v>229</v>
      </c>
    </row>
    <row r="1667" spans="1:6" ht="12.75">
      <c r="A1667" s="57" t="s">
        <v>193</v>
      </c>
      <c r="B1667" s="54" t="s">
        <v>1032</v>
      </c>
      <c r="C1667" s="54">
        <v>219768397</v>
      </c>
      <c r="D1667" s="62" t="s">
        <v>2585</v>
      </c>
      <c r="E1667" s="65">
        <v>0</v>
      </c>
      <c r="F1667" s="65">
        <v>270</v>
      </c>
    </row>
    <row r="1668" spans="1:6" ht="12.75">
      <c r="A1668" s="57" t="s">
        <v>193</v>
      </c>
      <c r="B1668" s="54" t="s">
        <v>1032</v>
      </c>
      <c r="C1668" s="54">
        <v>219776497</v>
      </c>
      <c r="D1668" s="62" t="s">
        <v>2586</v>
      </c>
      <c r="E1668" s="65">
        <v>0</v>
      </c>
      <c r="F1668" s="65">
        <v>325</v>
      </c>
    </row>
    <row r="1669" spans="1:6" ht="12.75">
      <c r="A1669" s="57" t="s">
        <v>193</v>
      </c>
      <c r="B1669" s="54" t="s">
        <v>1032</v>
      </c>
      <c r="C1669" s="54">
        <v>219815798</v>
      </c>
      <c r="D1669" s="62" t="s">
        <v>2587</v>
      </c>
      <c r="E1669" s="65">
        <v>0</v>
      </c>
      <c r="F1669" s="65">
        <v>184</v>
      </c>
    </row>
    <row r="1670" spans="1:6" ht="12.75">
      <c r="A1670" s="57" t="s">
        <v>193</v>
      </c>
      <c r="B1670" s="54" t="s">
        <v>1032</v>
      </c>
      <c r="C1670" s="54">
        <v>219819698</v>
      </c>
      <c r="D1670" s="62" t="s">
        <v>2588</v>
      </c>
      <c r="E1670" s="65">
        <v>0</v>
      </c>
      <c r="F1670" s="65">
        <v>1372</v>
      </c>
    </row>
    <row r="1671" spans="1:6" ht="12.75">
      <c r="A1671" s="57" t="s">
        <v>193</v>
      </c>
      <c r="B1671" s="54" t="s">
        <v>1032</v>
      </c>
      <c r="C1671" s="54">
        <v>219825398</v>
      </c>
      <c r="D1671" s="62" t="s">
        <v>2589</v>
      </c>
      <c r="E1671" s="65">
        <v>0</v>
      </c>
      <c r="F1671" s="65">
        <v>182</v>
      </c>
    </row>
    <row r="1672" spans="1:6" ht="12.75">
      <c r="A1672" s="57" t="s">
        <v>193</v>
      </c>
      <c r="B1672" s="54" t="s">
        <v>1032</v>
      </c>
      <c r="C1672" s="54">
        <v>219825898</v>
      </c>
      <c r="D1672" s="62" t="s">
        <v>2590</v>
      </c>
      <c r="E1672" s="65">
        <v>0</v>
      </c>
      <c r="F1672" s="65">
        <v>150</v>
      </c>
    </row>
    <row r="1673" spans="1:6" ht="12.75">
      <c r="A1673" s="57" t="s">
        <v>193</v>
      </c>
      <c r="B1673" s="54" t="s">
        <v>1032</v>
      </c>
      <c r="C1673" s="54">
        <v>219841298</v>
      </c>
      <c r="D1673" s="62" t="s">
        <v>2591</v>
      </c>
      <c r="E1673" s="65">
        <v>0</v>
      </c>
      <c r="F1673" s="65">
        <v>1292</v>
      </c>
    </row>
    <row r="1674" spans="1:6" ht="12.75">
      <c r="A1674" s="57" t="s">
        <v>193</v>
      </c>
      <c r="B1674" s="54" t="s">
        <v>1032</v>
      </c>
      <c r="C1674" s="54">
        <v>219844098</v>
      </c>
      <c r="D1674" s="62" t="s">
        <v>2592</v>
      </c>
      <c r="E1674" s="65">
        <v>0</v>
      </c>
      <c r="F1674" s="65">
        <v>147</v>
      </c>
    </row>
    <row r="1675" spans="1:6" ht="12.75">
      <c r="A1675" s="57" t="s">
        <v>193</v>
      </c>
      <c r="B1675" s="54" t="s">
        <v>1032</v>
      </c>
      <c r="C1675" s="54">
        <v>219847798</v>
      </c>
      <c r="D1675" s="62" t="s">
        <v>2593</v>
      </c>
      <c r="E1675" s="65">
        <v>0</v>
      </c>
      <c r="F1675" s="65">
        <v>349</v>
      </c>
    </row>
    <row r="1676" spans="1:6" ht="12.75">
      <c r="A1676" s="57" t="s">
        <v>193</v>
      </c>
      <c r="B1676" s="54" t="s">
        <v>1032</v>
      </c>
      <c r="C1676" s="54">
        <v>219854398</v>
      </c>
      <c r="D1676" s="62" t="s">
        <v>2594</v>
      </c>
      <c r="E1676" s="65">
        <v>0</v>
      </c>
      <c r="F1676" s="65">
        <v>261</v>
      </c>
    </row>
    <row r="1677" spans="1:6" ht="12.75">
      <c r="A1677" s="57" t="s">
        <v>193</v>
      </c>
      <c r="B1677" s="54" t="s">
        <v>1032</v>
      </c>
      <c r="C1677" s="54">
        <v>219854498</v>
      </c>
      <c r="D1677" s="62" t="s">
        <v>2595</v>
      </c>
      <c r="E1677" s="65">
        <v>0</v>
      </c>
      <c r="F1677" s="65">
        <v>850</v>
      </c>
    </row>
    <row r="1678" spans="1:6" ht="12.75">
      <c r="A1678" s="57" t="s">
        <v>193</v>
      </c>
      <c r="B1678" s="54" t="s">
        <v>1032</v>
      </c>
      <c r="C1678" s="54">
        <v>219868298</v>
      </c>
      <c r="D1678" s="62" t="s">
        <v>2596</v>
      </c>
      <c r="E1678" s="65">
        <v>0</v>
      </c>
      <c r="F1678" s="65">
        <v>140</v>
      </c>
    </row>
    <row r="1679" spans="1:6" ht="12.75">
      <c r="A1679" s="57" t="s">
        <v>193</v>
      </c>
      <c r="B1679" s="54" t="s">
        <v>1032</v>
      </c>
      <c r="C1679" s="54">
        <v>219868498</v>
      </c>
      <c r="D1679" s="62" t="s">
        <v>2597</v>
      </c>
      <c r="E1679" s="65">
        <v>0</v>
      </c>
      <c r="F1679" s="65">
        <v>159</v>
      </c>
    </row>
    <row r="1680" spans="1:6" ht="12.75">
      <c r="A1680" s="57" t="s">
        <v>193</v>
      </c>
      <c r="B1680" s="54" t="s">
        <v>1032</v>
      </c>
      <c r="C1680" s="54">
        <v>219915299</v>
      </c>
      <c r="D1680" s="62" t="s">
        <v>2598</v>
      </c>
      <c r="E1680" s="65">
        <v>0</v>
      </c>
      <c r="F1680" s="65">
        <v>232</v>
      </c>
    </row>
    <row r="1681" spans="1:6" ht="12.75">
      <c r="A1681" s="57" t="s">
        <v>193</v>
      </c>
      <c r="B1681" s="54" t="s">
        <v>1032</v>
      </c>
      <c r="C1681" s="54">
        <v>219915599</v>
      </c>
      <c r="D1681" s="62" t="s">
        <v>2599</v>
      </c>
      <c r="E1681" s="65">
        <v>0</v>
      </c>
      <c r="F1681" s="65">
        <v>234</v>
      </c>
    </row>
    <row r="1682" spans="1:6" ht="12.75">
      <c r="A1682" s="57" t="s">
        <v>193</v>
      </c>
      <c r="B1682" s="54" t="s">
        <v>1032</v>
      </c>
      <c r="C1682" s="54">
        <v>219925099</v>
      </c>
      <c r="D1682" s="62" t="s">
        <v>2600</v>
      </c>
      <c r="E1682" s="65">
        <v>0</v>
      </c>
      <c r="F1682" s="65">
        <v>562</v>
      </c>
    </row>
    <row r="1683" spans="1:6" ht="12.75">
      <c r="A1683" s="57" t="s">
        <v>193</v>
      </c>
      <c r="B1683" s="54" t="s">
        <v>1032</v>
      </c>
      <c r="C1683" s="54">
        <v>219925299</v>
      </c>
      <c r="D1683" s="62" t="s">
        <v>2601</v>
      </c>
      <c r="E1683" s="65">
        <v>0</v>
      </c>
      <c r="F1683" s="65">
        <v>186</v>
      </c>
    </row>
    <row r="1684" spans="1:6" ht="12.75">
      <c r="A1684" s="57" t="s">
        <v>193</v>
      </c>
      <c r="B1684" s="54" t="s">
        <v>1032</v>
      </c>
      <c r="C1684" s="54">
        <v>219925599</v>
      </c>
      <c r="D1684" s="62" t="s">
        <v>2602</v>
      </c>
      <c r="E1684" s="65">
        <v>0</v>
      </c>
      <c r="F1684" s="65">
        <v>335</v>
      </c>
    </row>
    <row r="1685" spans="1:6" ht="12.75">
      <c r="A1685" s="57" t="s">
        <v>193</v>
      </c>
      <c r="B1685" s="54" t="s">
        <v>1032</v>
      </c>
      <c r="C1685" s="54">
        <v>219925799</v>
      </c>
      <c r="D1685" s="62" t="s">
        <v>2603</v>
      </c>
      <c r="E1685" s="65">
        <v>0</v>
      </c>
      <c r="F1685" s="65">
        <v>1297</v>
      </c>
    </row>
    <row r="1686" spans="1:6" ht="12.75">
      <c r="A1686" s="57" t="s">
        <v>193</v>
      </c>
      <c r="B1686" s="54" t="s">
        <v>1032</v>
      </c>
      <c r="C1686" s="54">
        <v>219925899</v>
      </c>
      <c r="D1686" s="62" t="s">
        <v>2604</v>
      </c>
      <c r="E1686" s="65">
        <v>0</v>
      </c>
      <c r="F1686" s="65">
        <v>1975</v>
      </c>
    </row>
    <row r="1687" spans="1:6" ht="12.75">
      <c r="A1687" s="57" t="s">
        <v>193</v>
      </c>
      <c r="B1687" s="54" t="s">
        <v>1032</v>
      </c>
      <c r="C1687" s="54">
        <v>219941799</v>
      </c>
      <c r="D1687" s="62" t="s">
        <v>2605</v>
      </c>
      <c r="E1687" s="65">
        <v>0</v>
      </c>
      <c r="F1687" s="65">
        <v>455</v>
      </c>
    </row>
    <row r="1688" spans="1:6" ht="12.75">
      <c r="A1688" s="57" t="s">
        <v>193</v>
      </c>
      <c r="B1688" s="54" t="s">
        <v>1032</v>
      </c>
      <c r="C1688" s="54">
        <v>219952399</v>
      </c>
      <c r="D1688" s="62" t="s">
        <v>2606</v>
      </c>
      <c r="E1688" s="65">
        <v>0</v>
      </c>
      <c r="F1688" s="65">
        <v>418</v>
      </c>
    </row>
    <row r="1689" spans="1:6" ht="12.75">
      <c r="A1689" s="57" t="s">
        <v>193</v>
      </c>
      <c r="B1689" s="54" t="s">
        <v>1032</v>
      </c>
      <c r="C1689" s="54">
        <v>219954099</v>
      </c>
      <c r="D1689" s="62" t="s">
        <v>2607</v>
      </c>
      <c r="E1689" s="65">
        <v>0</v>
      </c>
      <c r="F1689" s="65">
        <v>258</v>
      </c>
    </row>
    <row r="1690" spans="1:6" ht="12.75">
      <c r="A1690" s="57" t="s">
        <v>193</v>
      </c>
      <c r="B1690" s="54" t="s">
        <v>1032</v>
      </c>
      <c r="C1690" s="54">
        <v>219954599</v>
      </c>
      <c r="D1690" s="62" t="s">
        <v>2608</v>
      </c>
      <c r="E1690" s="65">
        <v>0</v>
      </c>
      <c r="F1690" s="65">
        <v>113</v>
      </c>
    </row>
    <row r="1691" spans="1:6" ht="12.75">
      <c r="A1691" s="57" t="s">
        <v>193</v>
      </c>
      <c r="B1691" s="54" t="s">
        <v>1032</v>
      </c>
      <c r="C1691" s="54">
        <v>220152001</v>
      </c>
      <c r="D1691" s="62" t="s">
        <v>2609</v>
      </c>
      <c r="E1691" s="65">
        <v>0</v>
      </c>
      <c r="F1691" s="65">
        <v>727</v>
      </c>
    </row>
    <row r="1692" spans="1:6" ht="12.75">
      <c r="A1692" s="57" t="s">
        <v>193</v>
      </c>
      <c r="B1692" s="54" t="s">
        <v>1032</v>
      </c>
      <c r="C1692" s="54">
        <v>825000000</v>
      </c>
      <c r="D1692" s="62" t="s">
        <v>1508</v>
      </c>
      <c r="E1692" s="65">
        <v>0</v>
      </c>
      <c r="F1692" s="65">
        <v>1699</v>
      </c>
    </row>
    <row r="1693" spans="1:6" ht="12.75">
      <c r="A1693" s="57" t="s">
        <v>193</v>
      </c>
      <c r="B1693" s="54" t="s">
        <v>1032</v>
      </c>
      <c r="C1693" s="54">
        <v>923270346</v>
      </c>
      <c r="D1693" s="62" t="s">
        <v>2610</v>
      </c>
      <c r="E1693" s="65">
        <v>0</v>
      </c>
      <c r="F1693" s="65">
        <v>568</v>
      </c>
    </row>
    <row r="1694" spans="1:6" ht="12.75">
      <c r="A1694" s="57" t="s">
        <v>193</v>
      </c>
      <c r="B1694" s="54" t="s">
        <v>1032</v>
      </c>
      <c r="C1694" s="54">
        <v>923270834</v>
      </c>
      <c r="D1694" s="62" t="s">
        <v>2611</v>
      </c>
      <c r="E1694" s="65">
        <v>0</v>
      </c>
      <c r="F1694" s="65">
        <v>5</v>
      </c>
    </row>
    <row r="1695" spans="1:6" ht="12.75">
      <c r="A1695" s="57" t="s">
        <v>193</v>
      </c>
      <c r="B1695" s="54" t="s">
        <v>1032</v>
      </c>
      <c r="C1695" s="54">
        <v>44600000</v>
      </c>
      <c r="D1695" s="62" t="s">
        <v>2612</v>
      </c>
      <c r="E1695" s="65">
        <v>0</v>
      </c>
      <c r="F1695" s="65">
        <v>8</v>
      </c>
    </row>
    <row r="1696" spans="1:6" s="49" customFormat="1" ht="12.75">
      <c r="A1696" s="50">
        <v>4.7</v>
      </c>
      <c r="B1696" s="52" t="s">
        <v>799</v>
      </c>
      <c r="C1696" s="52"/>
      <c r="D1696" s="62"/>
      <c r="E1696" s="53">
        <f>E1697</f>
        <v>0</v>
      </c>
      <c r="F1696" s="53">
        <f>F1697</f>
        <v>4851761733.87063</v>
      </c>
    </row>
    <row r="1697" spans="1:6" s="49" customFormat="1" ht="12.75">
      <c r="A1697" s="50" t="s">
        <v>195</v>
      </c>
      <c r="B1697" s="52" t="s">
        <v>800</v>
      </c>
      <c r="C1697" s="52"/>
      <c r="D1697" s="62"/>
      <c r="E1697" s="53">
        <f>SUM(E1698:E1699)</f>
        <v>0</v>
      </c>
      <c r="F1697" s="53">
        <f>SUM(F1698:F1699)</f>
        <v>4851761733.87063</v>
      </c>
    </row>
    <row r="1698" spans="1:6" ht="12.75">
      <c r="A1698" s="57" t="s">
        <v>196</v>
      </c>
      <c r="B1698" s="54" t="s">
        <v>801</v>
      </c>
      <c r="C1698" s="54">
        <v>11500000</v>
      </c>
      <c r="D1698" s="60" t="s">
        <v>3716</v>
      </c>
      <c r="E1698" s="65">
        <v>0</v>
      </c>
      <c r="F1698" s="65">
        <v>4518064079.54552</v>
      </c>
    </row>
    <row r="1699" spans="1:6" ht="12.75">
      <c r="A1699" s="57" t="s">
        <v>197</v>
      </c>
      <c r="B1699" s="54" t="s">
        <v>802</v>
      </c>
      <c r="C1699" s="54">
        <v>11500000</v>
      </c>
      <c r="D1699" s="60" t="s">
        <v>3716</v>
      </c>
      <c r="E1699" s="65">
        <v>0</v>
      </c>
      <c r="F1699" s="65">
        <v>333697654.32511</v>
      </c>
    </row>
    <row r="1700" spans="1:6" s="49" customFormat="1" ht="12.75">
      <c r="A1700" s="50">
        <v>4.8</v>
      </c>
      <c r="B1700" s="52" t="s">
        <v>805</v>
      </c>
      <c r="C1700" s="52"/>
      <c r="D1700" s="62"/>
      <c r="E1700" s="53">
        <f>E1701+E1705</f>
        <v>0</v>
      </c>
      <c r="F1700" s="53">
        <f>F1701+F1705</f>
        <v>4023686.4505499997</v>
      </c>
    </row>
    <row r="1701" spans="1:6" s="49" customFormat="1" ht="12.75">
      <c r="A1701" s="50" t="s">
        <v>201</v>
      </c>
      <c r="B1701" s="52" t="s">
        <v>806</v>
      </c>
      <c r="C1701" s="52"/>
      <c r="D1701" s="62"/>
      <c r="E1701" s="53">
        <f>SUM(E1702:E1704)</f>
        <v>0</v>
      </c>
      <c r="F1701" s="53">
        <f>SUM(F1702:F1704)</f>
        <v>3719858.92873</v>
      </c>
    </row>
    <row r="1702" spans="1:6" ht="12.75">
      <c r="A1702" s="57" t="s">
        <v>204</v>
      </c>
      <c r="B1702" s="54" t="s">
        <v>2613</v>
      </c>
      <c r="C1702" s="54">
        <v>44600000</v>
      </c>
      <c r="D1702" s="62" t="s">
        <v>1195</v>
      </c>
      <c r="E1702" s="65">
        <v>0</v>
      </c>
      <c r="F1702" s="65">
        <v>5396.569</v>
      </c>
    </row>
    <row r="1703" spans="1:6" ht="12.75">
      <c r="A1703" s="57" t="s">
        <v>204</v>
      </c>
      <c r="B1703" s="54" t="s">
        <v>2613</v>
      </c>
      <c r="C1703" s="54">
        <v>41400000</v>
      </c>
      <c r="D1703" s="62" t="s">
        <v>1190</v>
      </c>
      <c r="E1703" s="65">
        <v>0</v>
      </c>
      <c r="F1703" s="65">
        <v>190504.71066</v>
      </c>
    </row>
    <row r="1704" spans="1:6" ht="12.75">
      <c r="A1704" s="57" t="s">
        <v>204</v>
      </c>
      <c r="B1704" s="54" t="s">
        <v>2613</v>
      </c>
      <c r="C1704" s="54">
        <v>41500000</v>
      </c>
      <c r="D1704" s="62" t="s">
        <v>1191</v>
      </c>
      <c r="E1704" s="65">
        <v>0</v>
      </c>
      <c r="F1704" s="65">
        <v>3523957.64907</v>
      </c>
    </row>
    <row r="1705" spans="1:6" s="49" customFormat="1" ht="12.75">
      <c r="A1705" s="50" t="s">
        <v>208</v>
      </c>
      <c r="B1705" s="52" t="s">
        <v>813</v>
      </c>
      <c r="C1705" s="52"/>
      <c r="D1705" s="56"/>
      <c r="E1705" s="53">
        <f>SUM(E1706)</f>
        <v>0</v>
      </c>
      <c r="F1705" s="53">
        <f>SUM(F1706)</f>
        <v>303827.52182</v>
      </c>
    </row>
    <row r="1706" spans="1:6" ht="12.75">
      <c r="A1706" s="57" t="s">
        <v>210</v>
      </c>
      <c r="B1706" s="54" t="s">
        <v>815</v>
      </c>
      <c r="C1706" s="54">
        <v>11300000</v>
      </c>
      <c r="D1706" s="62" t="s">
        <v>1591</v>
      </c>
      <c r="E1706" s="65">
        <v>0</v>
      </c>
      <c r="F1706" s="65">
        <v>303827.52182</v>
      </c>
    </row>
    <row r="1707" spans="1:6" s="49" customFormat="1" ht="12.75">
      <c r="A1707" s="50">
        <v>5</v>
      </c>
      <c r="B1707" s="52" t="s">
        <v>822</v>
      </c>
      <c r="C1707" s="52"/>
      <c r="D1707" s="62"/>
      <c r="E1707" s="53">
        <f>E1708+E1721+E2910</f>
        <v>0</v>
      </c>
      <c r="F1707" s="53">
        <f>F1708+F1721+F2910</f>
        <v>2714617320.110914</v>
      </c>
    </row>
    <row r="1708" spans="1:6" s="49" customFormat="1" ht="12.75">
      <c r="A1708" s="50">
        <v>5.1</v>
      </c>
      <c r="B1708" s="52" t="s">
        <v>823</v>
      </c>
      <c r="C1708" s="52"/>
      <c r="D1708" s="62"/>
      <c r="E1708" s="53">
        <f>E1709+E1714+E1719</f>
        <v>0</v>
      </c>
      <c r="F1708" s="53">
        <f>F1709+F1714+F1719</f>
        <v>490354.03500000003</v>
      </c>
    </row>
    <row r="1709" spans="1:6" s="49" customFormat="1" ht="12.75">
      <c r="A1709" s="50" t="s">
        <v>245</v>
      </c>
      <c r="B1709" s="52" t="s">
        <v>644</v>
      </c>
      <c r="C1709" s="52"/>
      <c r="D1709" s="62"/>
      <c r="E1709" s="53">
        <f>SUM(E1710:E1713)</f>
        <v>0</v>
      </c>
      <c r="F1709" s="53">
        <v>413999</v>
      </c>
    </row>
    <row r="1710" spans="1:6" ht="12.75">
      <c r="A1710" s="57" t="s">
        <v>246</v>
      </c>
      <c r="B1710" s="54" t="s">
        <v>845</v>
      </c>
      <c r="C1710" s="54">
        <v>23900000</v>
      </c>
      <c r="D1710" s="62" t="s">
        <v>2614</v>
      </c>
      <c r="E1710" s="65">
        <v>0</v>
      </c>
      <c r="F1710" s="65">
        <v>74583.17</v>
      </c>
    </row>
    <row r="1711" spans="1:6" ht="12.75">
      <c r="A1711" s="57" t="s">
        <v>247</v>
      </c>
      <c r="B1711" s="54" t="s">
        <v>846</v>
      </c>
      <c r="C1711" s="54">
        <v>26800000</v>
      </c>
      <c r="D1711" s="62" t="s">
        <v>2615</v>
      </c>
      <c r="E1711" s="65">
        <v>0</v>
      </c>
      <c r="F1711" s="65">
        <v>12440.503</v>
      </c>
    </row>
    <row r="1712" spans="1:6" ht="12.75">
      <c r="A1712" s="57" t="s">
        <v>248</v>
      </c>
      <c r="B1712" s="54" t="s">
        <v>847</v>
      </c>
      <c r="C1712" s="54">
        <v>22000000</v>
      </c>
      <c r="D1712" s="62" t="s">
        <v>2616</v>
      </c>
      <c r="E1712" s="65">
        <v>0</v>
      </c>
      <c r="F1712" s="65">
        <v>12428.814</v>
      </c>
    </row>
    <row r="1713" spans="1:6" ht="12.75">
      <c r="A1713" s="57" t="s">
        <v>249</v>
      </c>
      <c r="B1713" s="54" t="s">
        <v>848</v>
      </c>
      <c r="C1713" s="54">
        <v>11300000</v>
      </c>
      <c r="D1713" s="62" t="s">
        <v>1591</v>
      </c>
      <c r="E1713" s="65">
        <v>0</v>
      </c>
      <c r="F1713" s="65">
        <v>25123.126</v>
      </c>
    </row>
    <row r="1714" spans="1:6" s="49" customFormat="1" ht="12.75">
      <c r="A1714" s="50" t="s">
        <v>250</v>
      </c>
      <c r="B1714" s="52" t="s">
        <v>849</v>
      </c>
      <c r="C1714" s="52"/>
      <c r="D1714" s="62"/>
      <c r="E1714" s="53">
        <f>SUM(E1715:E1720)</f>
        <v>0</v>
      </c>
      <c r="F1714" s="53">
        <f>SUM(F1715:F1720)</f>
        <v>68255.035</v>
      </c>
    </row>
    <row r="1715" spans="1:6" ht="12.75">
      <c r="A1715" s="57" t="s">
        <v>255</v>
      </c>
      <c r="B1715" s="54" t="s">
        <v>2617</v>
      </c>
      <c r="C1715" s="54">
        <v>234011001</v>
      </c>
      <c r="D1715" s="62" t="s">
        <v>2618</v>
      </c>
      <c r="E1715" s="65">
        <v>0</v>
      </c>
      <c r="F1715" s="65">
        <v>1003.44</v>
      </c>
    </row>
    <row r="1716" spans="1:6" ht="12.75">
      <c r="A1716" s="57" t="s">
        <v>255</v>
      </c>
      <c r="B1716" s="54" t="s">
        <v>2617</v>
      </c>
      <c r="C1716" s="54">
        <v>234111001</v>
      </c>
      <c r="D1716" s="62" t="s">
        <v>2619</v>
      </c>
      <c r="E1716" s="65">
        <v>0</v>
      </c>
      <c r="F1716" s="65">
        <v>42075.795</v>
      </c>
    </row>
    <row r="1717" spans="1:6" ht="12.75">
      <c r="A1717" s="57" t="s">
        <v>257</v>
      </c>
      <c r="B1717" s="54" t="s">
        <v>854</v>
      </c>
      <c r="C1717" s="54">
        <v>36400000</v>
      </c>
      <c r="D1717" s="62" t="s">
        <v>2620</v>
      </c>
      <c r="E1717" s="65">
        <v>0</v>
      </c>
      <c r="F1717" s="65">
        <v>875.8</v>
      </c>
    </row>
    <row r="1718" spans="1:6" s="49" customFormat="1" ht="12.75">
      <c r="A1718" s="50">
        <v>5.2</v>
      </c>
      <c r="B1718" s="52" t="s">
        <v>2621</v>
      </c>
      <c r="C1718" s="52"/>
      <c r="D1718" s="56"/>
      <c r="E1718" s="53">
        <f>E1719</f>
        <v>0</v>
      </c>
      <c r="F1718" s="53">
        <f>F1719</f>
        <v>8100</v>
      </c>
    </row>
    <row r="1719" spans="1:6" s="49" customFormat="1" ht="12.75">
      <c r="A1719" s="50" t="s">
        <v>265</v>
      </c>
      <c r="B1719" s="52" t="s">
        <v>849</v>
      </c>
      <c r="C1719" s="52"/>
      <c r="D1719" s="62"/>
      <c r="E1719" s="53">
        <f>E1720</f>
        <v>0</v>
      </c>
      <c r="F1719" s="53">
        <f>F1720</f>
        <v>8100</v>
      </c>
    </row>
    <row r="1720" spans="1:6" ht="12.75">
      <c r="A1720" s="57" t="s">
        <v>267</v>
      </c>
      <c r="B1720" s="54" t="s">
        <v>2622</v>
      </c>
      <c r="C1720" s="54">
        <v>41500000</v>
      </c>
      <c r="D1720" s="62" t="s">
        <v>1191</v>
      </c>
      <c r="E1720" s="65">
        <v>0</v>
      </c>
      <c r="F1720" s="65">
        <v>8100</v>
      </c>
    </row>
    <row r="1721" spans="1:6" s="49" customFormat="1" ht="12.75">
      <c r="A1721" s="50">
        <v>5.4</v>
      </c>
      <c r="B1721" s="52" t="s">
        <v>860</v>
      </c>
      <c r="C1721" s="52"/>
      <c r="D1721" s="62"/>
      <c r="E1721" s="53">
        <f>E1722</f>
        <v>0</v>
      </c>
      <c r="F1721" s="53">
        <f>F1722</f>
        <v>2710778641.040994</v>
      </c>
    </row>
    <row r="1722" spans="1:6" s="49" customFormat="1" ht="12.75">
      <c r="A1722" s="50" t="s">
        <v>276</v>
      </c>
      <c r="B1722" s="52" t="s">
        <v>865</v>
      </c>
      <c r="C1722" s="52"/>
      <c r="D1722" s="62"/>
      <c r="E1722" s="53">
        <f>SUM(E1723:E2854)</f>
        <v>0</v>
      </c>
      <c r="F1722" s="53">
        <f>SUM(F1723:F2854)</f>
        <v>2710778641.040994</v>
      </c>
    </row>
    <row r="1723" spans="1:6" ht="12.75">
      <c r="A1723" s="57" t="s">
        <v>277</v>
      </c>
      <c r="B1723" s="54" t="s">
        <v>866</v>
      </c>
      <c r="C1723" s="54">
        <v>89970221</v>
      </c>
      <c r="D1723" s="62" t="s">
        <v>2623</v>
      </c>
      <c r="E1723" s="65">
        <v>0</v>
      </c>
      <c r="F1723" s="65">
        <v>128566.38</v>
      </c>
    </row>
    <row r="1724" spans="1:6" ht="12.75">
      <c r="A1724" s="57" t="s">
        <v>277</v>
      </c>
      <c r="B1724" s="54" t="s">
        <v>866</v>
      </c>
      <c r="C1724" s="54">
        <v>110505000</v>
      </c>
      <c r="D1724" s="62" t="s">
        <v>1199</v>
      </c>
      <c r="E1724" s="65">
        <v>0</v>
      </c>
      <c r="F1724" s="65">
        <v>172429524.462</v>
      </c>
    </row>
    <row r="1725" spans="1:6" ht="12.75">
      <c r="A1725" s="57" t="s">
        <v>277</v>
      </c>
      <c r="B1725" s="54" t="s">
        <v>866</v>
      </c>
      <c r="C1725" s="54">
        <v>110808000</v>
      </c>
      <c r="D1725" s="62" t="s">
        <v>1103</v>
      </c>
      <c r="E1725" s="65">
        <v>0</v>
      </c>
      <c r="F1725" s="65">
        <v>36239225.256</v>
      </c>
    </row>
    <row r="1726" spans="1:6" ht="12.75">
      <c r="A1726" s="57" t="s">
        <v>277</v>
      </c>
      <c r="B1726" s="54" t="s">
        <v>866</v>
      </c>
      <c r="C1726" s="54">
        <v>111313000</v>
      </c>
      <c r="D1726" s="62" t="s">
        <v>1197</v>
      </c>
      <c r="E1726" s="65">
        <v>0</v>
      </c>
      <c r="F1726" s="65">
        <v>66663783.72</v>
      </c>
    </row>
    <row r="1727" spans="1:6" ht="12.75">
      <c r="A1727" s="57" t="s">
        <v>277</v>
      </c>
      <c r="B1727" s="54" t="s">
        <v>866</v>
      </c>
      <c r="C1727" s="54">
        <v>111515000</v>
      </c>
      <c r="D1727" s="62" t="s">
        <v>1210</v>
      </c>
      <c r="E1727" s="65">
        <v>0</v>
      </c>
      <c r="F1727" s="65">
        <v>69689838.447</v>
      </c>
    </row>
    <row r="1728" spans="1:6" ht="12.75">
      <c r="A1728" s="57" t="s">
        <v>277</v>
      </c>
      <c r="B1728" s="54" t="s">
        <v>866</v>
      </c>
      <c r="C1728" s="54">
        <v>111717000</v>
      </c>
      <c r="D1728" s="62" t="s">
        <v>1125</v>
      </c>
      <c r="E1728" s="65">
        <v>0</v>
      </c>
      <c r="F1728" s="65">
        <v>34609890.885</v>
      </c>
    </row>
    <row r="1729" spans="1:6" ht="12.75">
      <c r="A1729" s="57" t="s">
        <v>277</v>
      </c>
      <c r="B1729" s="54" t="s">
        <v>866</v>
      </c>
      <c r="C1729" s="54">
        <v>111818000</v>
      </c>
      <c r="D1729" s="62" t="s">
        <v>1044</v>
      </c>
      <c r="E1729" s="65">
        <v>0</v>
      </c>
      <c r="F1729" s="65">
        <v>18153602.499</v>
      </c>
    </row>
    <row r="1730" spans="1:6" ht="12.75">
      <c r="A1730" s="57" t="s">
        <v>277</v>
      </c>
      <c r="B1730" s="54" t="s">
        <v>866</v>
      </c>
      <c r="C1730" s="54">
        <v>111919000</v>
      </c>
      <c r="D1730" s="62" t="s">
        <v>1241</v>
      </c>
      <c r="E1730" s="65">
        <v>0</v>
      </c>
      <c r="F1730" s="65">
        <v>71781840.033</v>
      </c>
    </row>
    <row r="1731" spans="1:6" ht="12.75">
      <c r="A1731" s="57" t="s">
        <v>277</v>
      </c>
      <c r="B1731" s="54" t="s">
        <v>866</v>
      </c>
      <c r="C1731" s="54">
        <v>112020000</v>
      </c>
      <c r="D1731" s="62" t="s">
        <v>1254</v>
      </c>
      <c r="E1731" s="65">
        <v>0</v>
      </c>
      <c r="F1731" s="65">
        <v>39813944.515</v>
      </c>
    </row>
    <row r="1732" spans="1:6" ht="12.75">
      <c r="A1732" s="57" t="s">
        <v>277</v>
      </c>
      <c r="B1732" s="54" t="s">
        <v>866</v>
      </c>
      <c r="C1732" s="54">
        <v>112323000</v>
      </c>
      <c r="D1732" s="62" t="s">
        <v>1219</v>
      </c>
      <c r="E1732" s="65">
        <v>0</v>
      </c>
      <c r="F1732" s="65">
        <v>71759522.911</v>
      </c>
    </row>
    <row r="1733" spans="1:6" ht="12.75">
      <c r="A1733" s="57" t="s">
        <v>277</v>
      </c>
      <c r="B1733" s="54" t="s">
        <v>866</v>
      </c>
      <c r="C1733" s="54">
        <v>112525000</v>
      </c>
      <c r="D1733" s="62" t="s">
        <v>1203</v>
      </c>
      <c r="E1733" s="65">
        <v>0</v>
      </c>
      <c r="F1733" s="65">
        <v>92710433.817</v>
      </c>
    </row>
    <row r="1734" spans="1:6" ht="12.75">
      <c r="A1734" s="57" t="s">
        <v>277</v>
      </c>
      <c r="B1734" s="54" t="s">
        <v>866</v>
      </c>
      <c r="C1734" s="54">
        <v>112727000</v>
      </c>
      <c r="D1734" s="62" t="s">
        <v>1209</v>
      </c>
      <c r="E1734" s="65">
        <v>0</v>
      </c>
      <c r="F1734" s="65">
        <v>29253704.037</v>
      </c>
    </row>
    <row r="1735" spans="1:6" ht="12.75">
      <c r="A1735" s="57" t="s">
        <v>277</v>
      </c>
      <c r="B1735" s="54" t="s">
        <v>866</v>
      </c>
      <c r="C1735" s="54">
        <v>114141000</v>
      </c>
      <c r="D1735" s="62" t="s">
        <v>1082</v>
      </c>
      <c r="E1735" s="65">
        <v>0</v>
      </c>
      <c r="F1735" s="65">
        <v>50966663.64</v>
      </c>
    </row>
    <row r="1736" spans="1:6" ht="12.75">
      <c r="A1736" s="57" t="s">
        <v>277</v>
      </c>
      <c r="B1736" s="54" t="s">
        <v>866</v>
      </c>
      <c r="C1736" s="54">
        <v>114444000</v>
      </c>
      <c r="D1736" s="62" t="s">
        <v>1251</v>
      </c>
      <c r="E1736" s="65">
        <v>0</v>
      </c>
      <c r="F1736" s="65">
        <v>35526862.067</v>
      </c>
    </row>
    <row r="1737" spans="1:6" ht="12.75">
      <c r="A1737" s="57" t="s">
        <v>277</v>
      </c>
      <c r="B1737" s="54" t="s">
        <v>866</v>
      </c>
      <c r="C1737" s="54">
        <v>114747000</v>
      </c>
      <c r="D1737" s="62" t="s">
        <v>1083</v>
      </c>
      <c r="E1737" s="65">
        <v>0</v>
      </c>
      <c r="F1737" s="65">
        <v>57218662.257</v>
      </c>
    </row>
    <row r="1738" spans="1:6" ht="12.75">
      <c r="A1738" s="57" t="s">
        <v>277</v>
      </c>
      <c r="B1738" s="54" t="s">
        <v>866</v>
      </c>
      <c r="C1738" s="54">
        <v>115050000</v>
      </c>
      <c r="D1738" s="62" t="s">
        <v>1153</v>
      </c>
      <c r="E1738" s="65">
        <v>0</v>
      </c>
      <c r="F1738" s="65">
        <v>21722091.501</v>
      </c>
    </row>
    <row r="1739" spans="1:6" ht="12.75">
      <c r="A1739" s="57" t="s">
        <v>277</v>
      </c>
      <c r="B1739" s="54" t="s">
        <v>866</v>
      </c>
      <c r="C1739" s="54">
        <v>115252000</v>
      </c>
      <c r="D1739" s="62" t="s">
        <v>1084</v>
      </c>
      <c r="E1739" s="65">
        <v>0</v>
      </c>
      <c r="F1739" s="65">
        <v>62018638.038</v>
      </c>
    </row>
    <row r="1740" spans="1:6" ht="12.75">
      <c r="A1740" s="57" t="s">
        <v>277</v>
      </c>
      <c r="B1740" s="54" t="s">
        <v>866</v>
      </c>
      <c r="C1740" s="54">
        <v>115454000</v>
      </c>
      <c r="D1740" s="62" t="s">
        <v>1085</v>
      </c>
      <c r="E1740" s="65">
        <v>0</v>
      </c>
      <c r="F1740" s="65">
        <v>44808501.642</v>
      </c>
    </row>
    <row r="1741" spans="1:6" ht="12.75">
      <c r="A1741" s="57" t="s">
        <v>277</v>
      </c>
      <c r="B1741" s="54" t="s">
        <v>866</v>
      </c>
      <c r="C1741" s="54">
        <v>116363000</v>
      </c>
      <c r="D1741" s="62" t="s">
        <v>1224</v>
      </c>
      <c r="E1741" s="65">
        <v>0</v>
      </c>
      <c r="F1741" s="65">
        <v>15573057.414</v>
      </c>
    </row>
    <row r="1742" spans="1:6" ht="12.75">
      <c r="A1742" s="57" t="s">
        <v>277</v>
      </c>
      <c r="B1742" s="54" t="s">
        <v>866</v>
      </c>
      <c r="C1742" s="54">
        <v>116666000</v>
      </c>
      <c r="D1742" s="62" t="s">
        <v>1201</v>
      </c>
      <c r="E1742" s="65">
        <v>0</v>
      </c>
      <c r="F1742" s="65">
        <v>17486902.05</v>
      </c>
    </row>
    <row r="1743" spans="1:6" ht="12.75">
      <c r="A1743" s="57" t="s">
        <v>277</v>
      </c>
      <c r="B1743" s="54" t="s">
        <v>866</v>
      </c>
      <c r="C1743" s="54">
        <v>116868000</v>
      </c>
      <c r="D1743" s="62" t="s">
        <v>1226</v>
      </c>
      <c r="E1743" s="65">
        <v>0</v>
      </c>
      <c r="F1743" s="65">
        <v>61422426.249</v>
      </c>
    </row>
    <row r="1744" spans="1:6" ht="12.75">
      <c r="A1744" s="57" t="s">
        <v>277</v>
      </c>
      <c r="B1744" s="54" t="s">
        <v>866</v>
      </c>
      <c r="C1744" s="54">
        <v>117070000</v>
      </c>
      <c r="D1744" s="62" t="s">
        <v>1167</v>
      </c>
      <c r="E1744" s="65">
        <v>0</v>
      </c>
      <c r="F1744" s="65">
        <v>47111534.889</v>
      </c>
    </row>
    <row r="1745" spans="1:6" ht="12.75">
      <c r="A1745" s="57" t="s">
        <v>277</v>
      </c>
      <c r="B1745" s="54" t="s">
        <v>866</v>
      </c>
      <c r="C1745" s="54">
        <v>117373000</v>
      </c>
      <c r="D1745" s="62" t="s">
        <v>1086</v>
      </c>
      <c r="E1745" s="65">
        <v>0</v>
      </c>
      <c r="F1745" s="65">
        <v>58804779.59</v>
      </c>
    </row>
    <row r="1746" spans="1:6" ht="12.75">
      <c r="A1746" s="57" t="s">
        <v>277</v>
      </c>
      <c r="B1746" s="54" t="s">
        <v>866</v>
      </c>
      <c r="C1746" s="54">
        <v>117676000</v>
      </c>
      <c r="D1746" s="62" t="s">
        <v>1114</v>
      </c>
      <c r="E1746" s="65">
        <v>0</v>
      </c>
      <c r="F1746" s="65">
        <v>63353936.067</v>
      </c>
    </row>
    <row r="1747" spans="1:6" ht="12.75">
      <c r="A1747" s="57" t="s">
        <v>277</v>
      </c>
      <c r="B1747" s="54" t="s">
        <v>866</v>
      </c>
      <c r="C1747" s="54">
        <v>118181000</v>
      </c>
      <c r="D1747" s="62" t="s">
        <v>1193</v>
      </c>
      <c r="E1747" s="65">
        <v>0</v>
      </c>
      <c r="F1747" s="65">
        <v>16828085.25</v>
      </c>
    </row>
    <row r="1748" spans="1:6" ht="12.75">
      <c r="A1748" s="57" t="s">
        <v>277</v>
      </c>
      <c r="B1748" s="54" t="s">
        <v>866</v>
      </c>
      <c r="C1748" s="54">
        <v>118585000</v>
      </c>
      <c r="D1748" s="62" t="s">
        <v>1250</v>
      </c>
      <c r="E1748" s="65">
        <v>0</v>
      </c>
      <c r="F1748" s="65">
        <v>25487864.763</v>
      </c>
    </row>
    <row r="1749" spans="1:6" ht="12.75">
      <c r="A1749" s="57" t="s">
        <v>277</v>
      </c>
      <c r="B1749" s="54" t="s">
        <v>866</v>
      </c>
      <c r="C1749" s="54">
        <v>118686000</v>
      </c>
      <c r="D1749" s="62" t="s">
        <v>1047</v>
      </c>
      <c r="E1749" s="65">
        <v>0</v>
      </c>
      <c r="F1749" s="65">
        <v>29689740.495</v>
      </c>
    </row>
    <row r="1750" spans="1:6" ht="12.75">
      <c r="A1750" s="57" t="s">
        <v>277</v>
      </c>
      <c r="B1750" s="54" t="s">
        <v>866</v>
      </c>
      <c r="C1750" s="54">
        <v>118888000</v>
      </c>
      <c r="D1750" s="62" t="s">
        <v>1255</v>
      </c>
      <c r="E1750" s="65">
        <v>0</v>
      </c>
      <c r="F1750" s="65">
        <v>4694656.164</v>
      </c>
    </row>
    <row r="1751" spans="1:6" ht="12.75">
      <c r="A1751" s="57" t="s">
        <v>277</v>
      </c>
      <c r="B1751" s="54" t="s">
        <v>866</v>
      </c>
      <c r="C1751" s="54">
        <v>119191000</v>
      </c>
      <c r="D1751" s="62" t="s">
        <v>1256</v>
      </c>
      <c r="E1751" s="65">
        <v>0</v>
      </c>
      <c r="F1751" s="65">
        <v>7783264.635</v>
      </c>
    </row>
    <row r="1752" spans="1:6" ht="12.75">
      <c r="A1752" s="57" t="s">
        <v>277</v>
      </c>
      <c r="B1752" s="54" t="s">
        <v>866</v>
      </c>
      <c r="C1752" s="54">
        <v>119494000</v>
      </c>
      <c r="D1752" s="62" t="s">
        <v>1249</v>
      </c>
      <c r="E1752" s="65">
        <v>0</v>
      </c>
      <c r="F1752" s="65">
        <v>5003039.199</v>
      </c>
    </row>
    <row r="1753" spans="1:6" ht="12.75">
      <c r="A1753" s="57" t="s">
        <v>277</v>
      </c>
      <c r="B1753" s="54" t="s">
        <v>866</v>
      </c>
      <c r="C1753" s="54">
        <v>119595000</v>
      </c>
      <c r="D1753" s="62" t="s">
        <v>1218</v>
      </c>
      <c r="E1753" s="65">
        <v>0</v>
      </c>
      <c r="F1753" s="65">
        <v>8632715.583</v>
      </c>
    </row>
    <row r="1754" spans="1:6" ht="12.75">
      <c r="A1754" s="57" t="s">
        <v>277</v>
      </c>
      <c r="B1754" s="54" t="s">
        <v>866</v>
      </c>
      <c r="C1754" s="54">
        <v>119797000</v>
      </c>
      <c r="D1754" s="62" t="s">
        <v>1222</v>
      </c>
      <c r="E1754" s="65">
        <v>0</v>
      </c>
      <c r="F1754" s="65">
        <v>4736771.667</v>
      </c>
    </row>
    <row r="1755" spans="1:6" ht="12.75">
      <c r="A1755" s="57" t="s">
        <v>277</v>
      </c>
      <c r="B1755" s="54" t="s">
        <v>866</v>
      </c>
      <c r="C1755" s="54">
        <v>119999000</v>
      </c>
      <c r="D1755" s="62" t="s">
        <v>1046</v>
      </c>
      <c r="E1755" s="65">
        <v>0</v>
      </c>
      <c r="F1755" s="65">
        <v>9324815.874</v>
      </c>
    </row>
    <row r="1756" spans="1:6" ht="12.75">
      <c r="A1756" s="57" t="s">
        <v>277</v>
      </c>
      <c r="B1756" s="54" t="s">
        <v>866</v>
      </c>
      <c r="C1756" s="54">
        <v>210005400</v>
      </c>
      <c r="D1756" s="62" t="s">
        <v>2624</v>
      </c>
      <c r="E1756" s="65">
        <v>0</v>
      </c>
      <c r="F1756" s="65">
        <v>78174.117</v>
      </c>
    </row>
    <row r="1757" spans="1:6" ht="12.75">
      <c r="A1757" s="57" t="s">
        <v>277</v>
      </c>
      <c r="B1757" s="54" t="s">
        <v>866</v>
      </c>
      <c r="C1757" s="54">
        <v>210013300</v>
      </c>
      <c r="D1757" s="62" t="s">
        <v>2625</v>
      </c>
      <c r="E1757" s="65">
        <v>0</v>
      </c>
      <c r="F1757" s="65">
        <v>144745.488</v>
      </c>
    </row>
    <row r="1758" spans="1:6" ht="12.75">
      <c r="A1758" s="57" t="s">
        <v>277</v>
      </c>
      <c r="B1758" s="54" t="s">
        <v>866</v>
      </c>
      <c r="C1758" s="54">
        <v>210013600</v>
      </c>
      <c r="D1758" s="62" t="s">
        <v>2626</v>
      </c>
      <c r="E1758" s="65">
        <v>0</v>
      </c>
      <c r="F1758" s="65">
        <v>61800.916</v>
      </c>
    </row>
    <row r="1759" spans="1:6" ht="12.75">
      <c r="A1759" s="57" t="s">
        <v>277</v>
      </c>
      <c r="B1759" s="54" t="s">
        <v>866</v>
      </c>
      <c r="C1759" s="54">
        <v>210015500</v>
      </c>
      <c r="D1759" s="62" t="s">
        <v>2627</v>
      </c>
      <c r="E1759" s="65">
        <v>0</v>
      </c>
      <c r="F1759" s="65">
        <v>18059.664</v>
      </c>
    </row>
    <row r="1760" spans="1:6" ht="12.75">
      <c r="A1760" s="57" t="s">
        <v>277</v>
      </c>
      <c r="B1760" s="54" t="s">
        <v>866</v>
      </c>
      <c r="C1760" s="54">
        <v>210015600</v>
      </c>
      <c r="D1760" s="62" t="s">
        <v>2628</v>
      </c>
      <c r="E1760" s="65">
        <v>0</v>
      </c>
      <c r="F1760" s="65">
        <v>39444.597</v>
      </c>
    </row>
    <row r="1761" spans="1:6" ht="12.75">
      <c r="A1761" s="57" t="s">
        <v>277</v>
      </c>
      <c r="B1761" s="54" t="s">
        <v>866</v>
      </c>
      <c r="C1761" s="54">
        <v>210019100</v>
      </c>
      <c r="D1761" s="62" t="s">
        <v>2629</v>
      </c>
      <c r="E1761" s="65">
        <v>0</v>
      </c>
      <c r="F1761" s="65">
        <v>324989.988</v>
      </c>
    </row>
    <row r="1762" spans="1:6" ht="12.75">
      <c r="A1762" s="57" t="s">
        <v>277</v>
      </c>
      <c r="B1762" s="54" t="s">
        <v>866</v>
      </c>
      <c r="C1762" s="54">
        <v>210020400</v>
      </c>
      <c r="D1762" s="62" t="s">
        <v>2630</v>
      </c>
      <c r="E1762" s="65">
        <v>0</v>
      </c>
      <c r="F1762" s="65">
        <v>177296.895</v>
      </c>
    </row>
    <row r="1763" spans="1:6" ht="12.75">
      <c r="A1763" s="57" t="s">
        <v>277</v>
      </c>
      <c r="B1763" s="54" t="s">
        <v>866</v>
      </c>
      <c r="C1763" s="54">
        <v>210023300</v>
      </c>
      <c r="D1763" s="62" t="s">
        <v>2631</v>
      </c>
      <c r="E1763" s="65">
        <v>0</v>
      </c>
      <c r="F1763" s="65">
        <v>99902.166</v>
      </c>
    </row>
    <row r="1764" spans="1:6" ht="12.75">
      <c r="A1764" s="57" t="s">
        <v>277</v>
      </c>
      <c r="B1764" s="54" t="s">
        <v>866</v>
      </c>
      <c r="C1764" s="54">
        <v>210023500</v>
      </c>
      <c r="D1764" s="62" t="s">
        <v>2632</v>
      </c>
      <c r="E1764" s="65">
        <v>0</v>
      </c>
      <c r="F1764" s="65">
        <v>279301.824</v>
      </c>
    </row>
    <row r="1765" spans="1:6" ht="12.75">
      <c r="A1765" s="57" t="s">
        <v>277</v>
      </c>
      <c r="B1765" s="54" t="s">
        <v>866</v>
      </c>
      <c r="C1765" s="54">
        <v>210025200</v>
      </c>
      <c r="D1765" s="62" t="s">
        <v>2633</v>
      </c>
      <c r="E1765" s="65">
        <v>0</v>
      </c>
      <c r="F1765" s="65">
        <v>85685.145</v>
      </c>
    </row>
    <row r="1766" spans="1:6" ht="12.75">
      <c r="A1766" s="57" t="s">
        <v>277</v>
      </c>
      <c r="B1766" s="54" t="s">
        <v>866</v>
      </c>
      <c r="C1766" s="54">
        <v>210027600</v>
      </c>
      <c r="D1766" s="62" t="s">
        <v>2634</v>
      </c>
      <c r="E1766" s="65">
        <v>0</v>
      </c>
      <c r="F1766" s="65">
        <v>102410.757</v>
      </c>
    </row>
    <row r="1767" spans="1:6" ht="12.75">
      <c r="A1767" s="57" t="s">
        <v>277</v>
      </c>
      <c r="B1767" s="54" t="s">
        <v>866</v>
      </c>
      <c r="C1767" s="54">
        <v>210027800</v>
      </c>
      <c r="D1767" s="62" t="s">
        <v>2635</v>
      </c>
      <c r="E1767" s="65">
        <v>0</v>
      </c>
      <c r="F1767" s="65">
        <v>125857.404</v>
      </c>
    </row>
    <row r="1768" spans="1:6" ht="12.75">
      <c r="A1768" s="57" t="s">
        <v>277</v>
      </c>
      <c r="B1768" s="54" t="s">
        <v>866</v>
      </c>
      <c r="C1768" s="54">
        <v>210050400</v>
      </c>
      <c r="D1768" s="62" t="s">
        <v>2636</v>
      </c>
      <c r="E1768" s="65">
        <v>0</v>
      </c>
      <c r="F1768" s="65">
        <v>54761.448</v>
      </c>
    </row>
    <row r="1769" spans="1:6" ht="12.75">
      <c r="A1769" s="57" t="s">
        <v>277</v>
      </c>
      <c r="B1769" s="54" t="s">
        <v>866</v>
      </c>
      <c r="C1769" s="54">
        <v>210054800</v>
      </c>
      <c r="D1769" s="62" t="s">
        <v>2637</v>
      </c>
      <c r="E1769" s="65">
        <v>0</v>
      </c>
      <c r="F1769" s="65">
        <v>112203.92</v>
      </c>
    </row>
    <row r="1770" spans="1:6" ht="12.75">
      <c r="A1770" s="57" t="s">
        <v>277</v>
      </c>
      <c r="B1770" s="54" t="s">
        <v>866</v>
      </c>
      <c r="C1770" s="54">
        <v>210066400</v>
      </c>
      <c r="D1770" s="62" t="s">
        <v>2638</v>
      </c>
      <c r="E1770" s="65">
        <v>0</v>
      </c>
      <c r="F1770" s="65">
        <v>160554.69</v>
      </c>
    </row>
    <row r="1771" spans="1:6" ht="12.75">
      <c r="A1771" s="57" t="s">
        <v>277</v>
      </c>
      <c r="B1771" s="54" t="s">
        <v>866</v>
      </c>
      <c r="C1771" s="54">
        <v>210068500</v>
      </c>
      <c r="D1771" s="62" t="s">
        <v>2639</v>
      </c>
      <c r="E1771" s="65">
        <v>0</v>
      </c>
      <c r="F1771" s="65">
        <v>71557.623</v>
      </c>
    </row>
    <row r="1772" spans="1:6" ht="12.75">
      <c r="A1772" s="57" t="s">
        <v>277</v>
      </c>
      <c r="B1772" s="54" t="s">
        <v>866</v>
      </c>
      <c r="C1772" s="54">
        <v>210070400</v>
      </c>
      <c r="D1772" s="62" t="s">
        <v>2640</v>
      </c>
      <c r="E1772" s="65">
        <v>0</v>
      </c>
      <c r="F1772" s="65">
        <v>156967.263</v>
      </c>
    </row>
    <row r="1773" spans="1:6" ht="12.75">
      <c r="A1773" s="57" t="s">
        <v>277</v>
      </c>
      <c r="B1773" s="54" t="s">
        <v>866</v>
      </c>
      <c r="C1773" s="54">
        <v>210073200</v>
      </c>
      <c r="D1773" s="62" t="s">
        <v>2641</v>
      </c>
      <c r="E1773" s="65">
        <v>0</v>
      </c>
      <c r="F1773" s="65">
        <v>55798.194</v>
      </c>
    </row>
    <row r="1774" spans="1:6" ht="12.75">
      <c r="A1774" s="57" t="s">
        <v>277</v>
      </c>
      <c r="B1774" s="54" t="s">
        <v>866</v>
      </c>
      <c r="C1774" s="54">
        <v>210076100</v>
      </c>
      <c r="D1774" s="62" t="s">
        <v>2642</v>
      </c>
      <c r="E1774" s="65">
        <v>0</v>
      </c>
      <c r="F1774" s="65">
        <v>92112.456</v>
      </c>
    </row>
    <row r="1775" spans="1:6" ht="12.75">
      <c r="A1775" s="57" t="s">
        <v>277</v>
      </c>
      <c r="B1775" s="54" t="s">
        <v>866</v>
      </c>
      <c r="C1775" s="54">
        <v>210076400</v>
      </c>
      <c r="D1775" s="62" t="s">
        <v>2643</v>
      </c>
      <c r="E1775" s="65">
        <v>0</v>
      </c>
      <c r="F1775" s="65">
        <v>192225.225</v>
      </c>
    </row>
    <row r="1776" spans="1:6" ht="12.75">
      <c r="A1776" s="57" t="s">
        <v>277</v>
      </c>
      <c r="B1776" s="54" t="s">
        <v>866</v>
      </c>
      <c r="C1776" s="54">
        <v>210081300</v>
      </c>
      <c r="D1776" s="62" t="s">
        <v>2644</v>
      </c>
      <c r="E1776" s="65">
        <v>0</v>
      </c>
      <c r="F1776" s="65">
        <v>175890.554</v>
      </c>
    </row>
    <row r="1777" spans="1:6" ht="12.75">
      <c r="A1777" s="57" t="s">
        <v>277</v>
      </c>
      <c r="B1777" s="54" t="s">
        <v>866</v>
      </c>
      <c r="C1777" s="54">
        <v>210085300</v>
      </c>
      <c r="D1777" s="62" t="s">
        <v>2645</v>
      </c>
      <c r="E1777" s="65">
        <v>0</v>
      </c>
      <c r="F1777" s="65">
        <v>37404.174</v>
      </c>
    </row>
    <row r="1778" spans="1:6" ht="12.75">
      <c r="A1778" s="57" t="s">
        <v>277</v>
      </c>
      <c r="B1778" s="54" t="s">
        <v>866</v>
      </c>
      <c r="C1778" s="54">
        <v>210085400</v>
      </c>
      <c r="D1778" s="62" t="s">
        <v>2646</v>
      </c>
      <c r="E1778" s="65">
        <v>0</v>
      </c>
      <c r="F1778" s="65">
        <v>62121.372</v>
      </c>
    </row>
    <row r="1779" spans="1:6" ht="12.75">
      <c r="A1779" s="57" t="s">
        <v>277</v>
      </c>
      <c r="B1779" s="54" t="s">
        <v>866</v>
      </c>
      <c r="C1779" s="54">
        <v>210095200</v>
      </c>
      <c r="D1779" s="62" t="s">
        <v>2647</v>
      </c>
      <c r="E1779" s="65">
        <v>0</v>
      </c>
      <c r="F1779" s="65">
        <v>40714.05</v>
      </c>
    </row>
    <row r="1780" spans="1:6" ht="12.75">
      <c r="A1780" s="57" t="s">
        <v>277</v>
      </c>
      <c r="B1780" s="54" t="s">
        <v>866</v>
      </c>
      <c r="C1780" s="54">
        <v>210105001</v>
      </c>
      <c r="D1780" s="62" t="s">
        <v>1232</v>
      </c>
      <c r="E1780" s="65">
        <v>0</v>
      </c>
      <c r="F1780" s="65">
        <v>114505747.611</v>
      </c>
    </row>
    <row r="1781" spans="1:6" ht="12.75">
      <c r="A1781" s="57" t="s">
        <v>277</v>
      </c>
      <c r="B1781" s="54" t="s">
        <v>866</v>
      </c>
      <c r="C1781" s="54">
        <v>210105101</v>
      </c>
      <c r="D1781" s="62" t="s">
        <v>2648</v>
      </c>
      <c r="E1781" s="65">
        <v>0</v>
      </c>
      <c r="F1781" s="65">
        <v>135746.406</v>
      </c>
    </row>
    <row r="1782" spans="1:6" ht="12.75">
      <c r="A1782" s="57" t="s">
        <v>277</v>
      </c>
      <c r="B1782" s="54" t="s">
        <v>866</v>
      </c>
      <c r="C1782" s="54">
        <v>210105501</v>
      </c>
      <c r="D1782" s="62" t="s">
        <v>2649</v>
      </c>
      <c r="E1782" s="65">
        <v>0</v>
      </c>
      <c r="F1782" s="65">
        <v>20863.242</v>
      </c>
    </row>
    <row r="1783" spans="1:6" ht="12.75">
      <c r="A1783" s="57" t="s">
        <v>277</v>
      </c>
      <c r="B1783" s="54" t="s">
        <v>866</v>
      </c>
      <c r="C1783" s="54">
        <v>210108001</v>
      </c>
      <c r="D1783" s="62" t="s">
        <v>1104</v>
      </c>
      <c r="E1783" s="65">
        <v>0</v>
      </c>
      <c r="F1783" s="65">
        <v>51540934.911</v>
      </c>
    </row>
    <row r="1784" spans="1:6" ht="12.75">
      <c r="A1784" s="57" t="s">
        <v>277</v>
      </c>
      <c r="B1784" s="54" t="s">
        <v>866</v>
      </c>
      <c r="C1784" s="54">
        <v>210111001</v>
      </c>
      <c r="D1784" s="62" t="s">
        <v>1173</v>
      </c>
      <c r="E1784" s="65">
        <v>0</v>
      </c>
      <c r="F1784" s="65">
        <v>306115091.928</v>
      </c>
    </row>
    <row r="1785" spans="1:6" ht="12.75">
      <c r="A1785" s="57" t="s">
        <v>277</v>
      </c>
      <c r="B1785" s="54" t="s">
        <v>866</v>
      </c>
      <c r="C1785" s="54">
        <v>210113001</v>
      </c>
      <c r="D1785" s="62" t="s">
        <v>1115</v>
      </c>
      <c r="E1785" s="65">
        <v>0</v>
      </c>
      <c r="F1785" s="65">
        <v>53659947.863</v>
      </c>
    </row>
    <row r="1786" spans="1:6" ht="12.75">
      <c r="A1786" s="57" t="s">
        <v>277</v>
      </c>
      <c r="B1786" s="54" t="s">
        <v>866</v>
      </c>
      <c r="C1786" s="54">
        <v>210115001</v>
      </c>
      <c r="D1786" s="62" t="s">
        <v>1244</v>
      </c>
      <c r="E1786" s="65">
        <v>0</v>
      </c>
      <c r="F1786" s="65">
        <v>9053881.152</v>
      </c>
    </row>
    <row r="1787" spans="1:6" ht="12.75">
      <c r="A1787" s="57" t="s">
        <v>277</v>
      </c>
      <c r="B1787" s="54" t="s">
        <v>866</v>
      </c>
      <c r="C1787" s="54">
        <v>210115401</v>
      </c>
      <c r="D1787" s="62" t="s">
        <v>2650</v>
      </c>
      <c r="E1787" s="65">
        <v>0</v>
      </c>
      <c r="F1787" s="65">
        <v>10337.463</v>
      </c>
    </row>
    <row r="1788" spans="1:6" ht="12.75">
      <c r="A1788" s="57" t="s">
        <v>277</v>
      </c>
      <c r="B1788" s="54" t="s">
        <v>866</v>
      </c>
      <c r="C1788" s="54">
        <v>210117001</v>
      </c>
      <c r="D1788" s="62" t="s">
        <v>1198</v>
      </c>
      <c r="E1788" s="65">
        <v>0</v>
      </c>
      <c r="F1788" s="65">
        <v>20287000.114</v>
      </c>
    </row>
    <row r="1789" spans="1:6" ht="12.75">
      <c r="A1789" s="57" t="s">
        <v>277</v>
      </c>
      <c r="B1789" s="54" t="s">
        <v>866</v>
      </c>
      <c r="C1789" s="54">
        <v>210118001</v>
      </c>
      <c r="D1789" s="62" t="s">
        <v>1214</v>
      </c>
      <c r="E1789" s="65">
        <v>0</v>
      </c>
      <c r="F1789" s="65">
        <v>10761100.753</v>
      </c>
    </row>
    <row r="1790" spans="1:6" ht="12.75">
      <c r="A1790" s="57" t="s">
        <v>277</v>
      </c>
      <c r="B1790" s="54" t="s">
        <v>866</v>
      </c>
      <c r="C1790" s="54">
        <v>210119001</v>
      </c>
      <c r="D1790" s="62" t="s">
        <v>1240</v>
      </c>
      <c r="E1790" s="65">
        <v>0</v>
      </c>
      <c r="F1790" s="65">
        <v>14025046.342</v>
      </c>
    </row>
    <row r="1791" spans="1:6" ht="12.75">
      <c r="A1791" s="57" t="s">
        <v>277</v>
      </c>
      <c r="B1791" s="54" t="s">
        <v>866</v>
      </c>
      <c r="C1791" s="54">
        <v>210119701</v>
      </c>
      <c r="D1791" s="62" t="s">
        <v>2651</v>
      </c>
      <c r="E1791" s="65">
        <v>0</v>
      </c>
      <c r="F1791" s="65">
        <v>54436.272</v>
      </c>
    </row>
    <row r="1792" spans="1:6" ht="12.75">
      <c r="A1792" s="57" t="s">
        <v>277</v>
      </c>
      <c r="B1792" s="54" t="s">
        <v>866</v>
      </c>
      <c r="C1792" s="54">
        <v>210120001</v>
      </c>
      <c r="D1792" s="62" t="s">
        <v>1216</v>
      </c>
      <c r="E1792" s="65">
        <v>0</v>
      </c>
      <c r="F1792" s="65">
        <v>22965756.15</v>
      </c>
    </row>
    <row r="1793" spans="1:6" ht="12.75">
      <c r="A1793" s="57" t="s">
        <v>277</v>
      </c>
      <c r="B1793" s="54" t="s">
        <v>866</v>
      </c>
      <c r="C1793" s="54">
        <v>210123001</v>
      </c>
      <c r="D1793" s="62" t="s">
        <v>1215</v>
      </c>
      <c r="E1793" s="65">
        <v>0</v>
      </c>
      <c r="F1793" s="65">
        <v>26894937.731</v>
      </c>
    </row>
    <row r="1794" spans="1:6" ht="12.75">
      <c r="A1794" s="57" t="s">
        <v>277</v>
      </c>
      <c r="B1794" s="54" t="s">
        <v>866</v>
      </c>
      <c r="C1794" s="54">
        <v>210125001</v>
      </c>
      <c r="D1794" s="62" t="s">
        <v>2652</v>
      </c>
      <c r="E1794" s="65">
        <v>0</v>
      </c>
      <c r="F1794" s="65">
        <v>68803.743</v>
      </c>
    </row>
    <row r="1795" spans="1:6" ht="12.75">
      <c r="A1795" s="57" t="s">
        <v>277</v>
      </c>
      <c r="B1795" s="54" t="s">
        <v>866</v>
      </c>
      <c r="C1795" s="54">
        <v>210127001</v>
      </c>
      <c r="D1795" s="62" t="s">
        <v>1139</v>
      </c>
      <c r="E1795" s="65">
        <v>0</v>
      </c>
      <c r="F1795" s="65">
        <v>13165292.509</v>
      </c>
    </row>
    <row r="1796" spans="1:6" ht="12.75">
      <c r="A1796" s="57" t="s">
        <v>277</v>
      </c>
      <c r="B1796" s="54" t="s">
        <v>866</v>
      </c>
      <c r="C1796" s="54">
        <v>210141001</v>
      </c>
      <c r="D1796" s="62" t="s">
        <v>1135</v>
      </c>
      <c r="E1796" s="65">
        <v>0</v>
      </c>
      <c r="F1796" s="65">
        <v>21071828.475</v>
      </c>
    </row>
    <row r="1797" spans="1:6" ht="12.75">
      <c r="A1797" s="57" t="s">
        <v>277</v>
      </c>
      <c r="B1797" s="54" t="s">
        <v>866</v>
      </c>
      <c r="C1797" s="54">
        <v>210141801</v>
      </c>
      <c r="D1797" s="62" t="s">
        <v>2653</v>
      </c>
      <c r="E1797" s="65">
        <v>0</v>
      </c>
      <c r="F1797" s="65">
        <v>41131.026</v>
      </c>
    </row>
    <row r="1798" spans="1:6" ht="12.75">
      <c r="A1798" s="57" t="s">
        <v>277</v>
      </c>
      <c r="B1798" s="54" t="s">
        <v>866</v>
      </c>
      <c r="C1798" s="54">
        <v>210144001</v>
      </c>
      <c r="D1798" s="62" t="s">
        <v>2654</v>
      </c>
      <c r="E1798" s="65">
        <v>0</v>
      </c>
      <c r="F1798" s="65">
        <v>1124306.586</v>
      </c>
    </row>
    <row r="1799" spans="1:6" ht="12.75">
      <c r="A1799" s="57" t="s">
        <v>277</v>
      </c>
      <c r="B1799" s="54" t="s">
        <v>866</v>
      </c>
      <c r="C1799" s="54">
        <v>210147001</v>
      </c>
      <c r="D1799" s="62" t="s">
        <v>1242</v>
      </c>
      <c r="E1799" s="65">
        <v>0</v>
      </c>
      <c r="F1799" s="65">
        <v>24361248.157</v>
      </c>
    </row>
    <row r="1800" spans="1:6" ht="12.75">
      <c r="A1800" s="57" t="s">
        <v>277</v>
      </c>
      <c r="B1800" s="54" t="s">
        <v>866</v>
      </c>
      <c r="C1800" s="54">
        <v>210150001</v>
      </c>
      <c r="D1800" s="62" t="s">
        <v>1164</v>
      </c>
      <c r="E1800" s="65">
        <v>0</v>
      </c>
      <c r="F1800" s="65">
        <v>19241718.147</v>
      </c>
    </row>
    <row r="1801" spans="1:6" ht="12.75">
      <c r="A1801" s="57" t="s">
        <v>277</v>
      </c>
      <c r="B1801" s="54" t="s">
        <v>866</v>
      </c>
      <c r="C1801" s="54">
        <v>210152001</v>
      </c>
      <c r="D1801" s="62" t="s">
        <v>1237</v>
      </c>
      <c r="E1801" s="65">
        <v>0</v>
      </c>
      <c r="F1801" s="65">
        <v>25851139.844</v>
      </c>
    </row>
    <row r="1802" spans="1:6" ht="12.75">
      <c r="A1802" s="57" t="s">
        <v>277</v>
      </c>
      <c r="B1802" s="54" t="s">
        <v>866</v>
      </c>
      <c r="C1802" s="54">
        <v>210154001</v>
      </c>
      <c r="D1802" s="62" t="s">
        <v>1229</v>
      </c>
      <c r="E1802" s="65">
        <v>0</v>
      </c>
      <c r="F1802" s="65">
        <v>32452047.284</v>
      </c>
    </row>
    <row r="1803" spans="1:6" ht="12.75">
      <c r="A1803" s="57" t="s">
        <v>277</v>
      </c>
      <c r="B1803" s="54" t="s">
        <v>866</v>
      </c>
      <c r="C1803" s="54">
        <v>210163001</v>
      </c>
      <c r="D1803" s="62" t="s">
        <v>1223</v>
      </c>
      <c r="E1803" s="65">
        <v>0</v>
      </c>
      <c r="F1803" s="65">
        <v>15036402.12</v>
      </c>
    </row>
    <row r="1804" spans="1:6" ht="12.75">
      <c r="A1804" s="57" t="s">
        <v>277</v>
      </c>
      <c r="B1804" s="54" t="s">
        <v>866</v>
      </c>
      <c r="C1804" s="54">
        <v>210163401</v>
      </c>
      <c r="D1804" s="62" t="s">
        <v>2655</v>
      </c>
      <c r="E1804" s="65">
        <v>0</v>
      </c>
      <c r="F1804" s="65">
        <v>181258.761</v>
      </c>
    </row>
    <row r="1805" spans="1:6" ht="12.75">
      <c r="A1805" s="57" t="s">
        <v>277</v>
      </c>
      <c r="B1805" s="54" t="s">
        <v>866</v>
      </c>
      <c r="C1805" s="54">
        <v>210166001</v>
      </c>
      <c r="D1805" s="62" t="s">
        <v>1200</v>
      </c>
      <c r="E1805" s="65">
        <v>0</v>
      </c>
      <c r="F1805" s="65">
        <v>26737432.538</v>
      </c>
    </row>
    <row r="1806" spans="1:6" ht="12.75">
      <c r="A1806" s="57" t="s">
        <v>277</v>
      </c>
      <c r="B1806" s="54" t="s">
        <v>866</v>
      </c>
      <c r="C1806" s="54">
        <v>210168001</v>
      </c>
      <c r="D1806" s="62" t="s">
        <v>1225</v>
      </c>
      <c r="E1806" s="65">
        <v>0</v>
      </c>
      <c r="F1806" s="65">
        <v>28046433.021</v>
      </c>
    </row>
    <row r="1807" spans="1:6" ht="12.75">
      <c r="A1807" s="57" t="s">
        <v>277</v>
      </c>
      <c r="B1807" s="54" t="s">
        <v>866</v>
      </c>
      <c r="C1807" s="54">
        <v>210168101</v>
      </c>
      <c r="D1807" s="62" t="s">
        <v>2656</v>
      </c>
      <c r="E1807" s="65">
        <v>0</v>
      </c>
      <c r="F1807" s="65">
        <v>93505.479</v>
      </c>
    </row>
    <row r="1808" spans="1:6" ht="12.75">
      <c r="A1808" s="57" t="s">
        <v>277</v>
      </c>
      <c r="B1808" s="54" t="s">
        <v>866</v>
      </c>
      <c r="C1808" s="54">
        <v>210170001</v>
      </c>
      <c r="D1808" s="62" t="s">
        <v>1220</v>
      </c>
      <c r="E1808" s="65">
        <v>0</v>
      </c>
      <c r="F1808" s="65">
        <v>16825911.658</v>
      </c>
    </row>
    <row r="1809" spans="1:6" ht="12.75">
      <c r="A1809" s="57" t="s">
        <v>277</v>
      </c>
      <c r="B1809" s="54" t="s">
        <v>866</v>
      </c>
      <c r="C1809" s="54">
        <v>210173001</v>
      </c>
      <c r="D1809" s="62" t="s">
        <v>1221</v>
      </c>
      <c r="E1809" s="65">
        <v>0</v>
      </c>
      <c r="F1809" s="65">
        <v>23802943.947</v>
      </c>
    </row>
    <row r="1810" spans="1:6" ht="12.75">
      <c r="A1810" s="57" t="s">
        <v>277</v>
      </c>
      <c r="B1810" s="54" t="s">
        <v>866</v>
      </c>
      <c r="C1810" s="54">
        <v>210176001</v>
      </c>
      <c r="D1810" s="62" t="s">
        <v>1112</v>
      </c>
      <c r="E1810" s="65">
        <v>0</v>
      </c>
      <c r="F1810" s="65">
        <v>79429475.79</v>
      </c>
    </row>
    <row r="1811" spans="1:6" ht="12.75">
      <c r="A1811" s="57" t="s">
        <v>277</v>
      </c>
      <c r="B1811" s="54" t="s">
        <v>866</v>
      </c>
      <c r="C1811" s="54">
        <v>210181001</v>
      </c>
      <c r="D1811" s="62" t="s">
        <v>2657</v>
      </c>
      <c r="E1811" s="65">
        <v>0</v>
      </c>
      <c r="F1811" s="65">
        <v>428149.731</v>
      </c>
    </row>
    <row r="1812" spans="1:6" ht="12.75">
      <c r="A1812" s="57" t="s">
        <v>277</v>
      </c>
      <c r="B1812" s="54" t="s">
        <v>866</v>
      </c>
      <c r="C1812" s="54">
        <v>210185001</v>
      </c>
      <c r="D1812" s="62" t="s">
        <v>2658</v>
      </c>
      <c r="E1812" s="65">
        <v>0</v>
      </c>
      <c r="F1812" s="65">
        <v>684536.01</v>
      </c>
    </row>
    <row r="1813" spans="1:6" ht="12.75">
      <c r="A1813" s="57" t="s">
        <v>277</v>
      </c>
      <c r="B1813" s="54" t="s">
        <v>866</v>
      </c>
      <c r="C1813" s="54">
        <v>210186001</v>
      </c>
      <c r="D1813" s="62" t="s">
        <v>2659</v>
      </c>
      <c r="E1813" s="65">
        <v>0</v>
      </c>
      <c r="F1813" s="65">
        <v>314486.259</v>
      </c>
    </row>
    <row r="1814" spans="1:6" ht="12.75">
      <c r="A1814" s="57" t="s">
        <v>277</v>
      </c>
      <c r="B1814" s="54" t="s">
        <v>866</v>
      </c>
      <c r="C1814" s="54">
        <v>210191001</v>
      </c>
      <c r="D1814" s="62" t="s">
        <v>2660</v>
      </c>
      <c r="E1814" s="65">
        <v>0</v>
      </c>
      <c r="F1814" s="65">
        <v>418254.567</v>
      </c>
    </row>
    <row r="1815" spans="1:6" ht="12.75">
      <c r="A1815" s="57" t="s">
        <v>277</v>
      </c>
      <c r="B1815" s="54" t="s">
        <v>866</v>
      </c>
      <c r="C1815" s="54">
        <v>210194001</v>
      </c>
      <c r="D1815" s="62" t="s">
        <v>2661</v>
      </c>
      <c r="E1815" s="65">
        <v>0</v>
      </c>
      <c r="F1815" s="65">
        <v>266201.259</v>
      </c>
    </row>
    <row r="1816" spans="1:6" ht="12.75">
      <c r="A1816" s="57" t="s">
        <v>277</v>
      </c>
      <c r="B1816" s="54" t="s">
        <v>866</v>
      </c>
      <c r="C1816" s="54">
        <v>210195001</v>
      </c>
      <c r="D1816" s="62" t="s">
        <v>2662</v>
      </c>
      <c r="E1816" s="65">
        <v>0</v>
      </c>
      <c r="F1816" s="65">
        <v>411905.943</v>
      </c>
    </row>
    <row r="1817" spans="1:6" ht="12.75">
      <c r="A1817" s="57" t="s">
        <v>277</v>
      </c>
      <c r="B1817" s="54" t="s">
        <v>866</v>
      </c>
      <c r="C1817" s="54">
        <v>210197001</v>
      </c>
      <c r="D1817" s="62" t="s">
        <v>2663</v>
      </c>
      <c r="E1817" s="65">
        <v>0</v>
      </c>
      <c r="F1817" s="65">
        <v>312893.604</v>
      </c>
    </row>
    <row r="1818" spans="1:6" ht="12.75">
      <c r="A1818" s="57" t="s">
        <v>277</v>
      </c>
      <c r="B1818" s="54" t="s">
        <v>866</v>
      </c>
      <c r="C1818" s="54">
        <v>210199001</v>
      </c>
      <c r="D1818" s="62" t="s">
        <v>2664</v>
      </c>
      <c r="E1818" s="65">
        <v>0</v>
      </c>
      <c r="F1818" s="65">
        <v>119354.394</v>
      </c>
    </row>
    <row r="1819" spans="1:6" ht="12.75">
      <c r="A1819" s="57" t="s">
        <v>277</v>
      </c>
      <c r="B1819" s="54" t="s">
        <v>866</v>
      </c>
      <c r="C1819" s="54">
        <v>210205002</v>
      </c>
      <c r="D1819" s="62" t="s">
        <v>2665</v>
      </c>
      <c r="E1819" s="65">
        <v>0</v>
      </c>
      <c r="F1819" s="65">
        <v>102161.283</v>
      </c>
    </row>
    <row r="1820" spans="1:6" ht="12.75">
      <c r="A1820" s="57" t="s">
        <v>277</v>
      </c>
      <c r="B1820" s="54" t="s">
        <v>866</v>
      </c>
      <c r="C1820" s="54">
        <v>210225402</v>
      </c>
      <c r="D1820" s="62" t="s">
        <v>2666</v>
      </c>
      <c r="E1820" s="65">
        <v>0</v>
      </c>
      <c r="F1820" s="65">
        <v>87085.848</v>
      </c>
    </row>
    <row r="1821" spans="1:6" ht="12.75">
      <c r="A1821" s="57" t="s">
        <v>277</v>
      </c>
      <c r="B1821" s="54" t="s">
        <v>866</v>
      </c>
      <c r="C1821" s="54">
        <v>210263302</v>
      </c>
      <c r="D1821" s="62" t="s">
        <v>2667</v>
      </c>
      <c r="E1821" s="65">
        <v>0</v>
      </c>
      <c r="F1821" s="65">
        <v>46607.163</v>
      </c>
    </row>
    <row r="1822" spans="1:6" ht="12.75">
      <c r="A1822" s="57" t="s">
        <v>277</v>
      </c>
      <c r="B1822" s="54" t="s">
        <v>866</v>
      </c>
      <c r="C1822" s="54">
        <v>210268502</v>
      </c>
      <c r="D1822" s="62" t="s">
        <v>2668</v>
      </c>
      <c r="E1822" s="65">
        <v>0</v>
      </c>
      <c r="F1822" s="65">
        <v>35332.143</v>
      </c>
    </row>
    <row r="1823" spans="1:6" ht="12.75">
      <c r="A1823" s="57" t="s">
        <v>277</v>
      </c>
      <c r="B1823" s="54" t="s">
        <v>866</v>
      </c>
      <c r="C1823" s="54">
        <v>210270702</v>
      </c>
      <c r="D1823" s="62" t="s">
        <v>2669</v>
      </c>
      <c r="E1823" s="65">
        <v>0</v>
      </c>
      <c r="F1823" s="65">
        <v>100895.778</v>
      </c>
    </row>
    <row r="1824" spans="1:6" ht="12.75">
      <c r="A1824" s="57" t="s">
        <v>277</v>
      </c>
      <c r="B1824" s="54" t="s">
        <v>866</v>
      </c>
      <c r="C1824" s="54">
        <v>210315403</v>
      </c>
      <c r="D1824" s="62" t="s">
        <v>2670</v>
      </c>
      <c r="E1824" s="65">
        <v>0</v>
      </c>
      <c r="F1824" s="65">
        <v>26350.506</v>
      </c>
    </row>
    <row r="1825" spans="1:6" ht="12.75">
      <c r="A1825" s="57" t="s">
        <v>277</v>
      </c>
      <c r="B1825" s="54" t="s">
        <v>866</v>
      </c>
      <c r="C1825" s="54">
        <v>210341503</v>
      </c>
      <c r="D1825" s="62" t="s">
        <v>2671</v>
      </c>
      <c r="E1825" s="65">
        <v>0</v>
      </c>
      <c r="F1825" s="65">
        <v>85924.755</v>
      </c>
    </row>
    <row r="1826" spans="1:6" ht="12.75">
      <c r="A1826" s="57" t="s">
        <v>277</v>
      </c>
      <c r="B1826" s="54" t="s">
        <v>866</v>
      </c>
      <c r="C1826" s="54">
        <v>210347703</v>
      </c>
      <c r="D1826" s="62" t="s">
        <v>2672</v>
      </c>
      <c r="E1826" s="65">
        <v>0</v>
      </c>
      <c r="F1826" s="65">
        <v>118052.088</v>
      </c>
    </row>
    <row r="1827" spans="1:6" ht="12.75">
      <c r="A1827" s="57" t="s">
        <v>277</v>
      </c>
      <c r="B1827" s="54" t="s">
        <v>866</v>
      </c>
      <c r="C1827" s="54">
        <v>210352203</v>
      </c>
      <c r="D1827" s="62" t="s">
        <v>2673</v>
      </c>
      <c r="E1827" s="65">
        <v>0</v>
      </c>
      <c r="F1827" s="65">
        <v>73536.806</v>
      </c>
    </row>
    <row r="1828" spans="1:6" ht="12.75">
      <c r="A1828" s="57" t="s">
        <v>277</v>
      </c>
      <c r="B1828" s="54" t="s">
        <v>866</v>
      </c>
      <c r="C1828" s="54">
        <v>210354003</v>
      </c>
      <c r="D1828" s="62" t="s">
        <v>2674</v>
      </c>
      <c r="E1828" s="65">
        <v>0</v>
      </c>
      <c r="F1828" s="65">
        <v>200325.414</v>
      </c>
    </row>
    <row r="1829" spans="1:6" ht="12.75">
      <c r="A1829" s="57" t="s">
        <v>277</v>
      </c>
      <c r="B1829" s="54" t="s">
        <v>866</v>
      </c>
      <c r="C1829" s="54">
        <v>210376403</v>
      </c>
      <c r="D1829" s="62" t="s">
        <v>2675</v>
      </c>
      <c r="E1829" s="65">
        <v>0</v>
      </c>
      <c r="F1829" s="65">
        <v>89622.842</v>
      </c>
    </row>
    <row r="1830" spans="1:6" ht="12.75">
      <c r="A1830" s="57" t="s">
        <v>277</v>
      </c>
      <c r="B1830" s="54" t="s">
        <v>866</v>
      </c>
      <c r="C1830" s="54">
        <v>210405004</v>
      </c>
      <c r="D1830" s="62" t="s">
        <v>2676</v>
      </c>
      <c r="E1830" s="65">
        <v>0</v>
      </c>
      <c r="F1830" s="65">
        <v>11108.637</v>
      </c>
    </row>
    <row r="1831" spans="1:6" ht="12.75">
      <c r="A1831" s="57" t="s">
        <v>277</v>
      </c>
      <c r="B1831" s="54" t="s">
        <v>866</v>
      </c>
      <c r="C1831" s="54">
        <v>210405604</v>
      </c>
      <c r="D1831" s="62" t="s">
        <v>2677</v>
      </c>
      <c r="E1831" s="65">
        <v>0</v>
      </c>
      <c r="F1831" s="65">
        <v>116445.552</v>
      </c>
    </row>
    <row r="1832" spans="1:6" ht="12.75">
      <c r="A1832" s="57" t="s">
        <v>277</v>
      </c>
      <c r="B1832" s="54" t="s">
        <v>866</v>
      </c>
      <c r="C1832" s="54">
        <v>210415104</v>
      </c>
      <c r="D1832" s="62" t="s">
        <v>2678</v>
      </c>
      <c r="E1832" s="65">
        <v>0</v>
      </c>
      <c r="F1832" s="65">
        <v>40052.559</v>
      </c>
    </row>
    <row r="1833" spans="1:6" ht="12.75">
      <c r="A1833" s="57" t="s">
        <v>277</v>
      </c>
      <c r="B1833" s="54" t="s">
        <v>866</v>
      </c>
      <c r="C1833" s="54">
        <v>210415204</v>
      </c>
      <c r="D1833" s="62" t="s">
        <v>2679</v>
      </c>
      <c r="E1833" s="65">
        <v>0</v>
      </c>
      <c r="F1833" s="65">
        <v>56140.137</v>
      </c>
    </row>
    <row r="1834" spans="1:6" ht="12.75">
      <c r="A1834" s="57" t="s">
        <v>277</v>
      </c>
      <c r="B1834" s="54" t="s">
        <v>866</v>
      </c>
      <c r="C1834" s="54">
        <v>210415804</v>
      </c>
      <c r="D1834" s="62" t="s">
        <v>2680</v>
      </c>
      <c r="E1834" s="65">
        <v>0</v>
      </c>
      <c r="F1834" s="65">
        <v>69651.057</v>
      </c>
    </row>
    <row r="1835" spans="1:6" ht="12.75">
      <c r="A1835" s="57" t="s">
        <v>277</v>
      </c>
      <c r="B1835" s="54" t="s">
        <v>866</v>
      </c>
      <c r="C1835" s="54">
        <v>210470204</v>
      </c>
      <c r="D1835" s="62" t="s">
        <v>2681</v>
      </c>
      <c r="E1835" s="65">
        <v>0</v>
      </c>
      <c r="F1835" s="65">
        <v>72463.113</v>
      </c>
    </row>
    <row r="1836" spans="1:6" ht="12.75">
      <c r="A1836" s="57" t="s">
        <v>277</v>
      </c>
      <c r="B1836" s="54" t="s">
        <v>866</v>
      </c>
      <c r="C1836" s="54">
        <v>210473504</v>
      </c>
      <c r="D1836" s="62" t="s">
        <v>2682</v>
      </c>
      <c r="E1836" s="65">
        <v>0</v>
      </c>
      <c r="F1836" s="65">
        <v>269691.485</v>
      </c>
    </row>
    <row r="1837" spans="1:6" ht="12.75">
      <c r="A1837" s="57" t="s">
        <v>277</v>
      </c>
      <c r="B1837" s="54" t="s">
        <v>866</v>
      </c>
      <c r="C1837" s="54">
        <v>210518205</v>
      </c>
      <c r="D1837" s="62" t="s">
        <v>2683</v>
      </c>
      <c r="E1837" s="65">
        <v>0</v>
      </c>
      <c r="F1837" s="65">
        <v>84234.552</v>
      </c>
    </row>
    <row r="1838" spans="1:6" ht="12.75">
      <c r="A1838" s="57" t="s">
        <v>277</v>
      </c>
      <c r="B1838" s="54" t="s">
        <v>866</v>
      </c>
      <c r="C1838" s="54">
        <v>210525805</v>
      </c>
      <c r="D1838" s="62" t="s">
        <v>2684</v>
      </c>
      <c r="E1838" s="65">
        <v>0</v>
      </c>
      <c r="F1838" s="65">
        <v>31676.22</v>
      </c>
    </row>
    <row r="1839" spans="1:6" ht="12.75">
      <c r="A1839" s="57" t="s">
        <v>277</v>
      </c>
      <c r="B1839" s="54" t="s">
        <v>866</v>
      </c>
      <c r="C1839" s="54">
        <v>210527205</v>
      </c>
      <c r="D1839" s="62" t="s">
        <v>2685</v>
      </c>
      <c r="E1839" s="65">
        <v>0</v>
      </c>
      <c r="F1839" s="65">
        <v>121934.145</v>
      </c>
    </row>
    <row r="1840" spans="1:6" ht="12.75">
      <c r="A1840" s="57" t="s">
        <v>277</v>
      </c>
      <c r="B1840" s="54" t="s">
        <v>866</v>
      </c>
      <c r="C1840" s="54">
        <v>210547205</v>
      </c>
      <c r="D1840" s="62" t="s">
        <v>2686</v>
      </c>
      <c r="E1840" s="65">
        <v>0</v>
      </c>
      <c r="F1840" s="65">
        <v>107230.173</v>
      </c>
    </row>
    <row r="1841" spans="1:6" ht="12.75">
      <c r="A1841" s="57" t="s">
        <v>277</v>
      </c>
      <c r="B1841" s="54" t="s">
        <v>866</v>
      </c>
      <c r="C1841" s="54">
        <v>210547605</v>
      </c>
      <c r="D1841" s="62" t="s">
        <v>2687</v>
      </c>
      <c r="E1841" s="65">
        <v>0</v>
      </c>
      <c r="F1841" s="65">
        <v>65570.151</v>
      </c>
    </row>
    <row r="1842" spans="1:6" ht="12.75">
      <c r="A1842" s="57" t="s">
        <v>277</v>
      </c>
      <c r="B1842" s="54" t="s">
        <v>866</v>
      </c>
      <c r="C1842" s="54">
        <v>210552405</v>
      </c>
      <c r="D1842" s="62" t="s">
        <v>2688</v>
      </c>
      <c r="E1842" s="65">
        <v>0</v>
      </c>
      <c r="F1842" s="65">
        <v>75161.22</v>
      </c>
    </row>
    <row r="1843" spans="1:6" ht="12.75">
      <c r="A1843" s="57" t="s">
        <v>277</v>
      </c>
      <c r="B1843" s="54" t="s">
        <v>866</v>
      </c>
      <c r="C1843" s="54">
        <v>210554405</v>
      </c>
      <c r="D1843" s="62" t="s">
        <v>2689</v>
      </c>
      <c r="E1843" s="65">
        <v>0</v>
      </c>
      <c r="F1843" s="65">
        <v>296878.578</v>
      </c>
    </row>
    <row r="1844" spans="1:6" ht="12.75">
      <c r="A1844" s="57" t="s">
        <v>277</v>
      </c>
      <c r="B1844" s="54" t="s">
        <v>866</v>
      </c>
      <c r="C1844" s="54">
        <v>210568705</v>
      </c>
      <c r="D1844" s="62" t="s">
        <v>2690</v>
      </c>
      <c r="E1844" s="65">
        <v>0</v>
      </c>
      <c r="F1844" s="65">
        <v>13258.371</v>
      </c>
    </row>
    <row r="1845" spans="1:6" ht="12.75">
      <c r="A1845" s="57" t="s">
        <v>277</v>
      </c>
      <c r="B1845" s="54" t="s">
        <v>866</v>
      </c>
      <c r="C1845" s="54">
        <v>210605206</v>
      </c>
      <c r="D1845" s="62" t="s">
        <v>2691</v>
      </c>
      <c r="E1845" s="65">
        <v>0</v>
      </c>
      <c r="F1845" s="65">
        <v>21654.656</v>
      </c>
    </row>
    <row r="1846" spans="1:6" ht="12.75">
      <c r="A1846" s="57" t="s">
        <v>277</v>
      </c>
      <c r="B1846" s="54" t="s">
        <v>866</v>
      </c>
      <c r="C1846" s="54">
        <v>210605306</v>
      </c>
      <c r="D1846" s="62" t="s">
        <v>2692</v>
      </c>
      <c r="E1846" s="65">
        <v>0</v>
      </c>
      <c r="F1846" s="65">
        <v>35534.97</v>
      </c>
    </row>
    <row r="1847" spans="1:6" ht="12.75">
      <c r="A1847" s="57" t="s">
        <v>277</v>
      </c>
      <c r="B1847" s="54" t="s">
        <v>866</v>
      </c>
      <c r="C1847" s="54">
        <v>210608606</v>
      </c>
      <c r="D1847" s="62" t="s">
        <v>2693</v>
      </c>
      <c r="E1847" s="65">
        <v>0</v>
      </c>
      <c r="F1847" s="65">
        <v>177468.315</v>
      </c>
    </row>
    <row r="1848" spans="1:6" ht="12.75">
      <c r="A1848" s="57" t="s">
        <v>277</v>
      </c>
      <c r="B1848" s="54" t="s">
        <v>866</v>
      </c>
      <c r="C1848" s="54">
        <v>210613006</v>
      </c>
      <c r="D1848" s="62" t="s">
        <v>2694</v>
      </c>
      <c r="E1848" s="65">
        <v>0</v>
      </c>
      <c r="F1848" s="65">
        <v>265298.115</v>
      </c>
    </row>
    <row r="1849" spans="1:6" ht="12.75">
      <c r="A1849" s="57" t="s">
        <v>277</v>
      </c>
      <c r="B1849" s="54" t="s">
        <v>866</v>
      </c>
      <c r="C1849" s="54">
        <v>210615106</v>
      </c>
      <c r="D1849" s="62" t="s">
        <v>2695</v>
      </c>
      <c r="E1849" s="65">
        <v>0</v>
      </c>
      <c r="F1849" s="65">
        <v>18712.62</v>
      </c>
    </row>
    <row r="1850" spans="1:6" ht="12.75">
      <c r="A1850" s="57" t="s">
        <v>277</v>
      </c>
      <c r="B1850" s="54" t="s">
        <v>866</v>
      </c>
      <c r="C1850" s="54">
        <v>210615806</v>
      </c>
      <c r="D1850" s="62" t="s">
        <v>2696</v>
      </c>
      <c r="E1850" s="65">
        <v>0</v>
      </c>
      <c r="F1850" s="65">
        <v>64085.316</v>
      </c>
    </row>
    <row r="1851" spans="1:6" ht="12.75">
      <c r="A1851" s="57" t="s">
        <v>277</v>
      </c>
      <c r="B1851" s="54" t="s">
        <v>866</v>
      </c>
      <c r="C1851" s="54">
        <v>210625506</v>
      </c>
      <c r="D1851" s="62" t="s">
        <v>2697</v>
      </c>
      <c r="E1851" s="65">
        <v>0</v>
      </c>
      <c r="F1851" s="65">
        <v>21319.236</v>
      </c>
    </row>
    <row r="1852" spans="1:6" ht="12.75">
      <c r="A1852" s="57" t="s">
        <v>277</v>
      </c>
      <c r="B1852" s="54" t="s">
        <v>866</v>
      </c>
      <c r="C1852" s="54">
        <v>210627006</v>
      </c>
      <c r="D1852" s="62" t="s">
        <v>2698</v>
      </c>
      <c r="E1852" s="65">
        <v>0</v>
      </c>
      <c r="F1852" s="65">
        <v>77877.258</v>
      </c>
    </row>
    <row r="1853" spans="1:6" ht="12.75">
      <c r="A1853" s="57" t="s">
        <v>277</v>
      </c>
      <c r="B1853" s="54" t="s">
        <v>866</v>
      </c>
      <c r="C1853" s="54">
        <v>210641006</v>
      </c>
      <c r="D1853" s="62" t="s">
        <v>2699</v>
      </c>
      <c r="E1853" s="65">
        <v>0</v>
      </c>
      <c r="F1853" s="65">
        <v>197205.63</v>
      </c>
    </row>
    <row r="1854" spans="1:6" ht="12.75">
      <c r="A1854" s="57" t="s">
        <v>277</v>
      </c>
      <c r="B1854" s="54" t="s">
        <v>866</v>
      </c>
      <c r="C1854" s="54">
        <v>210641206</v>
      </c>
      <c r="D1854" s="62" t="s">
        <v>2700</v>
      </c>
      <c r="E1854" s="65">
        <v>0</v>
      </c>
      <c r="F1854" s="65">
        <v>65987.37</v>
      </c>
    </row>
    <row r="1855" spans="1:6" ht="12.75">
      <c r="A1855" s="57" t="s">
        <v>277</v>
      </c>
      <c r="B1855" s="54" t="s">
        <v>866</v>
      </c>
      <c r="C1855" s="54">
        <v>210641306</v>
      </c>
      <c r="D1855" s="62" t="s">
        <v>2701</v>
      </c>
      <c r="E1855" s="65">
        <v>0</v>
      </c>
      <c r="F1855" s="65">
        <v>165785.52</v>
      </c>
    </row>
    <row r="1856" spans="1:6" ht="12.75">
      <c r="A1856" s="57" t="s">
        <v>277</v>
      </c>
      <c r="B1856" s="54" t="s">
        <v>866</v>
      </c>
      <c r="C1856" s="54">
        <v>210650006</v>
      </c>
      <c r="D1856" s="62" t="s">
        <v>2702</v>
      </c>
      <c r="E1856" s="65">
        <v>0</v>
      </c>
      <c r="F1856" s="65">
        <v>418959.573</v>
      </c>
    </row>
    <row r="1857" spans="1:6" ht="12.75">
      <c r="A1857" s="57" t="s">
        <v>277</v>
      </c>
      <c r="B1857" s="54" t="s">
        <v>866</v>
      </c>
      <c r="C1857" s="54">
        <v>210650606</v>
      </c>
      <c r="D1857" s="62" t="s">
        <v>2703</v>
      </c>
      <c r="E1857" s="65">
        <v>0</v>
      </c>
      <c r="F1857" s="65">
        <v>69147.972</v>
      </c>
    </row>
    <row r="1858" spans="1:6" ht="12.75">
      <c r="A1858" s="57" t="s">
        <v>277</v>
      </c>
      <c r="B1858" s="54" t="s">
        <v>866</v>
      </c>
      <c r="C1858" s="54">
        <v>210652506</v>
      </c>
      <c r="D1858" s="62" t="s">
        <v>2704</v>
      </c>
      <c r="E1858" s="65">
        <v>0</v>
      </c>
      <c r="F1858" s="65">
        <v>49858.179</v>
      </c>
    </row>
    <row r="1859" spans="1:6" ht="12.75">
      <c r="A1859" s="57" t="s">
        <v>277</v>
      </c>
      <c r="B1859" s="54" t="s">
        <v>866</v>
      </c>
      <c r="C1859" s="54">
        <v>210654206</v>
      </c>
      <c r="D1859" s="62" t="s">
        <v>2705</v>
      </c>
      <c r="E1859" s="65">
        <v>0</v>
      </c>
      <c r="F1859" s="65">
        <v>119959.41</v>
      </c>
    </row>
    <row r="1860" spans="1:6" ht="12.75">
      <c r="A1860" s="57" t="s">
        <v>277</v>
      </c>
      <c r="B1860" s="54" t="s">
        <v>866</v>
      </c>
      <c r="C1860" s="54">
        <v>210668406</v>
      </c>
      <c r="D1860" s="62" t="s">
        <v>2706</v>
      </c>
      <c r="E1860" s="65">
        <v>0</v>
      </c>
      <c r="F1860" s="65">
        <v>144798.14</v>
      </c>
    </row>
    <row r="1861" spans="1:6" ht="12.75">
      <c r="A1861" s="57" t="s">
        <v>277</v>
      </c>
      <c r="B1861" s="54" t="s">
        <v>866</v>
      </c>
      <c r="C1861" s="54">
        <v>210676306</v>
      </c>
      <c r="D1861" s="62" t="s">
        <v>2707</v>
      </c>
      <c r="E1861" s="65">
        <v>0</v>
      </c>
      <c r="F1861" s="65">
        <v>106896.677</v>
      </c>
    </row>
    <row r="1862" spans="1:6" ht="12.75">
      <c r="A1862" s="57" t="s">
        <v>277</v>
      </c>
      <c r="B1862" s="54" t="s">
        <v>866</v>
      </c>
      <c r="C1862" s="54">
        <v>210676606</v>
      </c>
      <c r="D1862" s="62" t="s">
        <v>2708</v>
      </c>
      <c r="E1862" s="65">
        <v>0</v>
      </c>
      <c r="F1862" s="65">
        <v>93883.509</v>
      </c>
    </row>
    <row r="1863" spans="1:6" ht="12.75">
      <c r="A1863" s="57" t="s">
        <v>277</v>
      </c>
      <c r="B1863" s="54" t="s">
        <v>866</v>
      </c>
      <c r="C1863" s="54">
        <v>210705107</v>
      </c>
      <c r="D1863" s="62" t="s">
        <v>2709</v>
      </c>
      <c r="E1863" s="65">
        <v>0</v>
      </c>
      <c r="F1863" s="65">
        <v>56852.967</v>
      </c>
    </row>
    <row r="1864" spans="1:6" ht="12.75">
      <c r="A1864" s="57" t="s">
        <v>277</v>
      </c>
      <c r="B1864" s="54" t="s">
        <v>866</v>
      </c>
      <c r="C1864" s="54">
        <v>210705607</v>
      </c>
      <c r="D1864" s="62" t="s">
        <v>2710</v>
      </c>
      <c r="E1864" s="65">
        <v>0</v>
      </c>
      <c r="F1864" s="65">
        <v>55245.537</v>
      </c>
    </row>
    <row r="1865" spans="1:6" ht="12.75">
      <c r="A1865" s="57" t="s">
        <v>277</v>
      </c>
      <c r="B1865" s="54" t="s">
        <v>866</v>
      </c>
      <c r="C1865" s="54">
        <v>210715407</v>
      </c>
      <c r="D1865" s="62" t="s">
        <v>2711</v>
      </c>
      <c r="E1865" s="65">
        <v>0</v>
      </c>
      <c r="F1865" s="65">
        <v>61788.12</v>
      </c>
    </row>
    <row r="1866" spans="1:6" ht="12.75">
      <c r="A1866" s="57" t="s">
        <v>277</v>
      </c>
      <c r="B1866" s="54" t="s">
        <v>866</v>
      </c>
      <c r="C1866" s="54">
        <v>210715507</v>
      </c>
      <c r="D1866" s="62" t="s">
        <v>2712</v>
      </c>
      <c r="E1866" s="65">
        <v>0</v>
      </c>
      <c r="F1866" s="65">
        <v>75877.287</v>
      </c>
    </row>
    <row r="1867" spans="1:6" ht="12.75">
      <c r="A1867" s="57" t="s">
        <v>277</v>
      </c>
      <c r="B1867" s="54" t="s">
        <v>866</v>
      </c>
      <c r="C1867" s="54">
        <v>210719807</v>
      </c>
      <c r="D1867" s="62" t="s">
        <v>2713</v>
      </c>
      <c r="E1867" s="65">
        <v>0</v>
      </c>
      <c r="F1867" s="65">
        <v>166121.052</v>
      </c>
    </row>
    <row r="1868" spans="1:6" ht="12.75">
      <c r="A1868" s="57" t="s">
        <v>277</v>
      </c>
      <c r="B1868" s="54" t="s">
        <v>866</v>
      </c>
      <c r="C1868" s="54">
        <v>210723807</v>
      </c>
      <c r="D1868" s="62" t="s">
        <v>2714</v>
      </c>
      <c r="E1868" s="65">
        <v>0</v>
      </c>
      <c r="F1868" s="65">
        <v>660998.739</v>
      </c>
    </row>
    <row r="1869" spans="1:6" ht="12.75">
      <c r="A1869" s="57" t="s">
        <v>277</v>
      </c>
      <c r="B1869" s="54" t="s">
        <v>866</v>
      </c>
      <c r="C1869" s="54">
        <v>210725307</v>
      </c>
      <c r="D1869" s="62" t="s">
        <v>1231</v>
      </c>
      <c r="E1869" s="65">
        <v>0</v>
      </c>
      <c r="F1869" s="65">
        <v>4243886.446</v>
      </c>
    </row>
    <row r="1870" spans="1:6" ht="12.75">
      <c r="A1870" s="57" t="s">
        <v>277</v>
      </c>
      <c r="B1870" s="54" t="s">
        <v>866</v>
      </c>
      <c r="C1870" s="54">
        <v>210725407</v>
      </c>
      <c r="D1870" s="62" t="s">
        <v>2715</v>
      </c>
      <c r="E1870" s="65">
        <v>0</v>
      </c>
      <c r="F1870" s="65">
        <v>60943.398</v>
      </c>
    </row>
    <row r="1871" spans="1:6" ht="12.75">
      <c r="A1871" s="57" t="s">
        <v>277</v>
      </c>
      <c r="B1871" s="54" t="s">
        <v>866</v>
      </c>
      <c r="C1871" s="54">
        <v>210725807</v>
      </c>
      <c r="D1871" s="62" t="s">
        <v>2716</v>
      </c>
      <c r="E1871" s="65">
        <v>0</v>
      </c>
      <c r="F1871" s="65">
        <v>17288.76</v>
      </c>
    </row>
    <row r="1872" spans="1:6" ht="12.75">
      <c r="A1872" s="57" t="s">
        <v>277</v>
      </c>
      <c r="B1872" s="54" t="s">
        <v>866</v>
      </c>
      <c r="C1872" s="54">
        <v>210741807</v>
      </c>
      <c r="D1872" s="62" t="s">
        <v>2717</v>
      </c>
      <c r="E1872" s="65">
        <v>0</v>
      </c>
      <c r="F1872" s="65">
        <v>124568.595</v>
      </c>
    </row>
    <row r="1873" spans="1:6" ht="12.75">
      <c r="A1873" s="57" t="s">
        <v>277</v>
      </c>
      <c r="B1873" s="54" t="s">
        <v>866</v>
      </c>
      <c r="C1873" s="54">
        <v>210747707</v>
      </c>
      <c r="D1873" s="62" t="s">
        <v>2718</v>
      </c>
      <c r="E1873" s="65">
        <v>0</v>
      </c>
      <c r="F1873" s="65">
        <v>231229.356</v>
      </c>
    </row>
    <row r="1874" spans="1:6" ht="12.75">
      <c r="A1874" s="57" t="s">
        <v>277</v>
      </c>
      <c r="B1874" s="54" t="s">
        <v>866</v>
      </c>
      <c r="C1874" s="54">
        <v>210752207</v>
      </c>
      <c r="D1874" s="62" t="s">
        <v>2719</v>
      </c>
      <c r="E1874" s="65">
        <v>0</v>
      </c>
      <c r="F1874" s="65">
        <v>72472.587</v>
      </c>
    </row>
    <row r="1875" spans="1:6" ht="12.75">
      <c r="A1875" s="57" t="s">
        <v>277</v>
      </c>
      <c r="B1875" s="54" t="s">
        <v>866</v>
      </c>
      <c r="C1875" s="54">
        <v>210768207</v>
      </c>
      <c r="D1875" s="62" t="s">
        <v>2720</v>
      </c>
      <c r="E1875" s="65">
        <v>0</v>
      </c>
      <c r="F1875" s="65">
        <v>35377.149</v>
      </c>
    </row>
    <row r="1876" spans="1:6" ht="12.75">
      <c r="A1876" s="57" t="s">
        <v>277</v>
      </c>
      <c r="B1876" s="54" t="s">
        <v>866</v>
      </c>
      <c r="C1876" s="54">
        <v>210768307</v>
      </c>
      <c r="D1876" s="62" t="s">
        <v>1196</v>
      </c>
      <c r="E1876" s="65">
        <v>0</v>
      </c>
      <c r="F1876" s="65">
        <v>7114711.977</v>
      </c>
    </row>
    <row r="1877" spans="1:6" ht="12.75">
      <c r="A1877" s="57" t="s">
        <v>277</v>
      </c>
      <c r="B1877" s="54" t="s">
        <v>866</v>
      </c>
      <c r="C1877" s="54">
        <v>210805308</v>
      </c>
      <c r="D1877" s="62" t="s">
        <v>2721</v>
      </c>
      <c r="E1877" s="65">
        <v>0</v>
      </c>
      <c r="F1877" s="65">
        <v>150871.284</v>
      </c>
    </row>
    <row r="1878" spans="1:6" ht="12.75">
      <c r="A1878" s="57" t="s">
        <v>277</v>
      </c>
      <c r="B1878" s="54" t="s">
        <v>866</v>
      </c>
      <c r="C1878" s="54">
        <v>210815808</v>
      </c>
      <c r="D1878" s="62" t="s">
        <v>2722</v>
      </c>
      <c r="E1878" s="65">
        <v>0</v>
      </c>
      <c r="F1878" s="65">
        <v>17446.443</v>
      </c>
    </row>
    <row r="1879" spans="1:6" ht="12.75">
      <c r="A1879" s="57" t="s">
        <v>277</v>
      </c>
      <c r="B1879" s="54" t="s">
        <v>866</v>
      </c>
      <c r="C1879" s="54">
        <v>210870508</v>
      </c>
      <c r="D1879" s="62" t="s">
        <v>2723</v>
      </c>
      <c r="E1879" s="65">
        <v>0</v>
      </c>
      <c r="F1879" s="65">
        <v>225895.551</v>
      </c>
    </row>
    <row r="1880" spans="1:6" ht="12.75">
      <c r="A1880" s="57" t="s">
        <v>277</v>
      </c>
      <c r="B1880" s="54" t="s">
        <v>866</v>
      </c>
      <c r="C1880" s="54">
        <v>210870708</v>
      </c>
      <c r="D1880" s="62" t="s">
        <v>2724</v>
      </c>
      <c r="E1880" s="65">
        <v>0</v>
      </c>
      <c r="F1880" s="65">
        <v>571664.043</v>
      </c>
    </row>
    <row r="1881" spans="1:6" ht="12.75">
      <c r="A1881" s="57" t="s">
        <v>277</v>
      </c>
      <c r="B1881" s="54" t="s">
        <v>866</v>
      </c>
      <c r="C1881" s="54">
        <v>210873408</v>
      </c>
      <c r="D1881" s="62" t="s">
        <v>2725</v>
      </c>
      <c r="E1881" s="65">
        <v>0</v>
      </c>
      <c r="F1881" s="65">
        <v>109087.674</v>
      </c>
    </row>
    <row r="1882" spans="1:6" ht="12.75">
      <c r="A1882" s="57" t="s">
        <v>277</v>
      </c>
      <c r="B1882" s="54" t="s">
        <v>866</v>
      </c>
      <c r="C1882" s="54">
        <v>210905209</v>
      </c>
      <c r="D1882" s="62" t="s">
        <v>2726</v>
      </c>
      <c r="E1882" s="65">
        <v>0</v>
      </c>
      <c r="F1882" s="65">
        <v>108105.126</v>
      </c>
    </row>
    <row r="1883" spans="1:6" ht="12.75">
      <c r="A1883" s="57" t="s">
        <v>277</v>
      </c>
      <c r="B1883" s="54" t="s">
        <v>866</v>
      </c>
      <c r="C1883" s="54">
        <v>210905809</v>
      </c>
      <c r="D1883" s="62" t="s">
        <v>2727</v>
      </c>
      <c r="E1883" s="65">
        <v>0</v>
      </c>
      <c r="F1883" s="65">
        <v>61404.587</v>
      </c>
    </row>
    <row r="1884" spans="1:6" ht="12.75">
      <c r="A1884" s="57" t="s">
        <v>277</v>
      </c>
      <c r="B1884" s="54" t="s">
        <v>866</v>
      </c>
      <c r="C1884" s="54">
        <v>210915109</v>
      </c>
      <c r="D1884" s="62" t="s">
        <v>2728</v>
      </c>
      <c r="E1884" s="65">
        <v>0</v>
      </c>
      <c r="F1884" s="65">
        <v>42342.27</v>
      </c>
    </row>
    <row r="1885" spans="1:6" ht="12.75">
      <c r="A1885" s="57" t="s">
        <v>277</v>
      </c>
      <c r="B1885" s="54" t="s">
        <v>866</v>
      </c>
      <c r="C1885" s="54">
        <v>210919809</v>
      </c>
      <c r="D1885" s="62" t="s">
        <v>2729</v>
      </c>
      <c r="E1885" s="65">
        <v>0</v>
      </c>
      <c r="F1885" s="65">
        <v>273766.923</v>
      </c>
    </row>
    <row r="1886" spans="1:6" ht="12.75">
      <c r="A1886" s="57" t="s">
        <v>277</v>
      </c>
      <c r="B1886" s="54" t="s">
        <v>866</v>
      </c>
      <c r="C1886" s="54">
        <v>210954109</v>
      </c>
      <c r="D1886" s="62" t="s">
        <v>2730</v>
      </c>
      <c r="E1886" s="65">
        <v>0</v>
      </c>
      <c r="F1886" s="65">
        <v>41064.911</v>
      </c>
    </row>
    <row r="1887" spans="1:6" ht="12.75">
      <c r="A1887" s="57" t="s">
        <v>277</v>
      </c>
      <c r="B1887" s="54" t="s">
        <v>866</v>
      </c>
      <c r="C1887" s="54">
        <v>210968209</v>
      </c>
      <c r="D1887" s="62" t="s">
        <v>2731</v>
      </c>
      <c r="E1887" s="65">
        <v>0</v>
      </c>
      <c r="F1887" s="65">
        <v>13824.858</v>
      </c>
    </row>
    <row r="1888" spans="1:6" ht="12.75">
      <c r="A1888" s="57" t="s">
        <v>277</v>
      </c>
      <c r="B1888" s="54" t="s">
        <v>866</v>
      </c>
      <c r="C1888" s="54">
        <v>210976109</v>
      </c>
      <c r="D1888" s="62" t="s">
        <v>1228</v>
      </c>
      <c r="E1888" s="65">
        <v>0</v>
      </c>
      <c r="F1888" s="65">
        <v>23933338.092</v>
      </c>
    </row>
    <row r="1889" spans="1:6" ht="12.75">
      <c r="A1889" s="57" t="s">
        <v>277</v>
      </c>
      <c r="B1889" s="54" t="s">
        <v>866</v>
      </c>
      <c r="C1889" s="54">
        <v>211005310</v>
      </c>
      <c r="D1889" s="62" t="s">
        <v>2732</v>
      </c>
      <c r="E1889" s="65">
        <v>0</v>
      </c>
      <c r="F1889" s="65">
        <v>51614.405</v>
      </c>
    </row>
    <row r="1890" spans="1:6" ht="12.75">
      <c r="A1890" s="57" t="s">
        <v>277</v>
      </c>
      <c r="B1890" s="54" t="s">
        <v>866</v>
      </c>
      <c r="C1890" s="54">
        <v>211013810</v>
      </c>
      <c r="D1890" s="62" t="s">
        <v>2733</v>
      </c>
      <c r="E1890" s="65">
        <v>0</v>
      </c>
      <c r="F1890" s="65">
        <v>196435.311</v>
      </c>
    </row>
    <row r="1891" spans="1:6" ht="12.75">
      <c r="A1891" s="57" t="s">
        <v>277</v>
      </c>
      <c r="B1891" s="54" t="s">
        <v>866</v>
      </c>
      <c r="C1891" s="54">
        <v>211015810</v>
      </c>
      <c r="D1891" s="62" t="s">
        <v>2734</v>
      </c>
      <c r="E1891" s="65">
        <v>0</v>
      </c>
      <c r="F1891" s="65">
        <v>29333.613</v>
      </c>
    </row>
    <row r="1892" spans="1:6" ht="12.75">
      <c r="A1892" s="57" t="s">
        <v>277</v>
      </c>
      <c r="B1892" s="54" t="s">
        <v>866</v>
      </c>
      <c r="C1892" s="54">
        <v>211018410</v>
      </c>
      <c r="D1892" s="62" t="s">
        <v>2735</v>
      </c>
      <c r="E1892" s="65">
        <v>0</v>
      </c>
      <c r="F1892" s="65">
        <v>143336.871</v>
      </c>
    </row>
    <row r="1893" spans="1:6" ht="12.75">
      <c r="A1893" s="57" t="s">
        <v>277</v>
      </c>
      <c r="B1893" s="54" t="s">
        <v>866</v>
      </c>
      <c r="C1893" s="54">
        <v>211018610</v>
      </c>
      <c r="D1893" s="62" t="s">
        <v>2736</v>
      </c>
      <c r="E1893" s="65">
        <v>0</v>
      </c>
      <c r="F1893" s="65">
        <v>112855.56</v>
      </c>
    </row>
    <row r="1894" spans="1:6" ht="12.75">
      <c r="A1894" s="57" t="s">
        <v>277</v>
      </c>
      <c r="B1894" s="54" t="s">
        <v>866</v>
      </c>
      <c r="C1894" s="54">
        <v>211019110</v>
      </c>
      <c r="D1894" s="62" t="s">
        <v>2737</v>
      </c>
      <c r="E1894" s="65">
        <v>0</v>
      </c>
      <c r="F1894" s="65">
        <v>202351.71</v>
      </c>
    </row>
    <row r="1895" spans="1:6" ht="12.75">
      <c r="A1895" s="57" t="s">
        <v>277</v>
      </c>
      <c r="B1895" s="54" t="s">
        <v>866</v>
      </c>
      <c r="C1895" s="54">
        <v>211020310</v>
      </c>
      <c r="D1895" s="62" t="s">
        <v>2738</v>
      </c>
      <c r="E1895" s="65">
        <v>0</v>
      </c>
      <c r="F1895" s="65">
        <v>35740.982</v>
      </c>
    </row>
    <row r="1896" spans="1:6" ht="12.75">
      <c r="A1896" s="57" t="s">
        <v>277</v>
      </c>
      <c r="B1896" s="54" t="s">
        <v>866</v>
      </c>
      <c r="C1896" s="54">
        <v>211020710</v>
      </c>
      <c r="D1896" s="62" t="s">
        <v>2739</v>
      </c>
      <c r="E1896" s="65">
        <v>0</v>
      </c>
      <c r="F1896" s="65">
        <v>136332.231</v>
      </c>
    </row>
    <row r="1897" spans="1:6" ht="12.75">
      <c r="A1897" s="57" t="s">
        <v>277</v>
      </c>
      <c r="B1897" s="54" t="s">
        <v>866</v>
      </c>
      <c r="C1897" s="54">
        <v>211027810</v>
      </c>
      <c r="D1897" s="62" t="s">
        <v>2740</v>
      </c>
      <c r="E1897" s="65">
        <v>0</v>
      </c>
      <c r="F1897" s="65">
        <v>46817.346</v>
      </c>
    </row>
    <row r="1898" spans="1:6" ht="12.75">
      <c r="A1898" s="57" t="s">
        <v>277</v>
      </c>
      <c r="B1898" s="54" t="s">
        <v>866</v>
      </c>
      <c r="C1898" s="54">
        <v>211044110</v>
      </c>
      <c r="D1898" s="62" t="s">
        <v>2741</v>
      </c>
      <c r="E1898" s="65">
        <v>0</v>
      </c>
      <c r="F1898" s="65">
        <v>25170.804</v>
      </c>
    </row>
    <row r="1899" spans="1:6" ht="12.75">
      <c r="A1899" s="57" t="s">
        <v>277</v>
      </c>
      <c r="B1899" s="54" t="s">
        <v>866</v>
      </c>
      <c r="C1899" s="54">
        <v>211050110</v>
      </c>
      <c r="D1899" s="62" t="s">
        <v>2742</v>
      </c>
      <c r="E1899" s="65">
        <v>0</v>
      </c>
      <c r="F1899" s="65">
        <v>28846.263</v>
      </c>
    </row>
    <row r="1900" spans="1:6" ht="12.75">
      <c r="A1900" s="57" t="s">
        <v>277</v>
      </c>
      <c r="B1900" s="54" t="s">
        <v>866</v>
      </c>
      <c r="C1900" s="54">
        <v>211052110</v>
      </c>
      <c r="D1900" s="62" t="s">
        <v>2743</v>
      </c>
      <c r="E1900" s="65">
        <v>0</v>
      </c>
      <c r="F1900" s="65">
        <v>145462.466</v>
      </c>
    </row>
    <row r="1901" spans="1:6" ht="12.75">
      <c r="A1901" s="57" t="s">
        <v>277</v>
      </c>
      <c r="B1901" s="54" t="s">
        <v>866</v>
      </c>
      <c r="C1901" s="54">
        <v>211052210</v>
      </c>
      <c r="D1901" s="62" t="s">
        <v>2744</v>
      </c>
      <c r="E1901" s="65">
        <v>0</v>
      </c>
      <c r="F1901" s="65">
        <v>36445.343</v>
      </c>
    </row>
    <row r="1902" spans="1:6" ht="12.75">
      <c r="A1902" s="57" t="s">
        <v>277</v>
      </c>
      <c r="B1902" s="54" t="s">
        <v>866</v>
      </c>
      <c r="C1902" s="54">
        <v>211054810</v>
      </c>
      <c r="D1902" s="62" t="s">
        <v>2745</v>
      </c>
      <c r="E1902" s="65">
        <v>0</v>
      </c>
      <c r="F1902" s="65">
        <v>246803.505</v>
      </c>
    </row>
    <row r="1903" spans="1:6" ht="12.75">
      <c r="A1903" s="57" t="s">
        <v>277</v>
      </c>
      <c r="B1903" s="54" t="s">
        <v>866</v>
      </c>
      <c r="C1903" s="54">
        <v>211070110</v>
      </c>
      <c r="D1903" s="62" t="s">
        <v>2746</v>
      </c>
      <c r="E1903" s="65">
        <v>0</v>
      </c>
      <c r="F1903" s="65">
        <v>75440.741</v>
      </c>
    </row>
    <row r="1904" spans="1:6" ht="12.75">
      <c r="A1904" s="57" t="s">
        <v>277</v>
      </c>
      <c r="B1904" s="54" t="s">
        <v>866</v>
      </c>
      <c r="C1904" s="54">
        <v>211085010</v>
      </c>
      <c r="D1904" s="62" t="s">
        <v>2747</v>
      </c>
      <c r="E1904" s="65">
        <v>0</v>
      </c>
      <c r="F1904" s="65">
        <v>238207.629</v>
      </c>
    </row>
    <row r="1905" spans="1:6" ht="12.75">
      <c r="A1905" s="57" t="s">
        <v>277</v>
      </c>
      <c r="B1905" s="54" t="s">
        <v>866</v>
      </c>
      <c r="C1905" s="54">
        <v>211085410</v>
      </c>
      <c r="D1905" s="62" t="s">
        <v>2748</v>
      </c>
      <c r="E1905" s="65">
        <v>0</v>
      </c>
      <c r="F1905" s="65">
        <v>156925.646</v>
      </c>
    </row>
    <row r="1906" spans="1:6" ht="12.75">
      <c r="A1906" s="57" t="s">
        <v>277</v>
      </c>
      <c r="B1906" s="54" t="s">
        <v>866</v>
      </c>
      <c r="C1906" s="54">
        <v>211105411</v>
      </c>
      <c r="D1906" s="62" t="s">
        <v>2749</v>
      </c>
      <c r="E1906" s="65">
        <v>0</v>
      </c>
      <c r="F1906" s="65">
        <v>58534.68</v>
      </c>
    </row>
    <row r="1907" spans="1:6" ht="12.75">
      <c r="A1907" s="57" t="s">
        <v>277</v>
      </c>
      <c r="B1907" s="54" t="s">
        <v>866</v>
      </c>
      <c r="C1907" s="54">
        <v>211115511</v>
      </c>
      <c r="D1907" s="62" t="s">
        <v>2750</v>
      </c>
      <c r="E1907" s="65">
        <v>0</v>
      </c>
      <c r="F1907" s="65">
        <v>12792.687</v>
      </c>
    </row>
    <row r="1908" spans="1:6" ht="12.75">
      <c r="A1908" s="57" t="s">
        <v>277</v>
      </c>
      <c r="B1908" s="54" t="s">
        <v>866</v>
      </c>
      <c r="C1908" s="54">
        <v>211120011</v>
      </c>
      <c r="D1908" s="62" t="s">
        <v>2751</v>
      </c>
      <c r="E1908" s="65">
        <v>0</v>
      </c>
      <c r="F1908" s="65">
        <v>476639.319</v>
      </c>
    </row>
    <row r="1909" spans="1:6" ht="12.75">
      <c r="A1909" s="57" t="s">
        <v>277</v>
      </c>
      <c r="B1909" s="54" t="s">
        <v>866</v>
      </c>
      <c r="C1909" s="54">
        <v>211150711</v>
      </c>
      <c r="D1909" s="62" t="s">
        <v>2752</v>
      </c>
      <c r="E1909" s="65">
        <v>0</v>
      </c>
      <c r="F1909" s="65">
        <v>138739.362</v>
      </c>
    </row>
    <row r="1910" spans="1:6" ht="12.75">
      <c r="A1910" s="57" t="s">
        <v>277</v>
      </c>
      <c r="B1910" s="54" t="s">
        <v>866</v>
      </c>
      <c r="C1910" s="54">
        <v>211152411</v>
      </c>
      <c r="D1910" s="62" t="s">
        <v>2753</v>
      </c>
      <c r="E1910" s="65">
        <v>0</v>
      </c>
      <c r="F1910" s="65">
        <v>67905.492</v>
      </c>
    </row>
    <row r="1911" spans="1:6" ht="12.75">
      <c r="A1911" s="57" t="s">
        <v>277</v>
      </c>
      <c r="B1911" s="54" t="s">
        <v>866</v>
      </c>
      <c r="C1911" s="54">
        <v>211163111</v>
      </c>
      <c r="D1911" s="62" t="s">
        <v>2754</v>
      </c>
      <c r="E1911" s="65">
        <v>0</v>
      </c>
      <c r="F1911" s="65">
        <v>22383.288</v>
      </c>
    </row>
    <row r="1912" spans="1:6" ht="12.75">
      <c r="A1912" s="57" t="s">
        <v>277</v>
      </c>
      <c r="B1912" s="54" t="s">
        <v>866</v>
      </c>
      <c r="C1912" s="54">
        <v>211168211</v>
      </c>
      <c r="D1912" s="62" t="s">
        <v>2755</v>
      </c>
      <c r="E1912" s="65">
        <v>0</v>
      </c>
      <c r="F1912" s="65">
        <v>26565.375</v>
      </c>
    </row>
    <row r="1913" spans="1:6" ht="12.75">
      <c r="A1913" s="57" t="s">
        <v>277</v>
      </c>
      <c r="B1913" s="54" t="s">
        <v>866</v>
      </c>
      <c r="C1913" s="54">
        <v>211173411</v>
      </c>
      <c r="D1913" s="62" t="s">
        <v>2756</v>
      </c>
      <c r="E1913" s="65">
        <v>0</v>
      </c>
      <c r="F1913" s="65">
        <v>217307.394</v>
      </c>
    </row>
    <row r="1914" spans="1:6" ht="12.75">
      <c r="A1914" s="57" t="s">
        <v>277</v>
      </c>
      <c r="B1914" s="54" t="s">
        <v>866</v>
      </c>
      <c r="C1914" s="54">
        <v>211176111</v>
      </c>
      <c r="D1914" s="62" t="s">
        <v>1239</v>
      </c>
      <c r="E1914" s="65">
        <v>0</v>
      </c>
      <c r="F1914" s="65">
        <v>5937410.643</v>
      </c>
    </row>
    <row r="1915" spans="1:6" ht="12.75">
      <c r="A1915" s="57" t="s">
        <v>277</v>
      </c>
      <c r="B1915" s="54" t="s">
        <v>866</v>
      </c>
      <c r="C1915" s="54">
        <v>211205212</v>
      </c>
      <c r="D1915" s="62" t="s">
        <v>2757</v>
      </c>
      <c r="E1915" s="65">
        <v>0</v>
      </c>
      <c r="F1915" s="65">
        <v>283722.468</v>
      </c>
    </row>
    <row r="1916" spans="1:6" ht="12.75">
      <c r="A1916" s="57" t="s">
        <v>277</v>
      </c>
      <c r="B1916" s="54" t="s">
        <v>866</v>
      </c>
      <c r="C1916" s="54">
        <v>211213212</v>
      </c>
      <c r="D1916" s="62" t="s">
        <v>2758</v>
      </c>
      <c r="E1916" s="65">
        <v>0</v>
      </c>
      <c r="F1916" s="65">
        <v>165630.318</v>
      </c>
    </row>
    <row r="1917" spans="1:6" ht="12.75">
      <c r="A1917" s="57" t="s">
        <v>277</v>
      </c>
      <c r="B1917" s="54" t="s">
        <v>866</v>
      </c>
      <c r="C1917" s="54">
        <v>211215212</v>
      </c>
      <c r="D1917" s="62" t="s">
        <v>2759</v>
      </c>
      <c r="E1917" s="65">
        <v>0</v>
      </c>
      <c r="F1917" s="65">
        <v>27022.518</v>
      </c>
    </row>
    <row r="1918" spans="1:6" ht="12.75">
      <c r="A1918" s="57" t="s">
        <v>277</v>
      </c>
      <c r="B1918" s="54" t="s">
        <v>866</v>
      </c>
      <c r="C1918" s="54">
        <v>211219212</v>
      </c>
      <c r="D1918" s="62" t="s">
        <v>2760</v>
      </c>
      <c r="E1918" s="65">
        <v>0</v>
      </c>
      <c r="F1918" s="65">
        <v>218063.256</v>
      </c>
    </row>
    <row r="1919" spans="1:6" ht="12.75">
      <c r="A1919" s="57" t="s">
        <v>277</v>
      </c>
      <c r="B1919" s="54" t="s">
        <v>866</v>
      </c>
      <c r="C1919" s="54">
        <v>211225312</v>
      </c>
      <c r="D1919" s="62" t="s">
        <v>2761</v>
      </c>
      <c r="E1919" s="65">
        <v>0</v>
      </c>
      <c r="F1919" s="65">
        <v>36450.906</v>
      </c>
    </row>
    <row r="1920" spans="1:6" ht="12.75">
      <c r="A1920" s="57" t="s">
        <v>277</v>
      </c>
      <c r="B1920" s="54" t="s">
        <v>866</v>
      </c>
      <c r="C1920" s="54">
        <v>211225612</v>
      </c>
      <c r="D1920" s="62" t="s">
        <v>2762</v>
      </c>
      <c r="E1920" s="65">
        <v>0</v>
      </c>
      <c r="F1920" s="65">
        <v>60840.999</v>
      </c>
    </row>
    <row r="1921" spans="1:6" ht="12.75">
      <c r="A1921" s="57" t="s">
        <v>277</v>
      </c>
      <c r="B1921" s="54" t="s">
        <v>866</v>
      </c>
      <c r="C1921" s="54">
        <v>211252612</v>
      </c>
      <c r="D1921" s="62" t="s">
        <v>2763</v>
      </c>
      <c r="E1921" s="65">
        <v>0</v>
      </c>
      <c r="F1921" s="65">
        <v>197597.505</v>
      </c>
    </row>
    <row r="1922" spans="1:6" ht="12.75">
      <c r="A1922" s="57" t="s">
        <v>277</v>
      </c>
      <c r="B1922" s="54" t="s">
        <v>866</v>
      </c>
      <c r="C1922" s="54">
        <v>211263212</v>
      </c>
      <c r="D1922" s="62" t="s">
        <v>2764</v>
      </c>
      <c r="E1922" s="65">
        <v>0</v>
      </c>
      <c r="F1922" s="65">
        <v>32339.253</v>
      </c>
    </row>
    <row r="1923" spans="1:6" ht="12.75">
      <c r="A1923" s="57" t="s">
        <v>277</v>
      </c>
      <c r="B1923" s="54" t="s">
        <v>866</v>
      </c>
      <c r="C1923" s="54">
        <v>211305113</v>
      </c>
      <c r="D1923" s="62" t="s">
        <v>2765</v>
      </c>
      <c r="E1923" s="65">
        <v>0</v>
      </c>
      <c r="F1923" s="65">
        <v>55411.65</v>
      </c>
    </row>
    <row r="1924" spans="1:6" ht="12.75">
      <c r="A1924" s="57" t="s">
        <v>277</v>
      </c>
      <c r="B1924" s="54" t="s">
        <v>866</v>
      </c>
      <c r="C1924" s="54">
        <v>211305313</v>
      </c>
      <c r="D1924" s="62" t="s">
        <v>2766</v>
      </c>
      <c r="E1924" s="65">
        <v>0</v>
      </c>
      <c r="F1924" s="65">
        <v>60084.804</v>
      </c>
    </row>
    <row r="1925" spans="1:6" ht="12.75">
      <c r="A1925" s="57" t="s">
        <v>277</v>
      </c>
      <c r="B1925" s="54" t="s">
        <v>866</v>
      </c>
      <c r="C1925" s="54">
        <v>211317013</v>
      </c>
      <c r="D1925" s="62" t="s">
        <v>2767</v>
      </c>
      <c r="E1925" s="65">
        <v>0</v>
      </c>
      <c r="F1925" s="65">
        <v>129064.617</v>
      </c>
    </row>
    <row r="1926" spans="1:6" ht="12.75">
      <c r="A1926" s="57" t="s">
        <v>277</v>
      </c>
      <c r="B1926" s="54" t="s">
        <v>866</v>
      </c>
      <c r="C1926" s="54">
        <v>211317513</v>
      </c>
      <c r="D1926" s="62" t="s">
        <v>2768</v>
      </c>
      <c r="E1926" s="65">
        <v>0</v>
      </c>
      <c r="F1926" s="65">
        <v>79366.65</v>
      </c>
    </row>
    <row r="1927" spans="1:6" ht="12.75">
      <c r="A1927" s="57" t="s">
        <v>277</v>
      </c>
      <c r="B1927" s="54" t="s">
        <v>866</v>
      </c>
      <c r="C1927" s="54">
        <v>211319513</v>
      </c>
      <c r="D1927" s="62" t="s">
        <v>2769</v>
      </c>
      <c r="E1927" s="65">
        <v>0</v>
      </c>
      <c r="F1927" s="65">
        <v>57869.769</v>
      </c>
    </row>
    <row r="1928" spans="1:6" ht="12.75">
      <c r="A1928" s="57" t="s">
        <v>277</v>
      </c>
      <c r="B1928" s="54" t="s">
        <v>866</v>
      </c>
      <c r="C1928" s="54">
        <v>211320013</v>
      </c>
      <c r="D1928" s="62" t="s">
        <v>2770</v>
      </c>
      <c r="E1928" s="65">
        <v>0</v>
      </c>
      <c r="F1928" s="65">
        <v>455532.741</v>
      </c>
    </row>
    <row r="1929" spans="1:6" ht="12.75">
      <c r="A1929" s="57" t="s">
        <v>277</v>
      </c>
      <c r="B1929" s="54" t="s">
        <v>866</v>
      </c>
      <c r="C1929" s="54">
        <v>211325513</v>
      </c>
      <c r="D1929" s="62" t="s">
        <v>2771</v>
      </c>
      <c r="E1929" s="65">
        <v>0</v>
      </c>
      <c r="F1929" s="65">
        <v>155577.873</v>
      </c>
    </row>
    <row r="1930" spans="1:6" ht="12.75">
      <c r="A1930" s="57" t="s">
        <v>277</v>
      </c>
      <c r="B1930" s="54" t="s">
        <v>866</v>
      </c>
      <c r="C1930" s="54">
        <v>211327413</v>
      </c>
      <c r="D1930" s="62" t="s">
        <v>2772</v>
      </c>
      <c r="E1930" s="65">
        <v>0</v>
      </c>
      <c r="F1930" s="65">
        <v>89856.639</v>
      </c>
    </row>
    <row r="1931" spans="1:6" ht="12.75">
      <c r="A1931" s="57" t="s">
        <v>277</v>
      </c>
      <c r="B1931" s="54" t="s">
        <v>866</v>
      </c>
      <c r="C1931" s="54">
        <v>211341013</v>
      </c>
      <c r="D1931" s="62" t="s">
        <v>2773</v>
      </c>
      <c r="E1931" s="65">
        <v>0</v>
      </c>
      <c r="F1931" s="65">
        <v>59077.161</v>
      </c>
    </row>
    <row r="1932" spans="1:6" ht="12.75">
      <c r="A1932" s="57" t="s">
        <v>277</v>
      </c>
      <c r="B1932" s="54" t="s">
        <v>866</v>
      </c>
      <c r="C1932" s="54">
        <v>211350313</v>
      </c>
      <c r="D1932" s="62" t="s">
        <v>2774</v>
      </c>
      <c r="E1932" s="65">
        <v>0</v>
      </c>
      <c r="F1932" s="65">
        <v>309603.759</v>
      </c>
    </row>
    <row r="1933" spans="1:6" ht="12.75">
      <c r="A1933" s="57" t="s">
        <v>277</v>
      </c>
      <c r="B1933" s="54" t="s">
        <v>866</v>
      </c>
      <c r="C1933" s="54">
        <v>211354313</v>
      </c>
      <c r="D1933" s="62" t="s">
        <v>2775</v>
      </c>
      <c r="E1933" s="65">
        <v>0</v>
      </c>
      <c r="F1933" s="65">
        <v>48230.721</v>
      </c>
    </row>
    <row r="1934" spans="1:6" ht="12.75">
      <c r="A1934" s="57" t="s">
        <v>277</v>
      </c>
      <c r="B1934" s="54" t="s">
        <v>866</v>
      </c>
      <c r="C1934" s="54">
        <v>211368013</v>
      </c>
      <c r="D1934" s="62" t="s">
        <v>2776</v>
      </c>
      <c r="E1934" s="65">
        <v>0</v>
      </c>
      <c r="F1934" s="65">
        <v>10259.097</v>
      </c>
    </row>
    <row r="1935" spans="1:6" ht="12.75">
      <c r="A1935" s="57" t="s">
        <v>277</v>
      </c>
      <c r="B1935" s="54" t="s">
        <v>866</v>
      </c>
      <c r="C1935" s="54">
        <v>211370713</v>
      </c>
      <c r="D1935" s="62" t="s">
        <v>2777</v>
      </c>
      <c r="E1935" s="65">
        <v>0</v>
      </c>
      <c r="F1935" s="65">
        <v>538832.79</v>
      </c>
    </row>
    <row r="1936" spans="1:6" ht="12.75">
      <c r="A1936" s="57" t="s">
        <v>277</v>
      </c>
      <c r="B1936" s="54" t="s">
        <v>866</v>
      </c>
      <c r="C1936" s="54">
        <v>211376113</v>
      </c>
      <c r="D1936" s="62" t="s">
        <v>2778</v>
      </c>
      <c r="E1936" s="65">
        <v>0</v>
      </c>
      <c r="F1936" s="65">
        <v>100137.357</v>
      </c>
    </row>
    <row r="1937" spans="1:6" ht="12.75">
      <c r="A1937" s="57" t="s">
        <v>277</v>
      </c>
      <c r="B1937" s="54" t="s">
        <v>866</v>
      </c>
      <c r="C1937" s="54">
        <v>211415114</v>
      </c>
      <c r="D1937" s="62" t="s">
        <v>2779</v>
      </c>
      <c r="E1937" s="65">
        <v>0</v>
      </c>
      <c r="F1937" s="65">
        <v>4354.833</v>
      </c>
    </row>
    <row r="1938" spans="1:6" ht="12.75">
      <c r="A1938" s="57" t="s">
        <v>277</v>
      </c>
      <c r="B1938" s="54" t="s">
        <v>866</v>
      </c>
      <c r="C1938" s="54">
        <v>211415514</v>
      </c>
      <c r="D1938" s="62" t="s">
        <v>2780</v>
      </c>
      <c r="E1938" s="65">
        <v>0</v>
      </c>
      <c r="F1938" s="65">
        <v>22032.381</v>
      </c>
    </row>
    <row r="1939" spans="1:6" ht="12.75">
      <c r="A1939" s="57" t="s">
        <v>277</v>
      </c>
      <c r="B1939" s="54" t="s">
        <v>866</v>
      </c>
      <c r="C1939" s="54">
        <v>211415814</v>
      </c>
      <c r="D1939" s="62" t="s">
        <v>2781</v>
      </c>
      <c r="E1939" s="65">
        <v>0</v>
      </c>
      <c r="F1939" s="65">
        <v>66479.549</v>
      </c>
    </row>
    <row r="1940" spans="1:6" ht="12.75">
      <c r="A1940" s="57" t="s">
        <v>277</v>
      </c>
      <c r="B1940" s="54" t="s">
        <v>866</v>
      </c>
      <c r="C1940" s="54">
        <v>211417614</v>
      </c>
      <c r="D1940" s="62" t="s">
        <v>2782</v>
      </c>
      <c r="E1940" s="65">
        <v>0</v>
      </c>
      <c r="F1940" s="65">
        <v>469576.503</v>
      </c>
    </row>
    <row r="1941" spans="1:6" ht="12.75">
      <c r="A1941" s="57" t="s">
        <v>277</v>
      </c>
      <c r="B1941" s="54" t="s">
        <v>866</v>
      </c>
      <c r="C1941" s="54">
        <v>211420614</v>
      </c>
      <c r="D1941" s="62" t="s">
        <v>2783</v>
      </c>
      <c r="E1941" s="65">
        <v>0</v>
      </c>
      <c r="F1941" s="65">
        <v>111540.609</v>
      </c>
    </row>
    <row r="1942" spans="1:6" ht="12.75">
      <c r="A1942" s="57" t="s">
        <v>277</v>
      </c>
      <c r="B1942" s="54" t="s">
        <v>866</v>
      </c>
      <c r="C1942" s="54">
        <v>211425214</v>
      </c>
      <c r="D1942" s="62" t="s">
        <v>2784</v>
      </c>
      <c r="E1942" s="65">
        <v>0</v>
      </c>
      <c r="F1942" s="65">
        <v>95108.508</v>
      </c>
    </row>
    <row r="1943" spans="1:6" ht="12.75">
      <c r="A1943" s="57" t="s">
        <v>277</v>
      </c>
      <c r="B1943" s="54" t="s">
        <v>866</v>
      </c>
      <c r="C1943" s="54">
        <v>211505315</v>
      </c>
      <c r="D1943" s="62" t="s">
        <v>2785</v>
      </c>
      <c r="E1943" s="65">
        <v>0</v>
      </c>
      <c r="F1943" s="65">
        <v>34614.852</v>
      </c>
    </row>
    <row r="1944" spans="1:6" ht="12.75">
      <c r="A1944" s="57" t="s">
        <v>277</v>
      </c>
      <c r="B1944" s="54" t="s">
        <v>866</v>
      </c>
      <c r="C1944" s="54">
        <v>211505615</v>
      </c>
      <c r="D1944" s="62" t="s">
        <v>2786</v>
      </c>
      <c r="E1944" s="65">
        <v>0</v>
      </c>
      <c r="F1944" s="65">
        <v>404871.762</v>
      </c>
    </row>
    <row r="1945" spans="1:6" ht="12.75">
      <c r="A1945" s="57" t="s">
        <v>277</v>
      </c>
      <c r="B1945" s="54" t="s">
        <v>866</v>
      </c>
      <c r="C1945" s="54">
        <v>211515215</v>
      </c>
      <c r="D1945" s="62" t="s">
        <v>2787</v>
      </c>
      <c r="E1945" s="65">
        <v>0</v>
      </c>
      <c r="F1945" s="65">
        <v>16282.632</v>
      </c>
    </row>
    <row r="1946" spans="1:6" ht="12.75">
      <c r="A1946" s="57" t="s">
        <v>277</v>
      </c>
      <c r="B1946" s="54" t="s">
        <v>866</v>
      </c>
      <c r="C1946" s="54">
        <v>211525815</v>
      </c>
      <c r="D1946" s="62" t="s">
        <v>2788</v>
      </c>
      <c r="E1946" s="65">
        <v>0</v>
      </c>
      <c r="F1946" s="65">
        <v>96245.922</v>
      </c>
    </row>
    <row r="1947" spans="1:6" ht="12.75">
      <c r="A1947" s="57" t="s">
        <v>277</v>
      </c>
      <c r="B1947" s="54" t="s">
        <v>866</v>
      </c>
      <c r="C1947" s="54">
        <v>211527615</v>
      </c>
      <c r="D1947" s="62" t="s">
        <v>2789</v>
      </c>
      <c r="E1947" s="65">
        <v>0</v>
      </c>
      <c r="F1947" s="65">
        <v>323835.048</v>
      </c>
    </row>
    <row r="1948" spans="1:6" ht="12.75">
      <c r="A1948" s="57" t="s">
        <v>277</v>
      </c>
      <c r="B1948" s="54" t="s">
        <v>866</v>
      </c>
      <c r="C1948" s="54">
        <v>211541615</v>
      </c>
      <c r="D1948" s="62" t="s">
        <v>2790</v>
      </c>
      <c r="E1948" s="65">
        <v>0</v>
      </c>
      <c r="F1948" s="65">
        <v>122821.464</v>
      </c>
    </row>
    <row r="1949" spans="1:6" ht="12.75">
      <c r="A1949" s="57" t="s">
        <v>277</v>
      </c>
      <c r="B1949" s="54" t="s">
        <v>866</v>
      </c>
      <c r="C1949" s="54">
        <v>211552215</v>
      </c>
      <c r="D1949" s="62" t="s">
        <v>2791</v>
      </c>
      <c r="E1949" s="65">
        <v>0</v>
      </c>
      <c r="F1949" s="65">
        <v>208135.68</v>
      </c>
    </row>
    <row r="1950" spans="1:6" ht="12.75">
      <c r="A1950" s="57" t="s">
        <v>277</v>
      </c>
      <c r="B1950" s="54" t="s">
        <v>866</v>
      </c>
      <c r="C1950" s="54">
        <v>211568615</v>
      </c>
      <c r="D1950" s="62" t="s">
        <v>2792</v>
      </c>
      <c r="E1950" s="65">
        <v>0</v>
      </c>
      <c r="F1950" s="65">
        <v>181603.875</v>
      </c>
    </row>
    <row r="1951" spans="1:6" ht="12.75">
      <c r="A1951" s="57" t="s">
        <v>277</v>
      </c>
      <c r="B1951" s="54" t="s">
        <v>866</v>
      </c>
      <c r="C1951" s="54">
        <v>211570215</v>
      </c>
      <c r="D1951" s="62" t="s">
        <v>2793</v>
      </c>
      <c r="E1951" s="65">
        <v>0</v>
      </c>
      <c r="F1951" s="65">
        <v>385476.984</v>
      </c>
    </row>
    <row r="1952" spans="1:6" ht="12.75">
      <c r="A1952" s="57" t="s">
        <v>277</v>
      </c>
      <c r="B1952" s="54" t="s">
        <v>866</v>
      </c>
      <c r="C1952" s="54">
        <v>211585015</v>
      </c>
      <c r="D1952" s="62" t="s">
        <v>2794</v>
      </c>
      <c r="E1952" s="65">
        <v>0</v>
      </c>
      <c r="F1952" s="65">
        <v>15721.74</v>
      </c>
    </row>
    <row r="1953" spans="1:6" ht="12.75">
      <c r="A1953" s="57" t="s">
        <v>277</v>
      </c>
      <c r="B1953" s="54" t="s">
        <v>866</v>
      </c>
      <c r="C1953" s="54">
        <v>211585315</v>
      </c>
      <c r="D1953" s="62" t="s">
        <v>2795</v>
      </c>
      <c r="E1953" s="65">
        <v>0</v>
      </c>
      <c r="F1953" s="65">
        <v>12961.485</v>
      </c>
    </row>
    <row r="1954" spans="1:6" ht="12.75">
      <c r="A1954" s="57" t="s">
        <v>277</v>
      </c>
      <c r="B1954" s="54" t="s">
        <v>866</v>
      </c>
      <c r="C1954" s="54">
        <v>211595015</v>
      </c>
      <c r="D1954" s="62" t="s">
        <v>2796</v>
      </c>
      <c r="E1954" s="65">
        <v>0</v>
      </c>
      <c r="F1954" s="65">
        <v>58475.622</v>
      </c>
    </row>
    <row r="1955" spans="1:6" ht="12.75">
      <c r="A1955" s="57" t="s">
        <v>277</v>
      </c>
      <c r="B1955" s="54" t="s">
        <v>866</v>
      </c>
      <c r="C1955" s="54">
        <v>211615516</v>
      </c>
      <c r="D1955" s="62" t="s">
        <v>2797</v>
      </c>
      <c r="E1955" s="65">
        <v>0</v>
      </c>
      <c r="F1955" s="65">
        <v>153628.875</v>
      </c>
    </row>
    <row r="1956" spans="1:6" ht="12.75">
      <c r="A1956" s="57" t="s">
        <v>277</v>
      </c>
      <c r="B1956" s="54" t="s">
        <v>866</v>
      </c>
      <c r="C1956" s="54">
        <v>211615816</v>
      </c>
      <c r="D1956" s="62" t="s">
        <v>2798</v>
      </c>
      <c r="E1956" s="65">
        <v>0</v>
      </c>
      <c r="F1956" s="65">
        <v>29914.113</v>
      </c>
    </row>
    <row r="1957" spans="1:6" ht="12.75">
      <c r="A1957" s="57" t="s">
        <v>277</v>
      </c>
      <c r="B1957" s="54" t="s">
        <v>866</v>
      </c>
      <c r="C1957" s="54">
        <v>211617616</v>
      </c>
      <c r="D1957" s="62" t="s">
        <v>2799</v>
      </c>
      <c r="E1957" s="65">
        <v>0</v>
      </c>
      <c r="F1957" s="65">
        <v>60385.626</v>
      </c>
    </row>
    <row r="1958" spans="1:6" ht="12.75">
      <c r="A1958" s="57" t="s">
        <v>277</v>
      </c>
      <c r="B1958" s="54" t="s">
        <v>866</v>
      </c>
      <c r="C1958" s="54">
        <v>211641016</v>
      </c>
      <c r="D1958" s="62" t="s">
        <v>2800</v>
      </c>
      <c r="E1958" s="65">
        <v>0</v>
      </c>
      <c r="F1958" s="65">
        <v>111595.862</v>
      </c>
    </row>
    <row r="1959" spans="1:6" ht="12.75">
      <c r="A1959" s="57" t="s">
        <v>277</v>
      </c>
      <c r="B1959" s="54" t="s">
        <v>866</v>
      </c>
      <c r="C1959" s="54">
        <v>211673616</v>
      </c>
      <c r="D1959" s="62" t="s">
        <v>2801</v>
      </c>
      <c r="E1959" s="65">
        <v>0</v>
      </c>
      <c r="F1959" s="65">
        <v>168621.12</v>
      </c>
    </row>
    <row r="1960" spans="1:6" ht="12.75">
      <c r="A1960" s="57" t="s">
        <v>277</v>
      </c>
      <c r="B1960" s="54" t="s">
        <v>866</v>
      </c>
      <c r="C1960" s="54">
        <v>211676616</v>
      </c>
      <c r="D1960" s="62" t="s">
        <v>2802</v>
      </c>
      <c r="E1960" s="65">
        <v>0</v>
      </c>
      <c r="F1960" s="65">
        <v>107101.161</v>
      </c>
    </row>
    <row r="1961" spans="1:6" ht="12.75">
      <c r="A1961" s="57" t="s">
        <v>277</v>
      </c>
      <c r="B1961" s="54" t="s">
        <v>866</v>
      </c>
      <c r="C1961" s="54">
        <v>211715317</v>
      </c>
      <c r="D1961" s="62" t="s">
        <v>2803</v>
      </c>
      <c r="E1961" s="65">
        <v>0</v>
      </c>
      <c r="F1961" s="65">
        <v>16092.567</v>
      </c>
    </row>
    <row r="1962" spans="1:6" ht="12.75">
      <c r="A1962" s="57" t="s">
        <v>277</v>
      </c>
      <c r="B1962" s="54" t="s">
        <v>866</v>
      </c>
      <c r="C1962" s="54">
        <v>211719517</v>
      </c>
      <c r="D1962" s="62" t="s">
        <v>2804</v>
      </c>
      <c r="E1962" s="65">
        <v>0</v>
      </c>
      <c r="F1962" s="65">
        <v>399976.023</v>
      </c>
    </row>
    <row r="1963" spans="1:6" ht="12.75">
      <c r="A1963" s="57" t="s">
        <v>277</v>
      </c>
      <c r="B1963" s="54" t="s">
        <v>866</v>
      </c>
      <c r="C1963" s="54">
        <v>211720517</v>
      </c>
      <c r="D1963" s="62" t="s">
        <v>2805</v>
      </c>
      <c r="E1963" s="65">
        <v>0</v>
      </c>
      <c r="F1963" s="65">
        <v>112587.438</v>
      </c>
    </row>
    <row r="1964" spans="1:6" ht="12.75">
      <c r="A1964" s="57" t="s">
        <v>277</v>
      </c>
      <c r="B1964" s="54" t="s">
        <v>866</v>
      </c>
      <c r="C1964" s="54">
        <v>211723417</v>
      </c>
      <c r="D1964" s="62" t="s">
        <v>1057</v>
      </c>
      <c r="E1964" s="65">
        <v>0</v>
      </c>
      <c r="F1964" s="65">
        <v>8563358.182</v>
      </c>
    </row>
    <row r="1965" spans="1:6" ht="12.75">
      <c r="A1965" s="57" t="s">
        <v>277</v>
      </c>
      <c r="B1965" s="54" t="s">
        <v>866</v>
      </c>
      <c r="C1965" s="54">
        <v>211725317</v>
      </c>
      <c r="D1965" s="62" t="s">
        <v>2806</v>
      </c>
      <c r="E1965" s="65">
        <v>0</v>
      </c>
      <c r="F1965" s="65">
        <v>83848.836</v>
      </c>
    </row>
    <row r="1966" spans="1:6" ht="12.75">
      <c r="A1966" s="57" t="s">
        <v>277</v>
      </c>
      <c r="B1966" s="54" t="s">
        <v>866</v>
      </c>
      <c r="C1966" s="54">
        <v>211725817</v>
      </c>
      <c r="D1966" s="62" t="s">
        <v>2807</v>
      </c>
      <c r="E1966" s="65">
        <v>0</v>
      </c>
      <c r="F1966" s="65">
        <v>140970.483</v>
      </c>
    </row>
    <row r="1967" spans="1:6" ht="12.75">
      <c r="A1967" s="57" t="s">
        <v>277</v>
      </c>
      <c r="B1967" s="54" t="s">
        <v>866</v>
      </c>
      <c r="C1967" s="54">
        <v>211752317</v>
      </c>
      <c r="D1967" s="62" t="s">
        <v>2808</v>
      </c>
      <c r="E1967" s="65">
        <v>0</v>
      </c>
      <c r="F1967" s="65">
        <v>166025.277</v>
      </c>
    </row>
    <row r="1968" spans="1:6" ht="12.75">
      <c r="A1968" s="57" t="s">
        <v>277</v>
      </c>
      <c r="B1968" s="54" t="s">
        <v>866</v>
      </c>
      <c r="C1968" s="54">
        <v>211768217</v>
      </c>
      <c r="D1968" s="62" t="s">
        <v>2809</v>
      </c>
      <c r="E1968" s="65">
        <v>0</v>
      </c>
      <c r="F1968" s="65">
        <v>36529.335</v>
      </c>
    </row>
    <row r="1969" spans="1:6" ht="12.75">
      <c r="A1969" s="57" t="s">
        <v>277</v>
      </c>
      <c r="B1969" s="54" t="s">
        <v>866</v>
      </c>
      <c r="C1969" s="54">
        <v>211770717</v>
      </c>
      <c r="D1969" s="62" t="s">
        <v>2810</v>
      </c>
      <c r="E1969" s="65">
        <v>0</v>
      </c>
      <c r="F1969" s="65">
        <v>145055.895</v>
      </c>
    </row>
    <row r="1970" spans="1:6" ht="12.75">
      <c r="A1970" s="57" t="s">
        <v>277</v>
      </c>
      <c r="B1970" s="54" t="s">
        <v>866</v>
      </c>
      <c r="C1970" s="54">
        <v>211773217</v>
      </c>
      <c r="D1970" s="62" t="s">
        <v>2811</v>
      </c>
      <c r="E1970" s="65">
        <v>0</v>
      </c>
      <c r="F1970" s="65">
        <v>364182.939</v>
      </c>
    </row>
    <row r="1971" spans="1:6" ht="12.75">
      <c r="A1971" s="57" t="s">
        <v>277</v>
      </c>
      <c r="B1971" s="54" t="s">
        <v>866</v>
      </c>
      <c r="C1971" s="54">
        <v>211805318</v>
      </c>
      <c r="D1971" s="62" t="s">
        <v>2812</v>
      </c>
      <c r="E1971" s="65">
        <v>0</v>
      </c>
      <c r="F1971" s="65">
        <v>145299.963</v>
      </c>
    </row>
    <row r="1972" spans="1:6" ht="12.75">
      <c r="A1972" s="57" t="s">
        <v>277</v>
      </c>
      <c r="B1972" s="54" t="s">
        <v>866</v>
      </c>
      <c r="C1972" s="54">
        <v>211815218</v>
      </c>
      <c r="D1972" s="62" t="s">
        <v>2813</v>
      </c>
      <c r="E1972" s="65">
        <v>0</v>
      </c>
      <c r="F1972" s="65">
        <v>25866.672</v>
      </c>
    </row>
    <row r="1973" spans="1:6" ht="12.75">
      <c r="A1973" s="57" t="s">
        <v>277</v>
      </c>
      <c r="B1973" s="54" t="s">
        <v>866</v>
      </c>
      <c r="C1973" s="54">
        <v>211815518</v>
      </c>
      <c r="D1973" s="62" t="s">
        <v>2814</v>
      </c>
      <c r="E1973" s="65">
        <v>0</v>
      </c>
      <c r="F1973" s="65">
        <v>15838.668</v>
      </c>
    </row>
    <row r="1974" spans="1:6" ht="12.75">
      <c r="A1974" s="57" t="s">
        <v>277</v>
      </c>
      <c r="B1974" s="54" t="s">
        <v>866</v>
      </c>
      <c r="C1974" s="54">
        <v>211819318</v>
      </c>
      <c r="D1974" s="62" t="s">
        <v>2815</v>
      </c>
      <c r="E1974" s="65">
        <v>0</v>
      </c>
      <c r="F1974" s="65">
        <v>375732.3</v>
      </c>
    </row>
    <row r="1975" spans="1:6" ht="12.75">
      <c r="A1975" s="57" t="s">
        <v>277</v>
      </c>
      <c r="B1975" s="54" t="s">
        <v>866</v>
      </c>
      <c r="C1975" s="54">
        <v>211819418</v>
      </c>
      <c r="D1975" s="62" t="s">
        <v>2816</v>
      </c>
      <c r="E1975" s="65">
        <v>0</v>
      </c>
      <c r="F1975" s="65">
        <v>184639.617</v>
      </c>
    </row>
    <row r="1976" spans="1:6" ht="12.75">
      <c r="A1976" s="57" t="s">
        <v>277</v>
      </c>
      <c r="B1976" s="54" t="s">
        <v>866</v>
      </c>
      <c r="C1976" s="54">
        <v>211825518</v>
      </c>
      <c r="D1976" s="62" t="s">
        <v>2817</v>
      </c>
      <c r="E1976" s="65">
        <v>0</v>
      </c>
      <c r="F1976" s="65">
        <v>42307.748</v>
      </c>
    </row>
    <row r="1977" spans="1:6" ht="12.75">
      <c r="A1977" s="57" t="s">
        <v>277</v>
      </c>
      <c r="B1977" s="54" t="s">
        <v>866</v>
      </c>
      <c r="C1977" s="54">
        <v>211825718</v>
      </c>
      <c r="D1977" s="62" t="s">
        <v>2818</v>
      </c>
      <c r="E1977" s="65">
        <v>0</v>
      </c>
      <c r="F1977" s="65">
        <v>63555.654</v>
      </c>
    </row>
    <row r="1978" spans="1:6" ht="12.75">
      <c r="A1978" s="57" t="s">
        <v>277</v>
      </c>
      <c r="B1978" s="54" t="s">
        <v>866</v>
      </c>
      <c r="C1978" s="54">
        <v>211841518</v>
      </c>
      <c r="D1978" s="62" t="s">
        <v>2819</v>
      </c>
      <c r="E1978" s="65">
        <v>0</v>
      </c>
      <c r="F1978" s="65">
        <v>38276.022</v>
      </c>
    </row>
    <row r="1979" spans="1:6" ht="12.75">
      <c r="A1979" s="57" t="s">
        <v>277</v>
      </c>
      <c r="B1979" s="54" t="s">
        <v>866</v>
      </c>
      <c r="C1979" s="54">
        <v>211847318</v>
      </c>
      <c r="D1979" s="62" t="s">
        <v>2820</v>
      </c>
      <c r="E1979" s="65">
        <v>0</v>
      </c>
      <c r="F1979" s="65">
        <v>301531.674</v>
      </c>
    </row>
    <row r="1980" spans="1:6" ht="12.75">
      <c r="A1980" s="57" t="s">
        <v>277</v>
      </c>
      <c r="B1980" s="54" t="s">
        <v>866</v>
      </c>
      <c r="C1980" s="54">
        <v>211850318</v>
      </c>
      <c r="D1980" s="62" t="s">
        <v>2821</v>
      </c>
      <c r="E1980" s="65">
        <v>0</v>
      </c>
      <c r="F1980" s="65">
        <v>56973.288</v>
      </c>
    </row>
    <row r="1981" spans="1:6" ht="12.75">
      <c r="A1981" s="57" t="s">
        <v>277</v>
      </c>
      <c r="B1981" s="54" t="s">
        <v>866</v>
      </c>
      <c r="C1981" s="54">
        <v>211852418</v>
      </c>
      <c r="D1981" s="62" t="s">
        <v>2822</v>
      </c>
      <c r="E1981" s="65">
        <v>0</v>
      </c>
      <c r="F1981" s="65">
        <v>81716.739</v>
      </c>
    </row>
    <row r="1982" spans="1:6" ht="12.75">
      <c r="A1982" s="57" t="s">
        <v>277</v>
      </c>
      <c r="B1982" s="54" t="s">
        <v>866</v>
      </c>
      <c r="C1982" s="54">
        <v>211854418</v>
      </c>
      <c r="D1982" s="62" t="s">
        <v>2823</v>
      </c>
      <c r="E1982" s="65">
        <v>0</v>
      </c>
      <c r="F1982" s="65">
        <v>24800.418</v>
      </c>
    </row>
    <row r="1983" spans="1:6" ht="12.75">
      <c r="A1983" s="57" t="s">
        <v>277</v>
      </c>
      <c r="B1983" s="54" t="s">
        <v>866</v>
      </c>
      <c r="C1983" s="54">
        <v>211854518</v>
      </c>
      <c r="D1983" s="62" t="s">
        <v>2824</v>
      </c>
      <c r="E1983" s="65">
        <v>0</v>
      </c>
      <c r="F1983" s="65">
        <v>246923.31</v>
      </c>
    </row>
    <row r="1984" spans="1:6" ht="12.75">
      <c r="A1984" s="57" t="s">
        <v>277</v>
      </c>
      <c r="B1984" s="54" t="s">
        <v>866</v>
      </c>
      <c r="C1984" s="54">
        <v>211866318</v>
      </c>
      <c r="D1984" s="62" t="s">
        <v>2825</v>
      </c>
      <c r="E1984" s="65">
        <v>0</v>
      </c>
      <c r="F1984" s="65">
        <v>70423.077</v>
      </c>
    </row>
    <row r="1985" spans="1:6" ht="12.75">
      <c r="A1985" s="57" t="s">
        <v>277</v>
      </c>
      <c r="B1985" s="54" t="s">
        <v>866</v>
      </c>
      <c r="C1985" s="54">
        <v>211868318</v>
      </c>
      <c r="D1985" s="62" t="s">
        <v>2826</v>
      </c>
      <c r="E1985" s="65">
        <v>0</v>
      </c>
      <c r="F1985" s="65">
        <v>34031.688</v>
      </c>
    </row>
    <row r="1986" spans="1:6" ht="12.75">
      <c r="A1986" s="57" t="s">
        <v>277</v>
      </c>
      <c r="B1986" s="54" t="s">
        <v>866</v>
      </c>
      <c r="C1986" s="54">
        <v>211868418</v>
      </c>
      <c r="D1986" s="62" t="s">
        <v>2827</v>
      </c>
      <c r="E1986" s="65">
        <v>0</v>
      </c>
      <c r="F1986" s="65">
        <v>68818.638</v>
      </c>
    </row>
    <row r="1987" spans="1:6" ht="12.75">
      <c r="A1987" s="57" t="s">
        <v>277</v>
      </c>
      <c r="B1987" s="54" t="s">
        <v>866</v>
      </c>
      <c r="C1987" s="54">
        <v>211870418</v>
      </c>
      <c r="D1987" s="62" t="s">
        <v>2828</v>
      </c>
      <c r="E1987" s="65">
        <v>0</v>
      </c>
      <c r="F1987" s="65">
        <v>199260.951</v>
      </c>
    </row>
    <row r="1988" spans="1:6" ht="12.75">
      <c r="A1988" s="57" t="s">
        <v>277</v>
      </c>
      <c r="B1988" s="54" t="s">
        <v>866</v>
      </c>
      <c r="C1988" s="54">
        <v>211876318</v>
      </c>
      <c r="D1988" s="62" t="s">
        <v>2829</v>
      </c>
      <c r="E1988" s="65">
        <v>0</v>
      </c>
      <c r="F1988" s="65">
        <v>184634.856</v>
      </c>
    </row>
    <row r="1989" spans="1:6" ht="12.75">
      <c r="A1989" s="57" t="s">
        <v>277</v>
      </c>
      <c r="B1989" s="54" t="s">
        <v>866</v>
      </c>
      <c r="C1989" s="54">
        <v>211905819</v>
      </c>
      <c r="D1989" s="62" t="s">
        <v>2830</v>
      </c>
      <c r="E1989" s="65">
        <v>0</v>
      </c>
      <c r="F1989" s="65">
        <v>37999.878</v>
      </c>
    </row>
    <row r="1990" spans="1:6" ht="12.75">
      <c r="A1990" s="57" t="s">
        <v>277</v>
      </c>
      <c r="B1990" s="54" t="s">
        <v>866</v>
      </c>
      <c r="C1990" s="54">
        <v>211923419</v>
      </c>
      <c r="D1990" s="62" t="s">
        <v>2831</v>
      </c>
      <c r="E1990" s="65">
        <v>0</v>
      </c>
      <c r="F1990" s="65">
        <v>184287.003</v>
      </c>
    </row>
    <row r="1991" spans="1:6" ht="12.75">
      <c r="A1991" s="57" t="s">
        <v>277</v>
      </c>
      <c r="B1991" s="54" t="s">
        <v>866</v>
      </c>
      <c r="C1991" s="54">
        <v>211925019</v>
      </c>
      <c r="D1991" s="62" t="s">
        <v>2832</v>
      </c>
      <c r="E1991" s="65">
        <v>0</v>
      </c>
      <c r="F1991" s="65">
        <v>31126.89</v>
      </c>
    </row>
    <row r="1992" spans="1:6" ht="12.75">
      <c r="A1992" s="57" t="s">
        <v>277</v>
      </c>
      <c r="B1992" s="54" t="s">
        <v>866</v>
      </c>
      <c r="C1992" s="54">
        <v>211941319</v>
      </c>
      <c r="D1992" s="62" t="s">
        <v>2833</v>
      </c>
      <c r="E1992" s="65">
        <v>0</v>
      </c>
      <c r="F1992" s="65">
        <v>99944.285</v>
      </c>
    </row>
    <row r="1993" spans="1:6" ht="12.75">
      <c r="A1993" s="57" t="s">
        <v>277</v>
      </c>
      <c r="B1993" s="54" t="s">
        <v>866</v>
      </c>
      <c r="C1993" s="54">
        <v>211952019</v>
      </c>
      <c r="D1993" s="62" t="s">
        <v>2834</v>
      </c>
      <c r="E1993" s="65">
        <v>0</v>
      </c>
      <c r="F1993" s="65">
        <v>76821.498</v>
      </c>
    </row>
    <row r="1994" spans="1:6" ht="12.75">
      <c r="A1994" s="57" t="s">
        <v>277</v>
      </c>
      <c r="B1994" s="54" t="s">
        <v>866</v>
      </c>
      <c r="C1994" s="54">
        <v>211973319</v>
      </c>
      <c r="D1994" s="62" t="s">
        <v>2835</v>
      </c>
      <c r="E1994" s="65">
        <v>0</v>
      </c>
      <c r="F1994" s="65">
        <v>206209.776</v>
      </c>
    </row>
    <row r="1995" spans="1:6" ht="12.75">
      <c r="A1995" s="57" t="s">
        <v>277</v>
      </c>
      <c r="B1995" s="54" t="s">
        <v>866</v>
      </c>
      <c r="C1995" s="54">
        <v>211986219</v>
      </c>
      <c r="D1995" s="62" t="s">
        <v>2836</v>
      </c>
      <c r="E1995" s="65">
        <v>0</v>
      </c>
      <c r="F1995" s="65">
        <v>39585.369</v>
      </c>
    </row>
    <row r="1996" spans="1:6" ht="12.75">
      <c r="A1996" s="57" t="s">
        <v>277</v>
      </c>
      <c r="B1996" s="54" t="s">
        <v>866</v>
      </c>
      <c r="C1996" s="54">
        <v>212005120</v>
      </c>
      <c r="D1996" s="62" t="s">
        <v>2837</v>
      </c>
      <c r="E1996" s="65">
        <v>0</v>
      </c>
      <c r="F1996" s="65">
        <v>257987.979</v>
      </c>
    </row>
    <row r="1997" spans="1:6" ht="12.75">
      <c r="A1997" s="57" t="s">
        <v>277</v>
      </c>
      <c r="B1997" s="54" t="s">
        <v>866</v>
      </c>
      <c r="C1997" s="54">
        <v>212008520</v>
      </c>
      <c r="D1997" s="62" t="s">
        <v>2838</v>
      </c>
      <c r="E1997" s="65">
        <v>0</v>
      </c>
      <c r="F1997" s="65">
        <v>142542.156</v>
      </c>
    </row>
    <row r="1998" spans="1:6" ht="12.75">
      <c r="A1998" s="57" t="s">
        <v>277</v>
      </c>
      <c r="B1998" s="54" t="s">
        <v>866</v>
      </c>
      <c r="C1998" s="54">
        <v>212013620</v>
      </c>
      <c r="D1998" s="62" t="s">
        <v>2839</v>
      </c>
      <c r="E1998" s="65">
        <v>0</v>
      </c>
      <c r="F1998" s="65">
        <v>42224.925</v>
      </c>
    </row>
    <row r="1999" spans="1:6" ht="12.75">
      <c r="A1999" s="57" t="s">
        <v>277</v>
      </c>
      <c r="B1999" s="54" t="s">
        <v>866</v>
      </c>
      <c r="C1999" s="54">
        <v>212015720</v>
      </c>
      <c r="D1999" s="62" t="s">
        <v>2840</v>
      </c>
      <c r="E1999" s="65">
        <v>0</v>
      </c>
      <c r="F1999" s="65">
        <v>20560.59</v>
      </c>
    </row>
    <row r="2000" spans="1:6" ht="12.75">
      <c r="A2000" s="57" t="s">
        <v>277</v>
      </c>
      <c r="B2000" s="54" t="s">
        <v>866</v>
      </c>
      <c r="C2000" s="54">
        <v>212015820</v>
      </c>
      <c r="D2000" s="62" t="s">
        <v>2841</v>
      </c>
      <c r="E2000" s="65">
        <v>0</v>
      </c>
      <c r="F2000" s="65">
        <v>22710.522</v>
      </c>
    </row>
    <row r="2001" spans="1:6" ht="12.75">
      <c r="A2001" s="57" t="s">
        <v>277</v>
      </c>
      <c r="B2001" s="54" t="s">
        <v>866</v>
      </c>
      <c r="C2001" s="54">
        <v>212025120</v>
      </c>
      <c r="D2001" s="62" t="s">
        <v>2842</v>
      </c>
      <c r="E2001" s="65">
        <v>0</v>
      </c>
      <c r="F2001" s="65">
        <v>33539.148</v>
      </c>
    </row>
    <row r="2002" spans="1:6" ht="12.75">
      <c r="A2002" s="57" t="s">
        <v>277</v>
      </c>
      <c r="B2002" s="54" t="s">
        <v>866</v>
      </c>
      <c r="C2002" s="54">
        <v>212025320</v>
      </c>
      <c r="D2002" s="62" t="s">
        <v>2843</v>
      </c>
      <c r="E2002" s="65">
        <v>0</v>
      </c>
      <c r="F2002" s="65">
        <v>176504.745</v>
      </c>
    </row>
    <row r="2003" spans="1:6" ht="12.75">
      <c r="A2003" s="57" t="s">
        <v>277</v>
      </c>
      <c r="B2003" s="54" t="s">
        <v>866</v>
      </c>
      <c r="C2003" s="54">
        <v>212041020</v>
      </c>
      <c r="D2003" s="62" t="s">
        <v>2844</v>
      </c>
      <c r="E2003" s="65">
        <v>0</v>
      </c>
      <c r="F2003" s="65">
        <v>145605.633</v>
      </c>
    </row>
    <row r="2004" spans="1:6" ht="12.75">
      <c r="A2004" s="57" t="s">
        <v>277</v>
      </c>
      <c r="B2004" s="54" t="s">
        <v>866</v>
      </c>
      <c r="C2004" s="54">
        <v>212044420</v>
      </c>
      <c r="D2004" s="62" t="s">
        <v>2845</v>
      </c>
      <c r="E2004" s="65">
        <v>0</v>
      </c>
      <c r="F2004" s="65">
        <v>15006.534</v>
      </c>
    </row>
    <row r="2005" spans="1:6" ht="12.75">
      <c r="A2005" s="57" t="s">
        <v>277</v>
      </c>
      <c r="B2005" s="54" t="s">
        <v>866</v>
      </c>
      <c r="C2005" s="54">
        <v>212047720</v>
      </c>
      <c r="D2005" s="62" t="s">
        <v>2846</v>
      </c>
      <c r="E2005" s="65">
        <v>0</v>
      </c>
      <c r="F2005" s="65">
        <v>107331.639</v>
      </c>
    </row>
    <row r="2006" spans="1:6" ht="12.75">
      <c r="A2006" s="57" t="s">
        <v>277</v>
      </c>
      <c r="B2006" s="54" t="s">
        <v>866</v>
      </c>
      <c r="C2006" s="54">
        <v>212052320</v>
      </c>
      <c r="D2006" s="62" t="s">
        <v>2847</v>
      </c>
      <c r="E2006" s="65">
        <v>0</v>
      </c>
      <c r="F2006" s="65">
        <v>99249.198</v>
      </c>
    </row>
    <row r="2007" spans="1:6" ht="12.75">
      <c r="A2007" s="57" t="s">
        <v>277</v>
      </c>
      <c r="B2007" s="54" t="s">
        <v>866</v>
      </c>
      <c r="C2007" s="54">
        <v>212052520</v>
      </c>
      <c r="D2007" s="62" t="s">
        <v>2848</v>
      </c>
      <c r="E2007" s="65">
        <v>0</v>
      </c>
      <c r="F2007" s="65">
        <v>64644.672</v>
      </c>
    </row>
    <row r="2008" spans="1:6" ht="12.75">
      <c r="A2008" s="57" t="s">
        <v>277</v>
      </c>
      <c r="B2008" s="54" t="s">
        <v>866</v>
      </c>
      <c r="C2008" s="54">
        <v>212052720</v>
      </c>
      <c r="D2008" s="62" t="s">
        <v>2849</v>
      </c>
      <c r="E2008" s="65">
        <v>0</v>
      </c>
      <c r="F2008" s="65">
        <v>38395.271</v>
      </c>
    </row>
    <row r="2009" spans="1:6" ht="12.75">
      <c r="A2009" s="57" t="s">
        <v>277</v>
      </c>
      <c r="B2009" s="54" t="s">
        <v>866</v>
      </c>
      <c r="C2009" s="54">
        <v>212054520</v>
      </c>
      <c r="D2009" s="62" t="s">
        <v>2850</v>
      </c>
      <c r="E2009" s="65">
        <v>0</v>
      </c>
      <c r="F2009" s="65">
        <v>30612.888</v>
      </c>
    </row>
    <row r="2010" spans="1:6" ht="12.75">
      <c r="A2010" s="57" t="s">
        <v>277</v>
      </c>
      <c r="B2010" s="54" t="s">
        <v>866</v>
      </c>
      <c r="C2010" s="54">
        <v>212054720</v>
      </c>
      <c r="D2010" s="62" t="s">
        <v>2851</v>
      </c>
      <c r="E2010" s="65">
        <v>0</v>
      </c>
      <c r="F2010" s="65">
        <v>160139.103</v>
      </c>
    </row>
    <row r="2011" spans="1:6" ht="12.75">
      <c r="A2011" s="57" t="s">
        <v>277</v>
      </c>
      <c r="B2011" s="54" t="s">
        <v>866</v>
      </c>
      <c r="C2011" s="54">
        <v>212054820</v>
      </c>
      <c r="D2011" s="62" t="s">
        <v>2852</v>
      </c>
      <c r="E2011" s="65">
        <v>0</v>
      </c>
      <c r="F2011" s="65">
        <v>108759.662</v>
      </c>
    </row>
    <row r="2012" spans="1:6" ht="12.75">
      <c r="A2012" s="57" t="s">
        <v>277</v>
      </c>
      <c r="B2012" s="54" t="s">
        <v>866</v>
      </c>
      <c r="C2012" s="54">
        <v>212068020</v>
      </c>
      <c r="D2012" s="62" t="s">
        <v>2853</v>
      </c>
      <c r="E2012" s="65">
        <v>0</v>
      </c>
      <c r="F2012" s="65">
        <v>28478.486</v>
      </c>
    </row>
    <row r="2013" spans="1:6" ht="12.75">
      <c r="A2013" s="57" t="s">
        <v>277</v>
      </c>
      <c r="B2013" s="54" t="s">
        <v>866</v>
      </c>
      <c r="C2013" s="54">
        <v>212068320</v>
      </c>
      <c r="D2013" s="62" t="s">
        <v>2854</v>
      </c>
      <c r="E2013" s="65">
        <v>0</v>
      </c>
      <c r="F2013" s="65">
        <v>33924.528</v>
      </c>
    </row>
    <row r="2014" spans="1:6" ht="12.75">
      <c r="A2014" s="57" t="s">
        <v>277</v>
      </c>
      <c r="B2014" s="54" t="s">
        <v>866</v>
      </c>
      <c r="C2014" s="54">
        <v>212068720</v>
      </c>
      <c r="D2014" s="62" t="s">
        <v>2855</v>
      </c>
      <c r="E2014" s="65">
        <v>0</v>
      </c>
      <c r="F2014" s="65">
        <v>29221.416</v>
      </c>
    </row>
    <row r="2015" spans="1:6" ht="12.75">
      <c r="A2015" s="57" t="s">
        <v>277</v>
      </c>
      <c r="B2015" s="54" t="s">
        <v>866</v>
      </c>
      <c r="C2015" s="54">
        <v>212068820</v>
      </c>
      <c r="D2015" s="62" t="s">
        <v>2856</v>
      </c>
      <c r="E2015" s="65">
        <v>0</v>
      </c>
      <c r="F2015" s="65">
        <v>30938.55</v>
      </c>
    </row>
    <row r="2016" spans="1:6" ht="12.75">
      <c r="A2016" s="57" t="s">
        <v>277</v>
      </c>
      <c r="B2016" s="54" t="s">
        <v>866</v>
      </c>
      <c r="C2016" s="54">
        <v>212070820</v>
      </c>
      <c r="D2016" s="62" t="s">
        <v>2857</v>
      </c>
      <c r="E2016" s="65">
        <v>0</v>
      </c>
      <c r="F2016" s="65">
        <v>239206.827</v>
      </c>
    </row>
    <row r="2017" spans="1:6" ht="12.75">
      <c r="A2017" s="57" t="s">
        <v>277</v>
      </c>
      <c r="B2017" s="54" t="s">
        <v>866</v>
      </c>
      <c r="C2017" s="54">
        <v>212073520</v>
      </c>
      <c r="D2017" s="62" t="s">
        <v>2858</v>
      </c>
      <c r="E2017" s="65">
        <v>0</v>
      </c>
      <c r="F2017" s="65">
        <v>50345.091</v>
      </c>
    </row>
    <row r="2018" spans="1:6" ht="12.75">
      <c r="A2018" s="57" t="s">
        <v>277</v>
      </c>
      <c r="B2018" s="54" t="s">
        <v>866</v>
      </c>
      <c r="C2018" s="54">
        <v>212076020</v>
      </c>
      <c r="D2018" s="62" t="s">
        <v>2859</v>
      </c>
      <c r="E2018" s="65">
        <v>0</v>
      </c>
      <c r="F2018" s="65">
        <v>97366.763</v>
      </c>
    </row>
    <row r="2019" spans="1:6" ht="12.75">
      <c r="A2019" s="57" t="s">
        <v>277</v>
      </c>
      <c r="B2019" s="54" t="s">
        <v>866</v>
      </c>
      <c r="C2019" s="54">
        <v>212076520</v>
      </c>
      <c r="D2019" s="62" t="s">
        <v>1238</v>
      </c>
      <c r="E2019" s="65">
        <v>0</v>
      </c>
      <c r="F2019" s="65">
        <v>13809632.049</v>
      </c>
    </row>
    <row r="2020" spans="1:6" ht="12.75">
      <c r="A2020" s="57" t="s">
        <v>277</v>
      </c>
      <c r="B2020" s="54" t="s">
        <v>866</v>
      </c>
      <c r="C2020" s="54">
        <v>212081220</v>
      </c>
      <c r="D2020" s="62" t="s">
        <v>2860</v>
      </c>
      <c r="E2020" s="65">
        <v>0</v>
      </c>
      <c r="F2020" s="65">
        <v>29262.546</v>
      </c>
    </row>
    <row r="2021" spans="1:6" ht="12.75">
      <c r="A2021" s="57" t="s">
        <v>277</v>
      </c>
      <c r="B2021" s="54" t="s">
        <v>866</v>
      </c>
      <c r="C2021" s="54">
        <v>212086320</v>
      </c>
      <c r="D2021" s="62" t="s">
        <v>2861</v>
      </c>
      <c r="E2021" s="65">
        <v>0</v>
      </c>
      <c r="F2021" s="65">
        <v>381354.735</v>
      </c>
    </row>
    <row r="2022" spans="1:6" ht="12.75">
      <c r="A2022" s="57" t="s">
        <v>277</v>
      </c>
      <c r="B2022" s="54" t="s">
        <v>866</v>
      </c>
      <c r="C2022" s="54">
        <v>212105021</v>
      </c>
      <c r="D2022" s="62" t="s">
        <v>2862</v>
      </c>
      <c r="E2022" s="65">
        <v>0</v>
      </c>
      <c r="F2022" s="65">
        <v>25544.673</v>
      </c>
    </row>
    <row r="2023" spans="1:6" ht="12.75">
      <c r="A2023" s="57" t="s">
        <v>277</v>
      </c>
      <c r="B2023" s="54" t="s">
        <v>866</v>
      </c>
      <c r="C2023" s="54">
        <v>212105321</v>
      </c>
      <c r="D2023" s="62" t="s">
        <v>2863</v>
      </c>
      <c r="E2023" s="65">
        <v>0</v>
      </c>
      <c r="F2023" s="65">
        <v>25938.099</v>
      </c>
    </row>
    <row r="2024" spans="1:6" ht="12.75">
      <c r="A2024" s="57" t="s">
        <v>277</v>
      </c>
      <c r="B2024" s="54" t="s">
        <v>866</v>
      </c>
      <c r="C2024" s="54">
        <v>212108421</v>
      </c>
      <c r="D2024" s="62" t="s">
        <v>2864</v>
      </c>
      <c r="E2024" s="65">
        <v>0</v>
      </c>
      <c r="F2024" s="65">
        <v>164411.013</v>
      </c>
    </row>
    <row r="2025" spans="1:6" ht="12.75">
      <c r="A2025" s="57" t="s">
        <v>277</v>
      </c>
      <c r="B2025" s="54" t="s">
        <v>866</v>
      </c>
      <c r="C2025" s="54">
        <v>212115621</v>
      </c>
      <c r="D2025" s="62" t="s">
        <v>2865</v>
      </c>
      <c r="E2025" s="65">
        <v>0</v>
      </c>
      <c r="F2025" s="65">
        <v>19160.946</v>
      </c>
    </row>
    <row r="2026" spans="1:6" ht="12.75">
      <c r="A2026" s="57" t="s">
        <v>277</v>
      </c>
      <c r="B2026" s="54" t="s">
        <v>866</v>
      </c>
      <c r="C2026" s="54">
        <v>212119821</v>
      </c>
      <c r="D2026" s="62" t="s">
        <v>2866</v>
      </c>
      <c r="E2026" s="65">
        <v>0</v>
      </c>
      <c r="F2026" s="65">
        <v>341417.208</v>
      </c>
    </row>
    <row r="2027" spans="1:6" ht="12.75">
      <c r="A2027" s="57" t="s">
        <v>277</v>
      </c>
      <c r="B2027" s="54" t="s">
        <v>866</v>
      </c>
      <c r="C2027" s="54">
        <v>212120621</v>
      </c>
      <c r="D2027" s="62" t="s">
        <v>2867</v>
      </c>
      <c r="E2027" s="65">
        <v>0</v>
      </c>
      <c r="F2027" s="65">
        <v>157805.856</v>
      </c>
    </row>
    <row r="2028" spans="1:6" ht="12.75">
      <c r="A2028" s="57" t="s">
        <v>277</v>
      </c>
      <c r="B2028" s="54" t="s">
        <v>866</v>
      </c>
      <c r="C2028" s="54">
        <v>212152621</v>
      </c>
      <c r="D2028" s="62" t="s">
        <v>2868</v>
      </c>
      <c r="E2028" s="65">
        <v>0</v>
      </c>
      <c r="F2028" s="65">
        <v>145621.512</v>
      </c>
    </row>
    <row r="2029" spans="1:6" ht="12.75">
      <c r="A2029" s="57" t="s">
        <v>277</v>
      </c>
      <c r="B2029" s="54" t="s">
        <v>866</v>
      </c>
      <c r="C2029" s="54">
        <v>212168121</v>
      </c>
      <c r="D2029" s="62" t="s">
        <v>2869</v>
      </c>
      <c r="E2029" s="65">
        <v>0</v>
      </c>
      <c r="F2029" s="65">
        <v>11580.735</v>
      </c>
    </row>
    <row r="2030" spans="1:6" ht="12.75">
      <c r="A2030" s="57" t="s">
        <v>277</v>
      </c>
      <c r="B2030" s="54" t="s">
        <v>866</v>
      </c>
      <c r="C2030" s="54">
        <v>212213222</v>
      </c>
      <c r="D2030" s="62" t="s">
        <v>2870</v>
      </c>
      <c r="E2030" s="65">
        <v>0</v>
      </c>
      <c r="F2030" s="65">
        <v>116699.052</v>
      </c>
    </row>
    <row r="2031" spans="1:6" ht="12.75">
      <c r="A2031" s="57" t="s">
        <v>277</v>
      </c>
      <c r="B2031" s="54" t="s">
        <v>866</v>
      </c>
      <c r="C2031" s="54">
        <v>212215022</v>
      </c>
      <c r="D2031" s="62" t="s">
        <v>2871</v>
      </c>
      <c r="E2031" s="65">
        <v>0</v>
      </c>
      <c r="F2031" s="65">
        <v>12874.632</v>
      </c>
    </row>
    <row r="2032" spans="1:6" ht="12.75">
      <c r="A2032" s="57" t="s">
        <v>277</v>
      </c>
      <c r="B2032" s="54" t="s">
        <v>866</v>
      </c>
      <c r="C2032" s="54">
        <v>212215322</v>
      </c>
      <c r="D2032" s="62" t="s">
        <v>2872</v>
      </c>
      <c r="E2032" s="65">
        <v>0</v>
      </c>
      <c r="F2032" s="65">
        <v>67121.616</v>
      </c>
    </row>
    <row r="2033" spans="1:6" ht="12.75">
      <c r="A2033" s="57" t="s">
        <v>277</v>
      </c>
      <c r="B2033" s="54" t="s">
        <v>866</v>
      </c>
      <c r="C2033" s="54">
        <v>212215522</v>
      </c>
      <c r="D2033" s="62" t="s">
        <v>2873</v>
      </c>
      <c r="E2033" s="65">
        <v>0</v>
      </c>
      <c r="F2033" s="65">
        <v>16463.76</v>
      </c>
    </row>
    <row r="2034" spans="1:6" ht="12.75">
      <c r="A2034" s="57" t="s">
        <v>277</v>
      </c>
      <c r="B2034" s="54" t="s">
        <v>866</v>
      </c>
      <c r="C2034" s="54">
        <v>212215822</v>
      </c>
      <c r="D2034" s="62" t="s">
        <v>2874</v>
      </c>
      <c r="E2034" s="65">
        <v>0</v>
      </c>
      <c r="F2034" s="65">
        <v>43913.109</v>
      </c>
    </row>
    <row r="2035" spans="1:6" ht="12.75">
      <c r="A2035" s="57" t="s">
        <v>277</v>
      </c>
      <c r="B2035" s="54" t="s">
        <v>866</v>
      </c>
      <c r="C2035" s="54">
        <v>212219022</v>
      </c>
      <c r="D2035" s="62" t="s">
        <v>2875</v>
      </c>
      <c r="E2035" s="65">
        <v>0</v>
      </c>
      <c r="F2035" s="65">
        <v>175921.992</v>
      </c>
    </row>
    <row r="2036" spans="1:6" ht="12.75">
      <c r="A2036" s="57" t="s">
        <v>277</v>
      </c>
      <c r="B2036" s="54" t="s">
        <v>866</v>
      </c>
      <c r="C2036" s="54">
        <v>212219622</v>
      </c>
      <c r="D2036" s="62" t="s">
        <v>2876</v>
      </c>
      <c r="E2036" s="65">
        <v>0</v>
      </c>
      <c r="F2036" s="65">
        <v>83863.872</v>
      </c>
    </row>
    <row r="2037" spans="1:6" ht="12.75">
      <c r="A2037" s="57" t="s">
        <v>277</v>
      </c>
      <c r="B2037" s="54" t="s">
        <v>866</v>
      </c>
      <c r="C2037" s="54">
        <v>212225322</v>
      </c>
      <c r="D2037" s="62" t="s">
        <v>2877</v>
      </c>
      <c r="E2037" s="65">
        <v>0</v>
      </c>
      <c r="F2037" s="65">
        <v>83268.105</v>
      </c>
    </row>
    <row r="2038" spans="1:6" ht="12.75">
      <c r="A2038" s="57" t="s">
        <v>277</v>
      </c>
      <c r="B2038" s="54" t="s">
        <v>866</v>
      </c>
      <c r="C2038" s="54">
        <v>212252022</v>
      </c>
      <c r="D2038" s="62" t="s">
        <v>2878</v>
      </c>
      <c r="E2038" s="65">
        <v>0</v>
      </c>
      <c r="F2038" s="65">
        <v>80204.664</v>
      </c>
    </row>
    <row r="2039" spans="1:6" ht="12.75">
      <c r="A2039" s="57" t="s">
        <v>277</v>
      </c>
      <c r="B2039" s="54" t="s">
        <v>866</v>
      </c>
      <c r="C2039" s="54">
        <v>212268322</v>
      </c>
      <c r="D2039" s="62" t="s">
        <v>2879</v>
      </c>
      <c r="E2039" s="65">
        <v>0</v>
      </c>
      <c r="F2039" s="65">
        <v>14191.914</v>
      </c>
    </row>
    <row r="2040" spans="1:6" ht="12.75">
      <c r="A2040" s="57" t="s">
        <v>277</v>
      </c>
      <c r="B2040" s="54" t="s">
        <v>866</v>
      </c>
      <c r="C2040" s="54">
        <v>212268522</v>
      </c>
      <c r="D2040" s="62" t="s">
        <v>2880</v>
      </c>
      <c r="E2040" s="65">
        <v>0</v>
      </c>
      <c r="F2040" s="65">
        <v>15783</v>
      </c>
    </row>
    <row r="2041" spans="1:6" ht="12.75">
      <c r="A2041" s="57" t="s">
        <v>277</v>
      </c>
      <c r="B2041" s="54" t="s">
        <v>866</v>
      </c>
      <c r="C2041" s="54">
        <v>212273622</v>
      </c>
      <c r="D2041" s="62" t="s">
        <v>2881</v>
      </c>
      <c r="E2041" s="65">
        <v>0</v>
      </c>
      <c r="F2041" s="65">
        <v>38414.421</v>
      </c>
    </row>
    <row r="2042" spans="1:6" ht="12.75">
      <c r="A2042" s="57" t="s">
        <v>277</v>
      </c>
      <c r="B2042" s="54" t="s">
        <v>866</v>
      </c>
      <c r="C2042" s="54">
        <v>212276122</v>
      </c>
      <c r="D2042" s="62" t="s">
        <v>2882</v>
      </c>
      <c r="E2042" s="65">
        <v>0</v>
      </c>
      <c r="F2042" s="65">
        <v>175875.465</v>
      </c>
    </row>
    <row r="2043" spans="1:6" ht="12.75">
      <c r="A2043" s="57" t="s">
        <v>277</v>
      </c>
      <c r="B2043" s="54" t="s">
        <v>866</v>
      </c>
      <c r="C2043" s="54">
        <v>212276622</v>
      </c>
      <c r="D2043" s="62" t="s">
        <v>2883</v>
      </c>
      <c r="E2043" s="65">
        <v>0</v>
      </c>
      <c r="F2043" s="65">
        <v>197598.087</v>
      </c>
    </row>
    <row r="2044" spans="1:6" ht="12.75">
      <c r="A2044" s="57" t="s">
        <v>277</v>
      </c>
      <c r="B2044" s="54" t="s">
        <v>866</v>
      </c>
      <c r="C2044" s="54">
        <v>212315223</v>
      </c>
      <c r="D2044" s="62" t="s">
        <v>2884</v>
      </c>
      <c r="E2044" s="65">
        <v>0</v>
      </c>
      <c r="F2044" s="65">
        <v>52480.677</v>
      </c>
    </row>
    <row r="2045" spans="1:6" ht="12.75">
      <c r="A2045" s="57" t="s">
        <v>277</v>
      </c>
      <c r="B2045" s="54" t="s">
        <v>866</v>
      </c>
      <c r="C2045" s="54">
        <v>212315723</v>
      </c>
      <c r="D2045" s="62" t="s">
        <v>2885</v>
      </c>
      <c r="E2045" s="65">
        <v>0</v>
      </c>
      <c r="F2045" s="65">
        <v>10141.914</v>
      </c>
    </row>
    <row r="2046" spans="1:6" ht="12.75">
      <c r="A2046" s="57" t="s">
        <v>277</v>
      </c>
      <c r="B2046" s="54" t="s">
        <v>866</v>
      </c>
      <c r="C2046" s="54">
        <v>212325123</v>
      </c>
      <c r="D2046" s="62" t="s">
        <v>2886</v>
      </c>
      <c r="E2046" s="65">
        <v>0</v>
      </c>
      <c r="F2046" s="65">
        <v>45191.895</v>
      </c>
    </row>
    <row r="2047" spans="1:6" ht="12.75">
      <c r="A2047" s="57" t="s">
        <v>277</v>
      </c>
      <c r="B2047" s="54" t="s">
        <v>866</v>
      </c>
      <c r="C2047" s="54">
        <v>212325823</v>
      </c>
      <c r="D2047" s="62" t="s">
        <v>2887</v>
      </c>
      <c r="E2047" s="65">
        <v>0</v>
      </c>
      <c r="F2047" s="65">
        <v>41087.846</v>
      </c>
    </row>
    <row r="2048" spans="1:6" ht="12.75">
      <c r="A2048" s="57" t="s">
        <v>277</v>
      </c>
      <c r="B2048" s="54" t="s">
        <v>866</v>
      </c>
      <c r="C2048" s="54">
        <v>212350223</v>
      </c>
      <c r="D2048" s="62" t="s">
        <v>2888</v>
      </c>
      <c r="E2048" s="65">
        <v>0</v>
      </c>
      <c r="F2048" s="65">
        <v>37776.785</v>
      </c>
    </row>
    <row r="2049" spans="1:6" ht="12.75">
      <c r="A2049" s="57" t="s">
        <v>277</v>
      </c>
      <c r="B2049" s="54" t="s">
        <v>866</v>
      </c>
      <c r="C2049" s="54">
        <v>212352323</v>
      </c>
      <c r="D2049" s="62" t="s">
        <v>2889</v>
      </c>
      <c r="E2049" s="65">
        <v>0</v>
      </c>
      <c r="F2049" s="65">
        <v>43524.765</v>
      </c>
    </row>
    <row r="2050" spans="1:6" ht="12.75">
      <c r="A2050" s="57" t="s">
        <v>277</v>
      </c>
      <c r="B2050" s="54" t="s">
        <v>866</v>
      </c>
      <c r="C2050" s="54">
        <v>212354223</v>
      </c>
      <c r="D2050" s="62" t="s">
        <v>2890</v>
      </c>
      <c r="E2050" s="65">
        <v>0</v>
      </c>
      <c r="F2050" s="65">
        <v>70836.339</v>
      </c>
    </row>
    <row r="2051" spans="1:6" ht="12.75">
      <c r="A2051" s="57" t="s">
        <v>277</v>
      </c>
      <c r="B2051" s="54" t="s">
        <v>866</v>
      </c>
      <c r="C2051" s="54">
        <v>212370523</v>
      </c>
      <c r="D2051" s="62" t="s">
        <v>2891</v>
      </c>
      <c r="E2051" s="65">
        <v>0</v>
      </c>
      <c r="F2051" s="65">
        <v>199411.047</v>
      </c>
    </row>
    <row r="2052" spans="1:6" ht="12.75">
      <c r="A2052" s="57" t="s">
        <v>277</v>
      </c>
      <c r="B2052" s="54" t="s">
        <v>866</v>
      </c>
      <c r="C2052" s="54">
        <v>212370823</v>
      </c>
      <c r="D2052" s="62" t="s">
        <v>2892</v>
      </c>
      <c r="E2052" s="65">
        <v>0</v>
      </c>
      <c r="F2052" s="65">
        <v>174711.497</v>
      </c>
    </row>
    <row r="2053" spans="1:6" ht="12.75">
      <c r="A2053" s="57" t="s">
        <v>277</v>
      </c>
      <c r="B2053" s="54" t="s">
        <v>866</v>
      </c>
      <c r="C2053" s="54">
        <v>212376823</v>
      </c>
      <c r="D2053" s="62" t="s">
        <v>2893</v>
      </c>
      <c r="E2053" s="65">
        <v>0</v>
      </c>
      <c r="F2053" s="65">
        <v>89450.343</v>
      </c>
    </row>
    <row r="2054" spans="1:6" ht="12.75">
      <c r="A2054" s="57" t="s">
        <v>277</v>
      </c>
      <c r="B2054" s="54" t="s">
        <v>866</v>
      </c>
      <c r="C2054" s="54">
        <v>212415224</v>
      </c>
      <c r="D2054" s="62" t="s">
        <v>2894</v>
      </c>
      <c r="E2054" s="65">
        <v>0</v>
      </c>
      <c r="F2054" s="65">
        <v>27442.376</v>
      </c>
    </row>
    <row r="2055" spans="1:6" ht="12.75">
      <c r="A2055" s="57" t="s">
        <v>277</v>
      </c>
      <c r="B2055" s="54" t="s">
        <v>866</v>
      </c>
      <c r="C2055" s="54">
        <v>212417524</v>
      </c>
      <c r="D2055" s="62" t="s">
        <v>2895</v>
      </c>
      <c r="E2055" s="65">
        <v>0</v>
      </c>
      <c r="F2055" s="65">
        <v>91875</v>
      </c>
    </row>
    <row r="2056" spans="1:6" ht="12.75">
      <c r="A2056" s="57" t="s">
        <v>277</v>
      </c>
      <c r="B2056" s="54" t="s">
        <v>866</v>
      </c>
      <c r="C2056" s="54">
        <v>212419824</v>
      </c>
      <c r="D2056" s="62" t="s">
        <v>2896</v>
      </c>
      <c r="E2056" s="65">
        <v>0</v>
      </c>
      <c r="F2056" s="65">
        <v>199326.54</v>
      </c>
    </row>
    <row r="2057" spans="1:6" ht="12.75">
      <c r="A2057" s="57" t="s">
        <v>277</v>
      </c>
      <c r="B2057" s="54" t="s">
        <v>866</v>
      </c>
      <c r="C2057" s="54">
        <v>212425224</v>
      </c>
      <c r="D2057" s="62" t="s">
        <v>2897</v>
      </c>
      <c r="E2057" s="65">
        <v>0</v>
      </c>
      <c r="F2057" s="65">
        <v>44961.132</v>
      </c>
    </row>
    <row r="2058" spans="1:6" ht="12.75">
      <c r="A2058" s="57" t="s">
        <v>277</v>
      </c>
      <c r="B2058" s="54" t="s">
        <v>866</v>
      </c>
      <c r="C2058" s="54">
        <v>212425324</v>
      </c>
      <c r="D2058" s="62" t="s">
        <v>2898</v>
      </c>
      <c r="E2058" s="65">
        <v>0</v>
      </c>
      <c r="F2058" s="65">
        <v>23874.402</v>
      </c>
    </row>
    <row r="2059" spans="1:6" ht="12.75">
      <c r="A2059" s="57" t="s">
        <v>277</v>
      </c>
      <c r="B2059" s="54" t="s">
        <v>866</v>
      </c>
      <c r="C2059" s="54">
        <v>212425524</v>
      </c>
      <c r="D2059" s="62" t="s">
        <v>2899</v>
      </c>
      <c r="E2059" s="65">
        <v>0</v>
      </c>
      <c r="F2059" s="65">
        <v>29343.564</v>
      </c>
    </row>
    <row r="2060" spans="1:6" ht="12.75">
      <c r="A2060" s="57" t="s">
        <v>277</v>
      </c>
      <c r="B2060" s="54" t="s">
        <v>866</v>
      </c>
      <c r="C2060" s="54">
        <v>212441524</v>
      </c>
      <c r="D2060" s="62" t="s">
        <v>2900</v>
      </c>
      <c r="E2060" s="65">
        <v>0</v>
      </c>
      <c r="F2060" s="65">
        <v>148508.403</v>
      </c>
    </row>
    <row r="2061" spans="1:6" ht="12.75">
      <c r="A2061" s="57" t="s">
        <v>277</v>
      </c>
      <c r="B2061" s="54" t="s">
        <v>866</v>
      </c>
      <c r="C2061" s="54">
        <v>212450124</v>
      </c>
      <c r="D2061" s="62" t="s">
        <v>2901</v>
      </c>
      <c r="E2061" s="65">
        <v>0</v>
      </c>
      <c r="F2061" s="65">
        <v>29710.866</v>
      </c>
    </row>
    <row r="2062" spans="1:6" ht="12.75">
      <c r="A2062" s="57" t="s">
        <v>277</v>
      </c>
      <c r="B2062" s="54" t="s">
        <v>866</v>
      </c>
      <c r="C2062" s="54">
        <v>212452224</v>
      </c>
      <c r="D2062" s="62" t="s">
        <v>2902</v>
      </c>
      <c r="E2062" s="65">
        <v>0</v>
      </c>
      <c r="F2062" s="65">
        <v>92367.477</v>
      </c>
    </row>
    <row r="2063" spans="1:6" ht="12.75">
      <c r="A2063" s="57" t="s">
        <v>277</v>
      </c>
      <c r="B2063" s="54" t="s">
        <v>866</v>
      </c>
      <c r="C2063" s="54">
        <v>212468324</v>
      </c>
      <c r="D2063" s="62" t="s">
        <v>2903</v>
      </c>
      <c r="E2063" s="65">
        <v>0</v>
      </c>
      <c r="F2063" s="65">
        <v>21871.779</v>
      </c>
    </row>
    <row r="2064" spans="1:6" ht="12.75">
      <c r="A2064" s="57" t="s">
        <v>277</v>
      </c>
      <c r="B2064" s="54" t="s">
        <v>866</v>
      </c>
      <c r="C2064" s="54">
        <v>212468524</v>
      </c>
      <c r="D2064" s="62" t="s">
        <v>2904</v>
      </c>
      <c r="E2064" s="65">
        <v>0</v>
      </c>
      <c r="F2064" s="65">
        <v>13506.27</v>
      </c>
    </row>
    <row r="2065" spans="1:6" ht="12.75">
      <c r="A2065" s="57" t="s">
        <v>277</v>
      </c>
      <c r="B2065" s="54" t="s">
        <v>866</v>
      </c>
      <c r="C2065" s="54">
        <v>212470124</v>
      </c>
      <c r="D2065" s="62" t="s">
        <v>2905</v>
      </c>
      <c r="E2065" s="65">
        <v>0</v>
      </c>
      <c r="F2065" s="65">
        <v>142058.694</v>
      </c>
    </row>
    <row r="2066" spans="1:6" ht="12.75">
      <c r="A2066" s="57" t="s">
        <v>277</v>
      </c>
      <c r="B2066" s="54" t="s">
        <v>866</v>
      </c>
      <c r="C2066" s="54">
        <v>212473024</v>
      </c>
      <c r="D2066" s="62" t="s">
        <v>2906</v>
      </c>
      <c r="E2066" s="65">
        <v>0</v>
      </c>
      <c r="F2066" s="65">
        <v>35855.505</v>
      </c>
    </row>
    <row r="2067" spans="1:6" ht="12.75">
      <c r="A2067" s="57" t="s">
        <v>277</v>
      </c>
      <c r="B2067" s="54" t="s">
        <v>866</v>
      </c>
      <c r="C2067" s="54">
        <v>212473124</v>
      </c>
      <c r="D2067" s="62" t="s">
        <v>2907</v>
      </c>
      <c r="E2067" s="65">
        <v>0</v>
      </c>
      <c r="F2067" s="65">
        <v>101760.513</v>
      </c>
    </row>
    <row r="2068" spans="1:6" ht="12.75">
      <c r="A2068" s="57" t="s">
        <v>277</v>
      </c>
      <c r="B2068" s="54" t="s">
        <v>866</v>
      </c>
      <c r="C2068" s="54">
        <v>212473624</v>
      </c>
      <c r="D2068" s="62" t="s">
        <v>2908</v>
      </c>
      <c r="E2068" s="65">
        <v>0</v>
      </c>
      <c r="F2068" s="65">
        <v>178521.402</v>
      </c>
    </row>
    <row r="2069" spans="1:6" ht="12.75">
      <c r="A2069" s="57" t="s">
        <v>277</v>
      </c>
      <c r="B2069" s="54" t="s">
        <v>866</v>
      </c>
      <c r="C2069" s="54">
        <v>212499524</v>
      </c>
      <c r="D2069" s="62" t="s">
        <v>2909</v>
      </c>
      <c r="E2069" s="65">
        <v>0</v>
      </c>
      <c r="F2069" s="65">
        <v>125551.476</v>
      </c>
    </row>
    <row r="2070" spans="1:6" ht="12.75">
      <c r="A2070" s="57" t="s">
        <v>277</v>
      </c>
      <c r="B2070" s="54" t="s">
        <v>866</v>
      </c>
      <c r="C2070" s="54">
        <v>212499624</v>
      </c>
      <c r="D2070" s="62" t="s">
        <v>2910</v>
      </c>
      <c r="E2070" s="65">
        <v>0</v>
      </c>
      <c r="F2070" s="65">
        <v>38687.502</v>
      </c>
    </row>
    <row r="2071" spans="1:6" ht="12.75">
      <c r="A2071" s="57" t="s">
        <v>277</v>
      </c>
      <c r="B2071" s="54" t="s">
        <v>866</v>
      </c>
      <c r="C2071" s="54">
        <v>212505125</v>
      </c>
      <c r="D2071" s="62" t="s">
        <v>2911</v>
      </c>
      <c r="E2071" s="65">
        <v>0</v>
      </c>
      <c r="F2071" s="65">
        <v>48977.595</v>
      </c>
    </row>
    <row r="2072" spans="1:6" ht="12.75">
      <c r="A2072" s="57" t="s">
        <v>277</v>
      </c>
      <c r="B2072" s="54" t="s">
        <v>866</v>
      </c>
      <c r="C2072" s="54">
        <v>212505425</v>
      </c>
      <c r="D2072" s="62" t="s">
        <v>2912</v>
      </c>
      <c r="E2072" s="65">
        <v>0</v>
      </c>
      <c r="F2072" s="65">
        <v>57912.048</v>
      </c>
    </row>
    <row r="2073" spans="1:6" ht="12.75">
      <c r="A2073" s="57" t="s">
        <v>277</v>
      </c>
      <c r="B2073" s="54" t="s">
        <v>866</v>
      </c>
      <c r="C2073" s="54">
        <v>212515325</v>
      </c>
      <c r="D2073" s="62" t="s">
        <v>2913</v>
      </c>
      <c r="E2073" s="65">
        <v>0</v>
      </c>
      <c r="F2073" s="65">
        <v>28316.643</v>
      </c>
    </row>
    <row r="2074" spans="1:6" ht="12.75">
      <c r="A2074" s="57" t="s">
        <v>277</v>
      </c>
      <c r="B2074" s="54" t="s">
        <v>866</v>
      </c>
      <c r="C2074" s="54">
        <v>212515425</v>
      </c>
      <c r="D2074" s="62" t="s">
        <v>2914</v>
      </c>
      <c r="E2074" s="65">
        <v>0</v>
      </c>
      <c r="F2074" s="65">
        <v>28076.772</v>
      </c>
    </row>
    <row r="2075" spans="1:6" ht="12.75">
      <c r="A2075" s="57" t="s">
        <v>277</v>
      </c>
      <c r="B2075" s="54" t="s">
        <v>866</v>
      </c>
      <c r="C2075" s="54">
        <v>212527025</v>
      </c>
      <c r="D2075" s="62" t="s">
        <v>2915</v>
      </c>
      <c r="E2075" s="65">
        <v>0</v>
      </c>
      <c r="F2075" s="65">
        <v>245225.151</v>
      </c>
    </row>
    <row r="2076" spans="1:6" ht="12.75">
      <c r="A2076" s="57" t="s">
        <v>277</v>
      </c>
      <c r="B2076" s="54" t="s">
        <v>866</v>
      </c>
      <c r="C2076" s="54">
        <v>212527425</v>
      </c>
      <c r="D2076" s="62" t="s">
        <v>2916</v>
      </c>
      <c r="E2076" s="65">
        <v>0</v>
      </c>
      <c r="F2076" s="65">
        <v>103468.541</v>
      </c>
    </row>
    <row r="2077" spans="1:6" ht="12.75">
      <c r="A2077" s="57" t="s">
        <v>277</v>
      </c>
      <c r="B2077" s="54" t="s">
        <v>866</v>
      </c>
      <c r="C2077" s="54">
        <v>212550325</v>
      </c>
      <c r="D2077" s="62" t="s">
        <v>2917</v>
      </c>
      <c r="E2077" s="65">
        <v>0</v>
      </c>
      <c r="F2077" s="65">
        <v>50829.321</v>
      </c>
    </row>
    <row r="2078" spans="1:6" ht="12.75">
      <c r="A2078" s="57" t="s">
        <v>277</v>
      </c>
      <c r="B2078" s="54" t="s">
        <v>866</v>
      </c>
      <c r="C2078" s="54">
        <v>212554125</v>
      </c>
      <c r="D2078" s="62" t="s">
        <v>2918</v>
      </c>
      <c r="E2078" s="65">
        <v>0</v>
      </c>
      <c r="F2078" s="65">
        <v>16999.587</v>
      </c>
    </row>
    <row r="2079" spans="1:6" ht="12.75">
      <c r="A2079" s="57" t="s">
        <v>277</v>
      </c>
      <c r="B2079" s="54" t="s">
        <v>866</v>
      </c>
      <c r="C2079" s="54">
        <v>212568425</v>
      </c>
      <c r="D2079" s="62" t="s">
        <v>2919</v>
      </c>
      <c r="E2079" s="65">
        <v>0</v>
      </c>
      <c r="F2079" s="65">
        <v>26413.257</v>
      </c>
    </row>
    <row r="2080" spans="1:6" ht="12.75">
      <c r="A2080" s="57" t="s">
        <v>277</v>
      </c>
      <c r="B2080" s="54" t="s">
        <v>866</v>
      </c>
      <c r="C2080" s="54">
        <v>212585125</v>
      </c>
      <c r="D2080" s="62" t="s">
        <v>2920</v>
      </c>
      <c r="E2080" s="65">
        <v>0</v>
      </c>
      <c r="F2080" s="65">
        <v>114243.267</v>
      </c>
    </row>
    <row r="2081" spans="1:6" ht="12.75">
      <c r="A2081" s="57" t="s">
        <v>277</v>
      </c>
      <c r="B2081" s="54" t="s">
        <v>866</v>
      </c>
      <c r="C2081" s="54">
        <v>212585225</v>
      </c>
      <c r="D2081" s="62" t="s">
        <v>2921</v>
      </c>
      <c r="E2081" s="65">
        <v>0</v>
      </c>
      <c r="F2081" s="65">
        <v>79578.699</v>
      </c>
    </row>
    <row r="2082" spans="1:6" ht="12.75">
      <c r="A2082" s="57" t="s">
        <v>277</v>
      </c>
      <c r="B2082" s="54" t="s">
        <v>866</v>
      </c>
      <c r="C2082" s="54">
        <v>212585325</v>
      </c>
      <c r="D2082" s="62" t="s">
        <v>2922</v>
      </c>
      <c r="E2082" s="65">
        <v>0</v>
      </c>
      <c r="F2082" s="65">
        <v>50843.817</v>
      </c>
    </row>
    <row r="2083" spans="1:6" ht="12.75">
      <c r="A2083" s="57" t="s">
        <v>277</v>
      </c>
      <c r="B2083" s="54" t="s">
        <v>866</v>
      </c>
      <c r="C2083" s="54">
        <v>212595025</v>
      </c>
      <c r="D2083" s="62" t="s">
        <v>2923</v>
      </c>
      <c r="E2083" s="65">
        <v>0</v>
      </c>
      <c r="F2083" s="65">
        <v>143438.577</v>
      </c>
    </row>
    <row r="2084" spans="1:6" ht="12.75">
      <c r="A2084" s="57" t="s">
        <v>277</v>
      </c>
      <c r="B2084" s="54" t="s">
        <v>866</v>
      </c>
      <c r="C2084" s="54">
        <v>212615226</v>
      </c>
      <c r="D2084" s="62" t="s">
        <v>2924</v>
      </c>
      <c r="E2084" s="65">
        <v>0</v>
      </c>
      <c r="F2084" s="65">
        <v>16281.393</v>
      </c>
    </row>
    <row r="2085" spans="1:6" ht="12.75">
      <c r="A2085" s="57" t="s">
        <v>277</v>
      </c>
      <c r="B2085" s="54" t="s">
        <v>866</v>
      </c>
      <c r="C2085" s="54">
        <v>212625126</v>
      </c>
      <c r="D2085" s="62" t="s">
        <v>2925</v>
      </c>
      <c r="E2085" s="65">
        <v>0</v>
      </c>
      <c r="F2085" s="65">
        <v>212101.128</v>
      </c>
    </row>
    <row r="2086" spans="1:6" ht="12.75">
      <c r="A2086" s="57" t="s">
        <v>277</v>
      </c>
      <c r="B2086" s="54" t="s">
        <v>866</v>
      </c>
      <c r="C2086" s="54">
        <v>212625326</v>
      </c>
      <c r="D2086" s="62" t="s">
        <v>2926</v>
      </c>
      <c r="E2086" s="65">
        <v>0</v>
      </c>
      <c r="F2086" s="65">
        <v>35956.533</v>
      </c>
    </row>
    <row r="2087" spans="1:6" ht="12.75">
      <c r="A2087" s="57" t="s">
        <v>277</v>
      </c>
      <c r="B2087" s="54" t="s">
        <v>866</v>
      </c>
      <c r="C2087" s="54">
        <v>212625426</v>
      </c>
      <c r="D2087" s="62" t="s">
        <v>2927</v>
      </c>
      <c r="E2087" s="65">
        <v>0</v>
      </c>
      <c r="F2087" s="65">
        <v>41013.813</v>
      </c>
    </row>
    <row r="2088" spans="1:6" ht="12.75">
      <c r="A2088" s="57" t="s">
        <v>277</v>
      </c>
      <c r="B2088" s="54" t="s">
        <v>866</v>
      </c>
      <c r="C2088" s="54">
        <v>212641026</v>
      </c>
      <c r="D2088" s="62" t="s">
        <v>2928</v>
      </c>
      <c r="E2088" s="65">
        <v>0</v>
      </c>
      <c r="F2088" s="65">
        <v>23778.327</v>
      </c>
    </row>
    <row r="2089" spans="1:6" ht="12.75">
      <c r="A2089" s="57" t="s">
        <v>277</v>
      </c>
      <c r="B2089" s="54" t="s">
        <v>866</v>
      </c>
      <c r="C2089" s="54">
        <v>212650226</v>
      </c>
      <c r="D2089" s="62" t="s">
        <v>2929</v>
      </c>
      <c r="E2089" s="65">
        <v>0</v>
      </c>
      <c r="F2089" s="65">
        <v>104954.199</v>
      </c>
    </row>
    <row r="2090" spans="1:6" ht="12.75">
      <c r="A2090" s="57" t="s">
        <v>277</v>
      </c>
      <c r="B2090" s="54" t="s">
        <v>866</v>
      </c>
      <c r="C2090" s="54">
        <v>212673026</v>
      </c>
      <c r="D2090" s="62" t="s">
        <v>2930</v>
      </c>
      <c r="E2090" s="65">
        <v>0</v>
      </c>
      <c r="F2090" s="65">
        <v>56251.098</v>
      </c>
    </row>
    <row r="2091" spans="1:6" ht="12.75">
      <c r="A2091" s="57" t="s">
        <v>277</v>
      </c>
      <c r="B2091" s="54" t="s">
        <v>866</v>
      </c>
      <c r="C2091" s="54">
        <v>212673226</v>
      </c>
      <c r="D2091" s="62" t="s">
        <v>2931</v>
      </c>
      <c r="E2091" s="65">
        <v>0</v>
      </c>
      <c r="F2091" s="65">
        <v>62716.692</v>
      </c>
    </row>
    <row r="2092" spans="1:6" ht="12.75">
      <c r="A2092" s="57" t="s">
        <v>277</v>
      </c>
      <c r="B2092" s="54" t="s">
        <v>866</v>
      </c>
      <c r="C2092" s="54">
        <v>212676126</v>
      </c>
      <c r="D2092" s="62" t="s">
        <v>2932</v>
      </c>
      <c r="E2092" s="65">
        <v>0</v>
      </c>
      <c r="F2092" s="65">
        <v>88718.172</v>
      </c>
    </row>
    <row r="2093" spans="1:6" ht="12.75">
      <c r="A2093" s="57" t="s">
        <v>277</v>
      </c>
      <c r="B2093" s="54" t="s">
        <v>866</v>
      </c>
      <c r="C2093" s="54">
        <v>212752227</v>
      </c>
      <c r="D2093" s="62" t="s">
        <v>2933</v>
      </c>
      <c r="E2093" s="65">
        <v>0</v>
      </c>
      <c r="F2093" s="65">
        <v>365408.505</v>
      </c>
    </row>
    <row r="2094" spans="1:6" ht="12.75">
      <c r="A2094" s="57" t="s">
        <v>277</v>
      </c>
      <c r="B2094" s="54" t="s">
        <v>866</v>
      </c>
      <c r="C2094" s="54">
        <v>212752427</v>
      </c>
      <c r="D2094" s="62" t="s">
        <v>2934</v>
      </c>
      <c r="E2094" s="65">
        <v>0</v>
      </c>
      <c r="F2094" s="65">
        <v>124559.396</v>
      </c>
    </row>
    <row r="2095" spans="1:6" ht="12.75">
      <c r="A2095" s="57" t="s">
        <v>277</v>
      </c>
      <c r="B2095" s="54" t="s">
        <v>866</v>
      </c>
      <c r="C2095" s="54">
        <v>212768327</v>
      </c>
      <c r="D2095" s="62" t="s">
        <v>2935</v>
      </c>
      <c r="E2095" s="65">
        <v>0</v>
      </c>
      <c r="F2095" s="65">
        <v>26374.356</v>
      </c>
    </row>
    <row r="2096" spans="1:6" ht="12.75">
      <c r="A2096" s="57" t="s">
        <v>277</v>
      </c>
      <c r="B2096" s="54" t="s">
        <v>866</v>
      </c>
      <c r="C2096" s="54">
        <v>212805628</v>
      </c>
      <c r="D2096" s="62" t="s">
        <v>2936</v>
      </c>
      <c r="E2096" s="65">
        <v>0</v>
      </c>
      <c r="F2096" s="65">
        <v>82206.672</v>
      </c>
    </row>
    <row r="2097" spans="1:6" ht="12.75">
      <c r="A2097" s="57" t="s">
        <v>277</v>
      </c>
      <c r="B2097" s="54" t="s">
        <v>866</v>
      </c>
      <c r="C2097" s="54">
        <v>212820228</v>
      </c>
      <c r="D2097" s="62" t="s">
        <v>2937</v>
      </c>
      <c r="E2097" s="65">
        <v>0</v>
      </c>
      <c r="F2097" s="65">
        <v>238984.344</v>
      </c>
    </row>
    <row r="2098" spans="1:6" ht="12.75">
      <c r="A2098" s="57" t="s">
        <v>277</v>
      </c>
      <c r="B2098" s="54" t="s">
        <v>866</v>
      </c>
      <c r="C2098" s="54">
        <v>212825328</v>
      </c>
      <c r="D2098" s="62" t="s">
        <v>2938</v>
      </c>
      <c r="E2098" s="65">
        <v>0</v>
      </c>
      <c r="F2098" s="65">
        <v>26906.015</v>
      </c>
    </row>
    <row r="2099" spans="1:6" ht="12.75">
      <c r="A2099" s="57" t="s">
        <v>277</v>
      </c>
      <c r="B2099" s="54" t="s">
        <v>866</v>
      </c>
      <c r="C2099" s="54">
        <v>212854128</v>
      </c>
      <c r="D2099" s="62" t="s">
        <v>2939</v>
      </c>
      <c r="E2099" s="65">
        <v>0</v>
      </c>
      <c r="F2099" s="65">
        <v>79938.672</v>
      </c>
    </row>
    <row r="2100" spans="1:6" ht="12.75">
      <c r="A2100" s="57" t="s">
        <v>277</v>
      </c>
      <c r="B2100" s="54" t="s">
        <v>866</v>
      </c>
      <c r="C2100" s="54">
        <v>212876828</v>
      </c>
      <c r="D2100" s="62" t="s">
        <v>2940</v>
      </c>
      <c r="E2100" s="65">
        <v>0</v>
      </c>
      <c r="F2100" s="65">
        <v>94853.771</v>
      </c>
    </row>
    <row r="2101" spans="1:6" ht="12.75">
      <c r="A2101" s="57" t="s">
        <v>277</v>
      </c>
      <c r="B2101" s="54" t="s">
        <v>866</v>
      </c>
      <c r="C2101" s="54">
        <v>212905129</v>
      </c>
      <c r="D2101" s="62" t="s">
        <v>2941</v>
      </c>
      <c r="E2101" s="65">
        <v>0</v>
      </c>
      <c r="F2101" s="65">
        <v>249199.674</v>
      </c>
    </row>
    <row r="2102" spans="1:6" ht="12.75">
      <c r="A2102" s="57" t="s">
        <v>277</v>
      </c>
      <c r="B2102" s="54" t="s">
        <v>866</v>
      </c>
      <c r="C2102" s="54">
        <v>212918029</v>
      </c>
      <c r="D2102" s="62" t="s">
        <v>2942</v>
      </c>
      <c r="E2102" s="65">
        <v>0</v>
      </c>
      <c r="F2102" s="65">
        <v>47426.463</v>
      </c>
    </row>
    <row r="2103" spans="1:6" ht="12.75">
      <c r="A2103" s="57" t="s">
        <v>277</v>
      </c>
      <c r="B2103" s="54" t="s">
        <v>866</v>
      </c>
      <c r="C2103" s="54">
        <v>212968229</v>
      </c>
      <c r="D2103" s="62" t="s">
        <v>2943</v>
      </c>
      <c r="E2103" s="65">
        <v>0</v>
      </c>
      <c r="F2103" s="65">
        <v>63611.445</v>
      </c>
    </row>
    <row r="2104" spans="1:6" ht="12.75">
      <c r="A2104" s="57" t="s">
        <v>277</v>
      </c>
      <c r="B2104" s="54" t="s">
        <v>866</v>
      </c>
      <c r="C2104" s="54">
        <v>212970429</v>
      </c>
      <c r="D2104" s="62" t="s">
        <v>2944</v>
      </c>
      <c r="E2104" s="65">
        <v>0</v>
      </c>
      <c r="F2104" s="65">
        <v>337359.216</v>
      </c>
    </row>
    <row r="2105" spans="1:6" ht="12.75">
      <c r="A2105" s="57" t="s">
        <v>277</v>
      </c>
      <c r="B2105" s="54" t="s">
        <v>866</v>
      </c>
      <c r="C2105" s="54">
        <v>213005030</v>
      </c>
      <c r="D2105" s="62" t="s">
        <v>2945</v>
      </c>
      <c r="E2105" s="65">
        <v>0</v>
      </c>
      <c r="F2105" s="65">
        <v>149170.862</v>
      </c>
    </row>
    <row r="2106" spans="1:6" ht="12.75">
      <c r="A2106" s="57" t="s">
        <v>277</v>
      </c>
      <c r="B2106" s="54" t="s">
        <v>866</v>
      </c>
      <c r="C2106" s="54">
        <v>213013030</v>
      </c>
      <c r="D2106" s="62" t="s">
        <v>2946</v>
      </c>
      <c r="E2106" s="65">
        <v>0</v>
      </c>
      <c r="F2106" s="65">
        <v>88236.72</v>
      </c>
    </row>
    <row r="2107" spans="1:6" ht="12.75">
      <c r="A2107" s="57" t="s">
        <v>277</v>
      </c>
      <c r="B2107" s="54" t="s">
        <v>866</v>
      </c>
      <c r="C2107" s="54">
        <v>213013430</v>
      </c>
      <c r="D2107" s="62" t="s">
        <v>1212</v>
      </c>
      <c r="E2107" s="65">
        <v>0</v>
      </c>
      <c r="F2107" s="65">
        <v>9359911.905</v>
      </c>
    </row>
    <row r="2108" spans="1:6" ht="12.75">
      <c r="A2108" s="57" t="s">
        <v>277</v>
      </c>
      <c r="B2108" s="54" t="s">
        <v>866</v>
      </c>
      <c r="C2108" s="54">
        <v>213019130</v>
      </c>
      <c r="D2108" s="62" t="s">
        <v>2947</v>
      </c>
      <c r="E2108" s="65">
        <v>0</v>
      </c>
      <c r="F2108" s="65">
        <v>246312.771</v>
      </c>
    </row>
    <row r="2109" spans="1:6" ht="12.75">
      <c r="A2109" s="57" t="s">
        <v>277</v>
      </c>
      <c r="B2109" s="54" t="s">
        <v>866</v>
      </c>
      <c r="C2109" s="54">
        <v>213025430</v>
      </c>
      <c r="D2109" s="62" t="s">
        <v>2948</v>
      </c>
      <c r="E2109" s="65">
        <v>0</v>
      </c>
      <c r="F2109" s="65">
        <v>262890.213</v>
      </c>
    </row>
    <row r="2110" spans="1:6" ht="12.75">
      <c r="A2110" s="57" t="s">
        <v>277</v>
      </c>
      <c r="B2110" s="54" t="s">
        <v>866</v>
      </c>
      <c r="C2110" s="54">
        <v>213025530</v>
      </c>
      <c r="D2110" s="62" t="s">
        <v>2949</v>
      </c>
      <c r="E2110" s="65">
        <v>0</v>
      </c>
      <c r="F2110" s="65">
        <v>41360.217</v>
      </c>
    </row>
    <row r="2111" spans="1:6" ht="12.75">
      <c r="A2111" s="57" t="s">
        <v>277</v>
      </c>
      <c r="B2111" s="54" t="s">
        <v>866</v>
      </c>
      <c r="C2111" s="54">
        <v>213027430</v>
      </c>
      <c r="D2111" s="62" t="s">
        <v>2950</v>
      </c>
      <c r="E2111" s="65">
        <v>0</v>
      </c>
      <c r="F2111" s="65">
        <v>132864.783</v>
      </c>
    </row>
    <row r="2112" spans="1:6" ht="12.75">
      <c r="A2112" s="57" t="s">
        <v>277</v>
      </c>
      <c r="B2112" s="54" t="s">
        <v>866</v>
      </c>
      <c r="C2112" s="54">
        <v>213041530</v>
      </c>
      <c r="D2112" s="62" t="s">
        <v>2951</v>
      </c>
      <c r="E2112" s="65">
        <v>0</v>
      </c>
      <c r="F2112" s="65">
        <v>65444.955</v>
      </c>
    </row>
    <row r="2113" spans="1:6" ht="12.75">
      <c r="A2113" s="57" t="s">
        <v>277</v>
      </c>
      <c r="B2113" s="54" t="s">
        <v>866</v>
      </c>
      <c r="C2113" s="54">
        <v>213044430</v>
      </c>
      <c r="D2113" s="62" t="s">
        <v>1253</v>
      </c>
      <c r="E2113" s="65">
        <v>0</v>
      </c>
      <c r="F2113" s="65">
        <v>11470366.522</v>
      </c>
    </row>
    <row r="2114" spans="1:6" ht="12.75">
      <c r="A2114" s="57" t="s">
        <v>277</v>
      </c>
      <c r="B2114" s="54" t="s">
        <v>866</v>
      </c>
      <c r="C2114" s="54">
        <v>213047030</v>
      </c>
      <c r="D2114" s="62" t="s">
        <v>2952</v>
      </c>
      <c r="E2114" s="65">
        <v>0</v>
      </c>
      <c r="F2114" s="65">
        <v>101485.622</v>
      </c>
    </row>
    <row r="2115" spans="1:6" ht="12.75">
      <c r="A2115" s="57" t="s">
        <v>277</v>
      </c>
      <c r="B2115" s="54" t="s">
        <v>866</v>
      </c>
      <c r="C2115" s="54">
        <v>213050330</v>
      </c>
      <c r="D2115" s="62" t="s">
        <v>2953</v>
      </c>
      <c r="E2115" s="65">
        <v>0</v>
      </c>
      <c r="F2115" s="65">
        <v>49866.324</v>
      </c>
    </row>
    <row r="2116" spans="1:6" ht="12.75">
      <c r="A2116" s="57" t="s">
        <v>277</v>
      </c>
      <c r="B2116" s="54" t="s">
        <v>866</v>
      </c>
      <c r="C2116" s="54">
        <v>213063130</v>
      </c>
      <c r="D2116" s="62" t="s">
        <v>2954</v>
      </c>
      <c r="E2116" s="65">
        <v>0</v>
      </c>
      <c r="F2116" s="65">
        <v>386493.411</v>
      </c>
    </row>
    <row r="2117" spans="1:6" ht="12.75">
      <c r="A2117" s="57" t="s">
        <v>277</v>
      </c>
      <c r="B2117" s="54" t="s">
        <v>866</v>
      </c>
      <c r="C2117" s="54">
        <v>213070230</v>
      </c>
      <c r="D2117" s="62" t="s">
        <v>2955</v>
      </c>
      <c r="E2117" s="65">
        <v>0</v>
      </c>
      <c r="F2117" s="65">
        <v>39121.191</v>
      </c>
    </row>
    <row r="2118" spans="1:6" ht="12.75">
      <c r="A2118" s="57" t="s">
        <v>277</v>
      </c>
      <c r="B2118" s="54" t="s">
        <v>866</v>
      </c>
      <c r="C2118" s="54">
        <v>213073030</v>
      </c>
      <c r="D2118" s="62" t="s">
        <v>2956</v>
      </c>
      <c r="E2118" s="65">
        <v>0</v>
      </c>
      <c r="F2118" s="65">
        <v>43009.572</v>
      </c>
    </row>
    <row r="2119" spans="1:6" ht="12.75">
      <c r="A2119" s="57" t="s">
        <v>277</v>
      </c>
      <c r="B2119" s="54" t="s">
        <v>866</v>
      </c>
      <c r="C2119" s="54">
        <v>213076130</v>
      </c>
      <c r="D2119" s="62" t="s">
        <v>2957</v>
      </c>
      <c r="E2119" s="65">
        <v>0</v>
      </c>
      <c r="F2119" s="65">
        <v>333716.403</v>
      </c>
    </row>
    <row r="2120" spans="1:6" ht="12.75">
      <c r="A2120" s="57" t="s">
        <v>277</v>
      </c>
      <c r="B2120" s="54" t="s">
        <v>866</v>
      </c>
      <c r="C2120" s="54">
        <v>213085230</v>
      </c>
      <c r="D2120" s="62" t="s">
        <v>2958</v>
      </c>
      <c r="E2120" s="65">
        <v>0</v>
      </c>
      <c r="F2120" s="65">
        <v>88800.162</v>
      </c>
    </row>
    <row r="2121" spans="1:6" ht="12.75">
      <c r="A2121" s="57" t="s">
        <v>277</v>
      </c>
      <c r="B2121" s="54" t="s">
        <v>866</v>
      </c>
      <c r="C2121" s="54">
        <v>213085430</v>
      </c>
      <c r="D2121" s="62" t="s">
        <v>2959</v>
      </c>
      <c r="E2121" s="65">
        <v>0</v>
      </c>
      <c r="F2121" s="65">
        <v>103953.447</v>
      </c>
    </row>
    <row r="2122" spans="1:6" ht="12.75">
      <c r="A2122" s="57" t="s">
        <v>277</v>
      </c>
      <c r="B2122" s="54" t="s">
        <v>866</v>
      </c>
      <c r="C2122" s="54">
        <v>213105031</v>
      </c>
      <c r="D2122" s="62" t="s">
        <v>2960</v>
      </c>
      <c r="E2122" s="65">
        <v>0</v>
      </c>
      <c r="F2122" s="65">
        <v>162707.109</v>
      </c>
    </row>
    <row r="2123" spans="1:6" ht="12.75">
      <c r="A2123" s="57" t="s">
        <v>277</v>
      </c>
      <c r="B2123" s="54" t="s">
        <v>866</v>
      </c>
      <c r="C2123" s="54">
        <v>213105631</v>
      </c>
      <c r="D2123" s="62" t="s">
        <v>2961</v>
      </c>
      <c r="E2123" s="65">
        <v>0</v>
      </c>
      <c r="F2123" s="65">
        <v>151720.59</v>
      </c>
    </row>
    <row r="2124" spans="1:6" ht="12.75">
      <c r="A2124" s="57" t="s">
        <v>277</v>
      </c>
      <c r="B2124" s="54" t="s">
        <v>866</v>
      </c>
      <c r="C2124" s="54">
        <v>213115131</v>
      </c>
      <c r="D2124" s="62" t="s">
        <v>2962</v>
      </c>
      <c r="E2124" s="65">
        <v>0</v>
      </c>
      <c r="F2124" s="65">
        <v>26023.56</v>
      </c>
    </row>
    <row r="2125" spans="1:6" ht="12.75">
      <c r="A2125" s="57" t="s">
        <v>277</v>
      </c>
      <c r="B2125" s="54" t="s">
        <v>866</v>
      </c>
      <c r="C2125" s="54">
        <v>213115531</v>
      </c>
      <c r="D2125" s="62" t="s">
        <v>2963</v>
      </c>
      <c r="E2125" s="65">
        <v>0</v>
      </c>
      <c r="F2125" s="65">
        <v>82225.161</v>
      </c>
    </row>
    <row r="2126" spans="1:6" ht="12.75">
      <c r="A2126" s="57" t="s">
        <v>277</v>
      </c>
      <c r="B2126" s="54" t="s">
        <v>866</v>
      </c>
      <c r="C2126" s="54">
        <v>213208832</v>
      </c>
      <c r="D2126" s="62" t="s">
        <v>2964</v>
      </c>
      <c r="E2126" s="65">
        <v>0</v>
      </c>
      <c r="F2126" s="65">
        <v>59240.274</v>
      </c>
    </row>
    <row r="2127" spans="1:6" ht="12.75">
      <c r="A2127" s="57" t="s">
        <v>277</v>
      </c>
      <c r="B2127" s="54" t="s">
        <v>866</v>
      </c>
      <c r="C2127" s="54">
        <v>213215232</v>
      </c>
      <c r="D2127" s="62" t="s">
        <v>2965</v>
      </c>
      <c r="E2127" s="65">
        <v>0</v>
      </c>
      <c r="F2127" s="65">
        <v>42867.311</v>
      </c>
    </row>
    <row r="2128" spans="1:6" ht="12.75">
      <c r="A2128" s="57" t="s">
        <v>277</v>
      </c>
      <c r="B2128" s="54" t="s">
        <v>866</v>
      </c>
      <c r="C2128" s="54">
        <v>213215332</v>
      </c>
      <c r="D2128" s="62" t="s">
        <v>2966</v>
      </c>
      <c r="E2128" s="65">
        <v>0</v>
      </c>
      <c r="F2128" s="65">
        <v>41323.92</v>
      </c>
    </row>
    <row r="2129" spans="1:6" ht="12.75">
      <c r="A2129" s="57" t="s">
        <v>277</v>
      </c>
      <c r="B2129" s="54" t="s">
        <v>866</v>
      </c>
      <c r="C2129" s="54">
        <v>213215632</v>
      </c>
      <c r="D2129" s="62" t="s">
        <v>2967</v>
      </c>
      <c r="E2129" s="65">
        <v>0</v>
      </c>
      <c r="F2129" s="65">
        <v>94154.253</v>
      </c>
    </row>
    <row r="2130" spans="1:6" ht="12.75">
      <c r="A2130" s="57" t="s">
        <v>277</v>
      </c>
      <c r="B2130" s="54" t="s">
        <v>866</v>
      </c>
      <c r="C2130" s="54">
        <v>213215832</v>
      </c>
      <c r="D2130" s="62" t="s">
        <v>2968</v>
      </c>
      <c r="E2130" s="65">
        <v>0</v>
      </c>
      <c r="F2130" s="65">
        <v>9690.663</v>
      </c>
    </row>
    <row r="2131" spans="1:6" ht="12.75">
      <c r="A2131" s="57" t="s">
        <v>277</v>
      </c>
      <c r="B2131" s="54" t="s">
        <v>866</v>
      </c>
      <c r="C2131" s="54">
        <v>213219532</v>
      </c>
      <c r="D2131" s="62" t="s">
        <v>2969</v>
      </c>
      <c r="E2131" s="65">
        <v>0</v>
      </c>
      <c r="F2131" s="65">
        <v>212401.173</v>
      </c>
    </row>
    <row r="2132" spans="1:6" ht="12.75">
      <c r="A2132" s="57" t="s">
        <v>277</v>
      </c>
      <c r="B2132" s="54" t="s">
        <v>866</v>
      </c>
      <c r="C2132" s="54">
        <v>213220032</v>
      </c>
      <c r="D2132" s="62" t="s">
        <v>2970</v>
      </c>
      <c r="E2132" s="65">
        <v>0</v>
      </c>
      <c r="F2132" s="65">
        <v>175709.469</v>
      </c>
    </row>
    <row r="2133" spans="1:6" ht="12.75">
      <c r="A2133" s="57" t="s">
        <v>277</v>
      </c>
      <c r="B2133" s="54" t="s">
        <v>866</v>
      </c>
      <c r="C2133" s="54">
        <v>213241132</v>
      </c>
      <c r="D2133" s="62" t="s">
        <v>2971</v>
      </c>
      <c r="E2133" s="65">
        <v>0</v>
      </c>
      <c r="F2133" s="65">
        <v>176953.386</v>
      </c>
    </row>
    <row r="2134" spans="1:6" ht="12.75">
      <c r="A2134" s="57" t="s">
        <v>277</v>
      </c>
      <c r="B2134" s="54" t="s">
        <v>866</v>
      </c>
      <c r="C2134" s="54">
        <v>213268132</v>
      </c>
      <c r="D2134" s="62" t="s">
        <v>2972</v>
      </c>
      <c r="E2134" s="65">
        <v>0</v>
      </c>
      <c r="F2134" s="65">
        <v>7827.075</v>
      </c>
    </row>
    <row r="2135" spans="1:6" ht="12.75">
      <c r="A2135" s="57" t="s">
        <v>277</v>
      </c>
      <c r="B2135" s="54" t="s">
        <v>866</v>
      </c>
      <c r="C2135" s="54">
        <v>213268432</v>
      </c>
      <c r="D2135" s="62" t="s">
        <v>2973</v>
      </c>
      <c r="E2135" s="65">
        <v>0</v>
      </c>
      <c r="F2135" s="65">
        <v>125469.074</v>
      </c>
    </row>
    <row r="2136" spans="1:6" ht="12.75">
      <c r="A2136" s="57" t="s">
        <v>277</v>
      </c>
      <c r="B2136" s="54" t="s">
        <v>866</v>
      </c>
      <c r="C2136" s="54">
        <v>213308433</v>
      </c>
      <c r="D2136" s="62" t="s">
        <v>2974</v>
      </c>
      <c r="E2136" s="65">
        <v>0</v>
      </c>
      <c r="F2136" s="65">
        <v>365796.239</v>
      </c>
    </row>
    <row r="2137" spans="1:6" ht="12.75">
      <c r="A2137" s="57" t="s">
        <v>277</v>
      </c>
      <c r="B2137" s="54" t="s">
        <v>866</v>
      </c>
      <c r="C2137" s="54">
        <v>213313433</v>
      </c>
      <c r="D2137" s="62" t="s">
        <v>2975</v>
      </c>
      <c r="E2137" s="65">
        <v>0</v>
      </c>
      <c r="F2137" s="65">
        <v>161749.448</v>
      </c>
    </row>
    <row r="2138" spans="1:6" ht="12.75">
      <c r="A2138" s="57" t="s">
        <v>277</v>
      </c>
      <c r="B2138" s="54" t="s">
        <v>866</v>
      </c>
      <c r="C2138" s="54">
        <v>213315533</v>
      </c>
      <c r="D2138" s="62" t="s">
        <v>2976</v>
      </c>
      <c r="E2138" s="65">
        <v>0</v>
      </c>
      <c r="F2138" s="65">
        <v>29343.006</v>
      </c>
    </row>
    <row r="2139" spans="1:6" ht="12.75">
      <c r="A2139" s="57" t="s">
        <v>277</v>
      </c>
      <c r="B2139" s="54" t="s">
        <v>866</v>
      </c>
      <c r="C2139" s="54">
        <v>213317433</v>
      </c>
      <c r="D2139" s="62" t="s">
        <v>2977</v>
      </c>
      <c r="E2139" s="65">
        <v>0</v>
      </c>
      <c r="F2139" s="65">
        <v>99386.844</v>
      </c>
    </row>
    <row r="2140" spans="1:6" ht="12.75">
      <c r="A2140" s="57" t="s">
        <v>277</v>
      </c>
      <c r="B2140" s="54" t="s">
        <v>866</v>
      </c>
      <c r="C2140" s="54">
        <v>213319533</v>
      </c>
      <c r="D2140" s="62" t="s">
        <v>2978</v>
      </c>
      <c r="E2140" s="65">
        <v>0</v>
      </c>
      <c r="F2140" s="65">
        <v>87278.345</v>
      </c>
    </row>
    <row r="2141" spans="1:6" ht="12.75">
      <c r="A2141" s="57" t="s">
        <v>277</v>
      </c>
      <c r="B2141" s="54" t="s">
        <v>866</v>
      </c>
      <c r="C2141" s="54">
        <v>213352233</v>
      </c>
      <c r="D2141" s="62" t="s">
        <v>2979</v>
      </c>
      <c r="E2141" s="65">
        <v>0</v>
      </c>
      <c r="F2141" s="65">
        <v>77182.721</v>
      </c>
    </row>
    <row r="2142" spans="1:6" ht="12.75">
      <c r="A2142" s="57" t="s">
        <v>277</v>
      </c>
      <c r="B2142" s="54" t="s">
        <v>866</v>
      </c>
      <c r="C2142" s="54">
        <v>213368533</v>
      </c>
      <c r="D2142" s="62" t="s">
        <v>2980</v>
      </c>
      <c r="E2142" s="65">
        <v>0</v>
      </c>
      <c r="F2142" s="65">
        <v>24710.208</v>
      </c>
    </row>
    <row r="2143" spans="1:6" ht="12.75">
      <c r="A2143" s="57" t="s">
        <v>277</v>
      </c>
      <c r="B2143" s="54" t="s">
        <v>866</v>
      </c>
      <c r="C2143" s="54">
        <v>213370233</v>
      </c>
      <c r="D2143" s="62" t="s">
        <v>2981</v>
      </c>
      <c r="E2143" s="65">
        <v>0</v>
      </c>
      <c r="F2143" s="65">
        <v>85100.538</v>
      </c>
    </row>
    <row r="2144" spans="1:6" ht="12.75">
      <c r="A2144" s="57" t="s">
        <v>277</v>
      </c>
      <c r="B2144" s="54" t="s">
        <v>866</v>
      </c>
      <c r="C2144" s="54">
        <v>213376233</v>
      </c>
      <c r="D2144" s="62" t="s">
        <v>2982</v>
      </c>
      <c r="E2144" s="65">
        <v>0</v>
      </c>
      <c r="F2144" s="65">
        <v>194042.541</v>
      </c>
    </row>
    <row r="2145" spans="1:6" ht="12.75">
      <c r="A2145" s="57" t="s">
        <v>277</v>
      </c>
      <c r="B2145" s="54" t="s">
        <v>866</v>
      </c>
      <c r="C2145" s="54">
        <v>213405034</v>
      </c>
      <c r="D2145" s="62" t="s">
        <v>2983</v>
      </c>
      <c r="E2145" s="65">
        <v>0</v>
      </c>
      <c r="F2145" s="65">
        <v>215784.21</v>
      </c>
    </row>
    <row r="2146" spans="1:6" ht="12.75">
      <c r="A2146" s="57" t="s">
        <v>277</v>
      </c>
      <c r="B2146" s="54" t="s">
        <v>866</v>
      </c>
      <c r="C2146" s="54">
        <v>213405134</v>
      </c>
      <c r="D2146" s="62" t="s">
        <v>2984</v>
      </c>
      <c r="E2146" s="65">
        <v>0</v>
      </c>
      <c r="F2146" s="65">
        <v>88059.371</v>
      </c>
    </row>
    <row r="2147" spans="1:6" ht="12.75">
      <c r="A2147" s="57" t="s">
        <v>277</v>
      </c>
      <c r="B2147" s="54" t="s">
        <v>866</v>
      </c>
      <c r="C2147" s="54">
        <v>213405234</v>
      </c>
      <c r="D2147" s="62" t="s">
        <v>2985</v>
      </c>
      <c r="E2147" s="65">
        <v>0</v>
      </c>
      <c r="F2147" s="65">
        <v>208609.551</v>
      </c>
    </row>
    <row r="2148" spans="1:6" ht="12.75">
      <c r="A2148" s="57" t="s">
        <v>277</v>
      </c>
      <c r="B2148" s="54" t="s">
        <v>866</v>
      </c>
      <c r="C2148" s="54">
        <v>213408634</v>
      </c>
      <c r="D2148" s="62" t="s">
        <v>2986</v>
      </c>
      <c r="E2148" s="65">
        <v>0</v>
      </c>
      <c r="F2148" s="65">
        <v>162207.828</v>
      </c>
    </row>
    <row r="2149" spans="1:6" ht="12.75">
      <c r="A2149" s="57" t="s">
        <v>277</v>
      </c>
      <c r="B2149" s="54" t="s">
        <v>866</v>
      </c>
      <c r="C2149" s="54">
        <v>213476834</v>
      </c>
      <c r="D2149" s="62" t="s">
        <v>1247</v>
      </c>
      <c r="E2149" s="65">
        <v>0</v>
      </c>
      <c r="F2149" s="65">
        <v>10765984.588</v>
      </c>
    </row>
    <row r="2150" spans="1:6" ht="12.75">
      <c r="A2150" s="57" t="s">
        <v>277</v>
      </c>
      <c r="B2150" s="54" t="s">
        <v>866</v>
      </c>
      <c r="C2150" s="54">
        <v>213515135</v>
      </c>
      <c r="D2150" s="62" t="s">
        <v>2987</v>
      </c>
      <c r="E2150" s="65">
        <v>0</v>
      </c>
      <c r="F2150" s="65">
        <v>24687.828</v>
      </c>
    </row>
    <row r="2151" spans="1:6" ht="12.75">
      <c r="A2151" s="57" t="s">
        <v>277</v>
      </c>
      <c r="B2151" s="54" t="s">
        <v>866</v>
      </c>
      <c r="C2151" s="54">
        <v>213515835</v>
      </c>
      <c r="D2151" s="62" t="s">
        <v>2988</v>
      </c>
      <c r="E2151" s="65">
        <v>0</v>
      </c>
      <c r="F2151" s="65">
        <v>55385.571</v>
      </c>
    </row>
    <row r="2152" spans="1:6" ht="12.75">
      <c r="A2152" s="57" t="s">
        <v>277</v>
      </c>
      <c r="B2152" s="54" t="s">
        <v>866</v>
      </c>
      <c r="C2152" s="54">
        <v>213525035</v>
      </c>
      <c r="D2152" s="62" t="s">
        <v>2989</v>
      </c>
      <c r="E2152" s="65">
        <v>0</v>
      </c>
      <c r="F2152" s="65">
        <v>66312.327</v>
      </c>
    </row>
    <row r="2153" spans="1:6" ht="12.75">
      <c r="A2153" s="57" t="s">
        <v>277</v>
      </c>
      <c r="B2153" s="54" t="s">
        <v>866</v>
      </c>
      <c r="C2153" s="54">
        <v>213525335</v>
      </c>
      <c r="D2153" s="62" t="s">
        <v>2990</v>
      </c>
      <c r="E2153" s="65">
        <v>0</v>
      </c>
      <c r="F2153" s="65">
        <v>35015.778</v>
      </c>
    </row>
    <row r="2154" spans="1:6" ht="12.75">
      <c r="A2154" s="57" t="s">
        <v>277</v>
      </c>
      <c r="B2154" s="54" t="s">
        <v>866</v>
      </c>
      <c r="C2154" s="54">
        <v>213525535</v>
      </c>
      <c r="D2154" s="62" t="s">
        <v>2991</v>
      </c>
      <c r="E2154" s="65">
        <v>0</v>
      </c>
      <c r="F2154" s="65">
        <v>82445.58</v>
      </c>
    </row>
    <row r="2155" spans="1:6" ht="12.75">
      <c r="A2155" s="57" t="s">
        <v>277</v>
      </c>
      <c r="B2155" s="54" t="s">
        <v>866</v>
      </c>
      <c r="C2155" s="54">
        <v>213527135</v>
      </c>
      <c r="D2155" s="62" t="s">
        <v>2992</v>
      </c>
      <c r="E2155" s="65">
        <v>0</v>
      </c>
      <c r="F2155" s="65">
        <v>50958.915</v>
      </c>
    </row>
    <row r="2156" spans="1:6" ht="12.75">
      <c r="A2156" s="57" t="s">
        <v>277</v>
      </c>
      <c r="B2156" s="54" t="s">
        <v>866</v>
      </c>
      <c r="C2156" s="54">
        <v>213544035</v>
      </c>
      <c r="D2156" s="62" t="s">
        <v>2993</v>
      </c>
      <c r="E2156" s="65">
        <v>0</v>
      </c>
      <c r="F2156" s="65">
        <v>117053.904</v>
      </c>
    </row>
    <row r="2157" spans="1:6" ht="12.75">
      <c r="A2157" s="57" t="s">
        <v>277</v>
      </c>
      <c r="B2157" s="54" t="s">
        <v>866</v>
      </c>
      <c r="C2157" s="54">
        <v>213552435</v>
      </c>
      <c r="D2157" s="62" t="s">
        <v>2994</v>
      </c>
      <c r="E2157" s="65">
        <v>0</v>
      </c>
      <c r="F2157" s="65">
        <v>89867.973</v>
      </c>
    </row>
    <row r="2158" spans="1:6" ht="12.75">
      <c r="A2158" s="57" t="s">
        <v>277</v>
      </c>
      <c r="B2158" s="54" t="s">
        <v>866</v>
      </c>
      <c r="C2158" s="54">
        <v>213552835</v>
      </c>
      <c r="D2158" s="62" t="s">
        <v>1236</v>
      </c>
      <c r="E2158" s="65">
        <v>0</v>
      </c>
      <c r="F2158" s="65">
        <v>14266837.163</v>
      </c>
    </row>
    <row r="2159" spans="1:6" ht="12.75">
      <c r="A2159" s="57" t="s">
        <v>277</v>
      </c>
      <c r="B2159" s="54" t="s">
        <v>866</v>
      </c>
      <c r="C2159" s="54">
        <v>213568235</v>
      </c>
      <c r="D2159" s="62" t="s">
        <v>2995</v>
      </c>
      <c r="E2159" s="65">
        <v>0</v>
      </c>
      <c r="F2159" s="65">
        <v>124212.387</v>
      </c>
    </row>
    <row r="2160" spans="1:6" ht="12.75">
      <c r="A2160" s="57" t="s">
        <v>277</v>
      </c>
      <c r="B2160" s="54" t="s">
        <v>866</v>
      </c>
      <c r="C2160" s="54">
        <v>213570235</v>
      </c>
      <c r="D2160" s="62" t="s">
        <v>2996</v>
      </c>
      <c r="E2160" s="65">
        <v>0</v>
      </c>
      <c r="F2160" s="65">
        <v>201732.774</v>
      </c>
    </row>
    <row r="2161" spans="1:6" ht="12.75">
      <c r="A2161" s="57" t="s">
        <v>277</v>
      </c>
      <c r="B2161" s="54" t="s">
        <v>866</v>
      </c>
      <c r="C2161" s="54">
        <v>213605036</v>
      </c>
      <c r="D2161" s="62" t="s">
        <v>2997</v>
      </c>
      <c r="E2161" s="65">
        <v>0</v>
      </c>
      <c r="F2161" s="65">
        <v>36807.707</v>
      </c>
    </row>
    <row r="2162" spans="1:6" ht="12.75">
      <c r="A2162" s="57" t="s">
        <v>277</v>
      </c>
      <c r="B2162" s="54" t="s">
        <v>866</v>
      </c>
      <c r="C2162" s="54">
        <v>213605736</v>
      </c>
      <c r="D2162" s="62" t="s">
        <v>2998</v>
      </c>
      <c r="E2162" s="65">
        <v>0</v>
      </c>
      <c r="F2162" s="65">
        <v>169358.415</v>
      </c>
    </row>
    <row r="2163" spans="1:6" ht="12.75">
      <c r="A2163" s="57" t="s">
        <v>277</v>
      </c>
      <c r="B2163" s="54" t="s">
        <v>866</v>
      </c>
      <c r="C2163" s="54">
        <v>213608436</v>
      </c>
      <c r="D2163" s="62" t="s">
        <v>2999</v>
      </c>
      <c r="E2163" s="65">
        <v>0</v>
      </c>
      <c r="F2163" s="65">
        <v>117527.766</v>
      </c>
    </row>
    <row r="2164" spans="1:6" ht="12.75">
      <c r="A2164" s="57" t="s">
        <v>277</v>
      </c>
      <c r="B2164" s="54" t="s">
        <v>866</v>
      </c>
      <c r="C2164" s="54">
        <v>213613836</v>
      </c>
      <c r="D2164" s="62" t="s">
        <v>3000</v>
      </c>
      <c r="E2164" s="65">
        <v>0</v>
      </c>
      <c r="F2164" s="65">
        <v>358045.968</v>
      </c>
    </row>
    <row r="2165" spans="1:6" ht="12.75">
      <c r="A2165" s="57" t="s">
        <v>277</v>
      </c>
      <c r="B2165" s="54" t="s">
        <v>866</v>
      </c>
      <c r="C2165" s="54">
        <v>213615236</v>
      </c>
      <c r="D2165" s="62" t="s">
        <v>3001</v>
      </c>
      <c r="E2165" s="65">
        <v>0</v>
      </c>
      <c r="F2165" s="65">
        <v>16656.27</v>
      </c>
    </row>
    <row r="2166" spans="1:6" ht="12.75">
      <c r="A2166" s="57" t="s">
        <v>277</v>
      </c>
      <c r="B2166" s="54" t="s">
        <v>866</v>
      </c>
      <c r="C2166" s="54">
        <v>213625436</v>
      </c>
      <c r="D2166" s="62" t="s">
        <v>3002</v>
      </c>
      <c r="E2166" s="65">
        <v>0</v>
      </c>
      <c r="F2166" s="65">
        <v>26300.525</v>
      </c>
    </row>
    <row r="2167" spans="1:6" ht="12.75">
      <c r="A2167" s="57" t="s">
        <v>277</v>
      </c>
      <c r="B2167" s="54" t="s">
        <v>866</v>
      </c>
      <c r="C2167" s="54">
        <v>213625736</v>
      </c>
      <c r="D2167" s="62" t="s">
        <v>3003</v>
      </c>
      <c r="E2167" s="65">
        <v>0</v>
      </c>
      <c r="F2167" s="65">
        <v>52334.403</v>
      </c>
    </row>
    <row r="2168" spans="1:6" ht="12.75">
      <c r="A2168" s="57" t="s">
        <v>277</v>
      </c>
      <c r="B2168" s="54" t="s">
        <v>866</v>
      </c>
      <c r="C2168" s="54">
        <v>213652036</v>
      </c>
      <c r="D2168" s="62" t="s">
        <v>3004</v>
      </c>
      <c r="E2168" s="65">
        <v>0</v>
      </c>
      <c r="F2168" s="65">
        <v>58419.402</v>
      </c>
    </row>
    <row r="2169" spans="1:6" ht="12.75">
      <c r="A2169" s="57" t="s">
        <v>277</v>
      </c>
      <c r="B2169" s="54" t="s">
        <v>866</v>
      </c>
      <c r="C2169" s="54">
        <v>213673236</v>
      </c>
      <c r="D2169" s="62" t="s">
        <v>3005</v>
      </c>
      <c r="E2169" s="65">
        <v>0</v>
      </c>
      <c r="F2169" s="65">
        <v>57375.927</v>
      </c>
    </row>
    <row r="2170" spans="1:6" ht="12.75">
      <c r="A2170" s="57" t="s">
        <v>277</v>
      </c>
      <c r="B2170" s="54" t="s">
        <v>866</v>
      </c>
      <c r="C2170" s="54">
        <v>213676036</v>
      </c>
      <c r="D2170" s="62" t="s">
        <v>3006</v>
      </c>
      <c r="E2170" s="65">
        <v>0</v>
      </c>
      <c r="F2170" s="65">
        <v>111909.279</v>
      </c>
    </row>
    <row r="2171" spans="1:6" ht="12.75">
      <c r="A2171" s="57" t="s">
        <v>277</v>
      </c>
      <c r="B2171" s="54" t="s">
        <v>866</v>
      </c>
      <c r="C2171" s="54">
        <v>213676736</v>
      </c>
      <c r="D2171" s="62" t="s">
        <v>3007</v>
      </c>
      <c r="E2171" s="65">
        <v>0</v>
      </c>
      <c r="F2171" s="65">
        <v>285327.306</v>
      </c>
    </row>
    <row r="2172" spans="1:6" ht="12.75">
      <c r="A2172" s="57" t="s">
        <v>277</v>
      </c>
      <c r="B2172" s="54" t="s">
        <v>866</v>
      </c>
      <c r="C2172" s="54">
        <v>213681736</v>
      </c>
      <c r="D2172" s="62" t="s">
        <v>3008</v>
      </c>
      <c r="E2172" s="65">
        <v>0</v>
      </c>
      <c r="F2172" s="65">
        <v>303893.034</v>
      </c>
    </row>
    <row r="2173" spans="1:6" ht="12.75">
      <c r="A2173" s="57" t="s">
        <v>277</v>
      </c>
      <c r="B2173" s="54" t="s">
        <v>866</v>
      </c>
      <c r="C2173" s="54">
        <v>213685136</v>
      </c>
      <c r="D2173" s="62" t="s">
        <v>3009</v>
      </c>
      <c r="E2173" s="65">
        <v>0</v>
      </c>
      <c r="F2173" s="65">
        <v>12967.596</v>
      </c>
    </row>
    <row r="2174" spans="1:6" ht="12.75">
      <c r="A2174" s="57" t="s">
        <v>277</v>
      </c>
      <c r="B2174" s="54" t="s">
        <v>866</v>
      </c>
      <c r="C2174" s="54">
        <v>213705237</v>
      </c>
      <c r="D2174" s="62" t="s">
        <v>3010</v>
      </c>
      <c r="E2174" s="65">
        <v>0</v>
      </c>
      <c r="F2174" s="65">
        <v>75341.895</v>
      </c>
    </row>
    <row r="2175" spans="1:6" ht="12.75">
      <c r="A2175" s="57" t="s">
        <v>277</v>
      </c>
      <c r="B2175" s="54" t="s">
        <v>866</v>
      </c>
      <c r="C2175" s="54">
        <v>213705837</v>
      </c>
      <c r="D2175" s="62" t="s">
        <v>1130</v>
      </c>
      <c r="E2175" s="65">
        <v>0</v>
      </c>
      <c r="F2175" s="65">
        <v>12546498.731</v>
      </c>
    </row>
    <row r="2176" spans="1:6" ht="12.75">
      <c r="A2176" s="57" t="s">
        <v>277</v>
      </c>
      <c r="B2176" s="54" t="s">
        <v>866</v>
      </c>
      <c r="C2176" s="54">
        <v>213708137</v>
      </c>
      <c r="D2176" s="62" t="s">
        <v>3011</v>
      </c>
      <c r="E2176" s="65">
        <v>0</v>
      </c>
      <c r="F2176" s="65">
        <v>137302.548</v>
      </c>
    </row>
    <row r="2177" spans="1:6" ht="12.75">
      <c r="A2177" s="57" t="s">
        <v>277</v>
      </c>
      <c r="B2177" s="54" t="s">
        <v>866</v>
      </c>
      <c r="C2177" s="54">
        <v>213715537</v>
      </c>
      <c r="D2177" s="62" t="s">
        <v>3012</v>
      </c>
      <c r="E2177" s="65">
        <v>0</v>
      </c>
      <c r="F2177" s="65">
        <v>31076.904</v>
      </c>
    </row>
    <row r="2178" spans="1:6" ht="12.75">
      <c r="A2178" s="57" t="s">
        <v>277</v>
      </c>
      <c r="B2178" s="54" t="s">
        <v>866</v>
      </c>
      <c r="C2178" s="54">
        <v>213715837</v>
      </c>
      <c r="D2178" s="62" t="s">
        <v>3013</v>
      </c>
      <c r="E2178" s="65">
        <v>0</v>
      </c>
      <c r="F2178" s="65">
        <v>56570.844</v>
      </c>
    </row>
    <row r="2179" spans="1:6" ht="12.75">
      <c r="A2179" s="57" t="s">
        <v>277</v>
      </c>
      <c r="B2179" s="54" t="s">
        <v>866</v>
      </c>
      <c r="C2179" s="54">
        <v>213719137</v>
      </c>
      <c r="D2179" s="62" t="s">
        <v>3014</v>
      </c>
      <c r="E2179" s="65">
        <v>0</v>
      </c>
      <c r="F2179" s="65">
        <v>384915.129</v>
      </c>
    </row>
    <row r="2180" spans="1:6" ht="12.75">
      <c r="A2180" s="57" t="s">
        <v>277</v>
      </c>
      <c r="B2180" s="54" t="s">
        <v>866</v>
      </c>
      <c r="C2180" s="54">
        <v>213805038</v>
      </c>
      <c r="D2180" s="62" t="s">
        <v>3015</v>
      </c>
      <c r="E2180" s="65">
        <v>0</v>
      </c>
      <c r="F2180" s="65">
        <v>94968.558</v>
      </c>
    </row>
    <row r="2181" spans="1:6" ht="12.75">
      <c r="A2181" s="57" t="s">
        <v>277</v>
      </c>
      <c r="B2181" s="54" t="s">
        <v>866</v>
      </c>
      <c r="C2181" s="54">
        <v>213805138</v>
      </c>
      <c r="D2181" s="62" t="s">
        <v>3016</v>
      </c>
      <c r="E2181" s="65">
        <v>0</v>
      </c>
      <c r="F2181" s="65">
        <v>178946.085</v>
      </c>
    </row>
    <row r="2182" spans="1:6" ht="12.75">
      <c r="A2182" s="57" t="s">
        <v>277</v>
      </c>
      <c r="B2182" s="54" t="s">
        <v>866</v>
      </c>
      <c r="C2182" s="54">
        <v>213808638</v>
      </c>
      <c r="D2182" s="62" t="s">
        <v>3017</v>
      </c>
      <c r="E2182" s="65">
        <v>0</v>
      </c>
      <c r="F2182" s="65">
        <v>411811.701</v>
      </c>
    </row>
    <row r="2183" spans="1:6" ht="12.75">
      <c r="A2183" s="57" t="s">
        <v>277</v>
      </c>
      <c r="B2183" s="54" t="s">
        <v>866</v>
      </c>
      <c r="C2183" s="54">
        <v>213813838</v>
      </c>
      <c r="D2183" s="62" t="s">
        <v>3018</v>
      </c>
      <c r="E2183" s="65">
        <v>0</v>
      </c>
      <c r="F2183" s="65">
        <v>107400.159</v>
      </c>
    </row>
    <row r="2184" spans="1:6" ht="12.75">
      <c r="A2184" s="57" t="s">
        <v>277</v>
      </c>
      <c r="B2184" s="54" t="s">
        <v>866</v>
      </c>
      <c r="C2184" s="54">
        <v>213815238</v>
      </c>
      <c r="D2184" s="62" t="s">
        <v>1246</v>
      </c>
      <c r="E2184" s="65">
        <v>0</v>
      </c>
      <c r="F2184" s="65">
        <v>6710298.29</v>
      </c>
    </row>
    <row r="2185" spans="1:6" ht="12.75">
      <c r="A2185" s="57" t="s">
        <v>277</v>
      </c>
      <c r="B2185" s="54" t="s">
        <v>866</v>
      </c>
      <c r="C2185" s="54">
        <v>213815638</v>
      </c>
      <c r="D2185" s="62" t="s">
        <v>3019</v>
      </c>
      <c r="E2185" s="65">
        <v>0</v>
      </c>
      <c r="F2185" s="65">
        <v>26447.487</v>
      </c>
    </row>
    <row r="2186" spans="1:6" ht="12.75">
      <c r="A2186" s="57" t="s">
        <v>277</v>
      </c>
      <c r="B2186" s="54" t="s">
        <v>866</v>
      </c>
      <c r="C2186" s="54">
        <v>213820238</v>
      </c>
      <c r="D2186" s="62" t="s">
        <v>3020</v>
      </c>
      <c r="E2186" s="65">
        <v>0</v>
      </c>
      <c r="F2186" s="65">
        <v>187595.973</v>
      </c>
    </row>
    <row r="2187" spans="1:6" ht="12.75">
      <c r="A2187" s="57" t="s">
        <v>277</v>
      </c>
      <c r="B2187" s="54" t="s">
        <v>866</v>
      </c>
      <c r="C2187" s="54">
        <v>213825438</v>
      </c>
      <c r="D2187" s="62" t="s">
        <v>3021</v>
      </c>
      <c r="E2187" s="65">
        <v>0</v>
      </c>
      <c r="F2187" s="65">
        <v>58965.864</v>
      </c>
    </row>
    <row r="2188" spans="1:6" ht="12.75">
      <c r="A2188" s="57" t="s">
        <v>277</v>
      </c>
      <c r="B2188" s="54" t="s">
        <v>866</v>
      </c>
      <c r="C2188" s="54">
        <v>213852838</v>
      </c>
      <c r="D2188" s="62" t="s">
        <v>3022</v>
      </c>
      <c r="E2188" s="65">
        <v>0</v>
      </c>
      <c r="F2188" s="65">
        <v>314814.378</v>
      </c>
    </row>
    <row r="2189" spans="1:6" ht="12.75">
      <c r="A2189" s="57" t="s">
        <v>277</v>
      </c>
      <c r="B2189" s="54" t="s">
        <v>866</v>
      </c>
      <c r="C2189" s="54">
        <v>213915839</v>
      </c>
      <c r="D2189" s="62" t="s">
        <v>3023</v>
      </c>
      <c r="E2189" s="65">
        <v>0</v>
      </c>
      <c r="F2189" s="65">
        <v>18641.169</v>
      </c>
    </row>
    <row r="2190" spans="1:6" ht="12.75">
      <c r="A2190" s="57" t="s">
        <v>277</v>
      </c>
      <c r="B2190" s="54" t="s">
        <v>866</v>
      </c>
      <c r="C2190" s="54">
        <v>213925339</v>
      </c>
      <c r="D2190" s="62" t="s">
        <v>3024</v>
      </c>
      <c r="E2190" s="65">
        <v>0</v>
      </c>
      <c r="F2190" s="65">
        <v>25255.413</v>
      </c>
    </row>
    <row r="2191" spans="1:6" ht="12.75">
      <c r="A2191" s="57" t="s">
        <v>277</v>
      </c>
      <c r="B2191" s="54" t="s">
        <v>866</v>
      </c>
      <c r="C2191" s="54">
        <v>213925839</v>
      </c>
      <c r="D2191" s="62" t="s">
        <v>3025</v>
      </c>
      <c r="E2191" s="65">
        <v>0</v>
      </c>
      <c r="F2191" s="65">
        <v>75748.35</v>
      </c>
    </row>
    <row r="2192" spans="1:6" ht="12.75">
      <c r="A2192" s="57" t="s">
        <v>277</v>
      </c>
      <c r="B2192" s="54" t="s">
        <v>866</v>
      </c>
      <c r="C2192" s="54">
        <v>213954239</v>
      </c>
      <c r="D2192" s="62" t="s">
        <v>3026</v>
      </c>
      <c r="E2192" s="65">
        <v>0</v>
      </c>
      <c r="F2192" s="65">
        <v>30845.307</v>
      </c>
    </row>
    <row r="2193" spans="1:6" ht="12.75">
      <c r="A2193" s="57" t="s">
        <v>277</v>
      </c>
      <c r="B2193" s="54" t="s">
        <v>866</v>
      </c>
      <c r="C2193" s="54">
        <v>213985139</v>
      </c>
      <c r="D2193" s="62" t="s">
        <v>3027</v>
      </c>
      <c r="E2193" s="65">
        <v>0</v>
      </c>
      <c r="F2193" s="65">
        <v>95746.364</v>
      </c>
    </row>
    <row r="2194" spans="1:6" ht="12.75">
      <c r="A2194" s="57" t="s">
        <v>277</v>
      </c>
      <c r="B2194" s="54" t="s">
        <v>866</v>
      </c>
      <c r="C2194" s="54">
        <v>214005040</v>
      </c>
      <c r="D2194" s="62" t="s">
        <v>3028</v>
      </c>
      <c r="E2194" s="65">
        <v>0</v>
      </c>
      <c r="F2194" s="65">
        <v>108737.658</v>
      </c>
    </row>
    <row r="2195" spans="1:6" ht="12.75">
      <c r="A2195" s="57" t="s">
        <v>277</v>
      </c>
      <c r="B2195" s="54" t="s">
        <v>866</v>
      </c>
      <c r="C2195" s="54">
        <v>214005240</v>
      </c>
      <c r="D2195" s="62" t="s">
        <v>3029</v>
      </c>
      <c r="E2195" s="65">
        <v>0</v>
      </c>
      <c r="F2195" s="65">
        <v>81832.179</v>
      </c>
    </row>
    <row r="2196" spans="1:6" ht="12.75">
      <c r="A2196" s="57" t="s">
        <v>277</v>
      </c>
      <c r="B2196" s="54" t="s">
        <v>866</v>
      </c>
      <c r="C2196" s="54">
        <v>214005440</v>
      </c>
      <c r="D2196" s="62" t="s">
        <v>3030</v>
      </c>
      <c r="E2196" s="65">
        <v>0</v>
      </c>
      <c r="F2196" s="65">
        <v>209419.002</v>
      </c>
    </row>
    <row r="2197" spans="1:6" ht="12.75">
      <c r="A2197" s="57" t="s">
        <v>277</v>
      </c>
      <c r="B2197" s="54" t="s">
        <v>866</v>
      </c>
      <c r="C2197" s="54">
        <v>214013140</v>
      </c>
      <c r="D2197" s="62" t="s">
        <v>3031</v>
      </c>
      <c r="E2197" s="65">
        <v>0</v>
      </c>
      <c r="F2197" s="65">
        <v>171767.229</v>
      </c>
    </row>
    <row r="2198" spans="1:6" ht="12.75">
      <c r="A2198" s="57" t="s">
        <v>277</v>
      </c>
      <c r="B2198" s="54" t="s">
        <v>866</v>
      </c>
      <c r="C2198" s="54">
        <v>214013440</v>
      </c>
      <c r="D2198" s="62" t="s">
        <v>3032</v>
      </c>
      <c r="E2198" s="65">
        <v>0</v>
      </c>
      <c r="F2198" s="65">
        <v>116521.788</v>
      </c>
    </row>
    <row r="2199" spans="1:6" ht="12.75">
      <c r="A2199" s="57" t="s">
        <v>277</v>
      </c>
      <c r="B2199" s="54" t="s">
        <v>866</v>
      </c>
      <c r="C2199" s="54">
        <v>214015740</v>
      </c>
      <c r="D2199" s="62" t="s">
        <v>3033</v>
      </c>
      <c r="E2199" s="65">
        <v>0</v>
      </c>
      <c r="F2199" s="65">
        <v>67337.688</v>
      </c>
    </row>
    <row r="2200" spans="1:6" ht="12.75">
      <c r="A2200" s="57" t="s">
        <v>277</v>
      </c>
      <c r="B2200" s="54" t="s">
        <v>866</v>
      </c>
      <c r="C2200" s="54">
        <v>214025040</v>
      </c>
      <c r="D2200" s="62" t="s">
        <v>3034</v>
      </c>
      <c r="E2200" s="65">
        <v>0</v>
      </c>
      <c r="F2200" s="65">
        <v>98795.601</v>
      </c>
    </row>
    <row r="2201" spans="1:6" ht="12.75">
      <c r="A2201" s="57" t="s">
        <v>277</v>
      </c>
      <c r="B2201" s="54" t="s">
        <v>866</v>
      </c>
      <c r="C2201" s="54">
        <v>214025740</v>
      </c>
      <c r="D2201" s="62" t="s">
        <v>3035</v>
      </c>
      <c r="E2201" s="65">
        <v>0</v>
      </c>
      <c r="F2201" s="65">
        <v>151722.429</v>
      </c>
    </row>
    <row r="2202" spans="1:6" ht="12.75">
      <c r="A2202" s="57" t="s">
        <v>277</v>
      </c>
      <c r="B2202" s="54" t="s">
        <v>866</v>
      </c>
      <c r="C2202" s="54">
        <v>214052240</v>
      </c>
      <c r="D2202" s="62" t="s">
        <v>3036</v>
      </c>
      <c r="E2202" s="65">
        <v>0</v>
      </c>
      <c r="F2202" s="65">
        <v>78361.86</v>
      </c>
    </row>
    <row r="2203" spans="1:6" ht="12.75">
      <c r="A2203" s="57" t="s">
        <v>277</v>
      </c>
      <c r="B2203" s="54" t="s">
        <v>866</v>
      </c>
      <c r="C2203" s="54">
        <v>214052540</v>
      </c>
      <c r="D2203" s="62" t="s">
        <v>3037</v>
      </c>
      <c r="E2203" s="65">
        <v>0</v>
      </c>
      <c r="F2203" s="65">
        <v>80394.564</v>
      </c>
    </row>
    <row r="2204" spans="1:6" ht="12.75">
      <c r="A2204" s="57" t="s">
        <v>277</v>
      </c>
      <c r="B2204" s="54" t="s">
        <v>866</v>
      </c>
      <c r="C2204" s="54">
        <v>214066440</v>
      </c>
      <c r="D2204" s="62" t="s">
        <v>3038</v>
      </c>
      <c r="E2204" s="65">
        <v>0</v>
      </c>
      <c r="F2204" s="65">
        <v>115236.012</v>
      </c>
    </row>
    <row r="2205" spans="1:6" ht="12.75">
      <c r="A2205" s="57" t="s">
        <v>277</v>
      </c>
      <c r="B2205" s="54" t="s">
        <v>866</v>
      </c>
      <c r="C2205" s="54">
        <v>214085440</v>
      </c>
      <c r="D2205" s="62" t="s">
        <v>3039</v>
      </c>
      <c r="E2205" s="65">
        <v>0</v>
      </c>
      <c r="F2205" s="65">
        <v>155691.582</v>
      </c>
    </row>
    <row r="2206" spans="1:6" ht="12.75">
      <c r="A2206" s="57" t="s">
        <v>277</v>
      </c>
      <c r="B2206" s="54" t="s">
        <v>866</v>
      </c>
      <c r="C2206" s="54">
        <v>214091540</v>
      </c>
      <c r="D2206" s="62" t="s">
        <v>3040</v>
      </c>
      <c r="E2206" s="65">
        <v>0</v>
      </c>
      <c r="F2206" s="65">
        <v>105728.028</v>
      </c>
    </row>
    <row r="2207" spans="1:6" ht="12.75">
      <c r="A2207" s="57" t="s">
        <v>277</v>
      </c>
      <c r="B2207" s="54" t="s">
        <v>866</v>
      </c>
      <c r="C2207" s="54">
        <v>214105541</v>
      </c>
      <c r="D2207" s="62" t="s">
        <v>3041</v>
      </c>
      <c r="E2207" s="65">
        <v>0</v>
      </c>
      <c r="F2207" s="65">
        <v>78924.432</v>
      </c>
    </row>
    <row r="2208" spans="1:6" ht="12.75">
      <c r="A2208" s="57" t="s">
        <v>277</v>
      </c>
      <c r="B2208" s="54" t="s">
        <v>866</v>
      </c>
      <c r="C2208" s="54">
        <v>214108141</v>
      </c>
      <c r="D2208" s="62" t="s">
        <v>3042</v>
      </c>
      <c r="E2208" s="65">
        <v>0</v>
      </c>
      <c r="F2208" s="65">
        <v>87962.919</v>
      </c>
    </row>
    <row r="2209" spans="1:6" ht="12.75">
      <c r="A2209" s="57" t="s">
        <v>277</v>
      </c>
      <c r="B2209" s="54" t="s">
        <v>866</v>
      </c>
      <c r="C2209" s="54">
        <v>214117541</v>
      </c>
      <c r="D2209" s="62" t="s">
        <v>3043</v>
      </c>
      <c r="E2209" s="65">
        <v>0</v>
      </c>
      <c r="F2209" s="65">
        <v>128014.323</v>
      </c>
    </row>
    <row r="2210" spans="1:6" ht="12.75">
      <c r="A2210" s="57" t="s">
        <v>277</v>
      </c>
      <c r="B2210" s="54" t="s">
        <v>866</v>
      </c>
      <c r="C2210" s="54">
        <v>214125841</v>
      </c>
      <c r="D2210" s="62" t="s">
        <v>3044</v>
      </c>
      <c r="E2210" s="65">
        <v>0</v>
      </c>
      <c r="F2210" s="65">
        <v>40181.244</v>
      </c>
    </row>
    <row r="2211" spans="1:6" ht="12.75">
      <c r="A2211" s="57" t="s">
        <v>277</v>
      </c>
      <c r="B2211" s="54" t="s">
        <v>866</v>
      </c>
      <c r="C2211" s="54">
        <v>214147541</v>
      </c>
      <c r="D2211" s="62" t="s">
        <v>3045</v>
      </c>
      <c r="E2211" s="65">
        <v>0</v>
      </c>
      <c r="F2211" s="65">
        <v>96833.643</v>
      </c>
    </row>
    <row r="2212" spans="1:6" ht="12.75">
      <c r="A2212" s="57" t="s">
        <v>277</v>
      </c>
      <c r="B2212" s="54" t="s">
        <v>866</v>
      </c>
      <c r="C2212" s="54">
        <v>214176041</v>
      </c>
      <c r="D2212" s="62" t="s">
        <v>3046</v>
      </c>
      <c r="E2212" s="65">
        <v>0</v>
      </c>
      <c r="F2212" s="65">
        <v>84579.384</v>
      </c>
    </row>
    <row r="2213" spans="1:6" ht="12.75">
      <c r="A2213" s="57" t="s">
        <v>277</v>
      </c>
      <c r="B2213" s="54" t="s">
        <v>866</v>
      </c>
      <c r="C2213" s="54">
        <v>214205042</v>
      </c>
      <c r="D2213" s="62" t="s">
        <v>3047</v>
      </c>
      <c r="E2213" s="65">
        <v>0</v>
      </c>
      <c r="F2213" s="65">
        <v>161818.752</v>
      </c>
    </row>
    <row r="2214" spans="1:6" ht="12.75">
      <c r="A2214" s="57" t="s">
        <v>277</v>
      </c>
      <c r="B2214" s="54" t="s">
        <v>866</v>
      </c>
      <c r="C2214" s="54">
        <v>214205142</v>
      </c>
      <c r="D2214" s="62" t="s">
        <v>3048</v>
      </c>
      <c r="E2214" s="65">
        <v>0</v>
      </c>
      <c r="F2214" s="65">
        <v>29483.577</v>
      </c>
    </row>
    <row r="2215" spans="1:6" ht="12.75">
      <c r="A2215" s="57" t="s">
        <v>277</v>
      </c>
      <c r="B2215" s="54" t="s">
        <v>866</v>
      </c>
      <c r="C2215" s="54">
        <v>214205642</v>
      </c>
      <c r="D2215" s="62" t="s">
        <v>3049</v>
      </c>
      <c r="E2215" s="65">
        <v>0</v>
      </c>
      <c r="F2215" s="65">
        <v>83680.872</v>
      </c>
    </row>
    <row r="2216" spans="1:6" ht="12.75">
      <c r="A2216" s="57" t="s">
        <v>277</v>
      </c>
      <c r="B2216" s="54" t="s">
        <v>866</v>
      </c>
      <c r="C2216" s="54">
        <v>214205842</v>
      </c>
      <c r="D2216" s="62" t="s">
        <v>3050</v>
      </c>
      <c r="E2216" s="65">
        <v>0</v>
      </c>
      <c r="F2216" s="65">
        <v>56116.548</v>
      </c>
    </row>
    <row r="2217" spans="1:6" ht="12.75">
      <c r="A2217" s="57" t="s">
        <v>277</v>
      </c>
      <c r="B2217" s="54" t="s">
        <v>866</v>
      </c>
      <c r="C2217" s="54">
        <v>214213042</v>
      </c>
      <c r="D2217" s="62" t="s">
        <v>3051</v>
      </c>
      <c r="E2217" s="65">
        <v>0</v>
      </c>
      <c r="F2217" s="65">
        <v>58745.793</v>
      </c>
    </row>
    <row r="2218" spans="1:6" ht="12.75">
      <c r="A2218" s="57" t="s">
        <v>277</v>
      </c>
      <c r="B2218" s="54" t="s">
        <v>866</v>
      </c>
      <c r="C2218" s="54">
        <v>214213442</v>
      </c>
      <c r="D2218" s="62" t="s">
        <v>3052</v>
      </c>
      <c r="E2218" s="65">
        <v>0</v>
      </c>
      <c r="F2218" s="65">
        <v>368060.637</v>
      </c>
    </row>
    <row r="2219" spans="1:6" ht="12.75">
      <c r="A2219" s="57" t="s">
        <v>277</v>
      </c>
      <c r="B2219" s="54" t="s">
        <v>866</v>
      </c>
      <c r="C2219" s="54">
        <v>214215442</v>
      </c>
      <c r="D2219" s="62" t="s">
        <v>3053</v>
      </c>
      <c r="E2219" s="65">
        <v>0</v>
      </c>
      <c r="F2219" s="65">
        <v>55860.867</v>
      </c>
    </row>
    <row r="2220" spans="1:6" ht="12.75">
      <c r="A2220" s="57" t="s">
        <v>277</v>
      </c>
      <c r="B2220" s="54" t="s">
        <v>866</v>
      </c>
      <c r="C2220" s="54">
        <v>214215542</v>
      </c>
      <c r="D2220" s="62" t="s">
        <v>3054</v>
      </c>
      <c r="E2220" s="65">
        <v>0</v>
      </c>
      <c r="F2220" s="65">
        <v>71416.818</v>
      </c>
    </row>
    <row r="2221" spans="1:6" ht="12.75">
      <c r="A2221" s="57" t="s">
        <v>277</v>
      </c>
      <c r="B2221" s="54" t="s">
        <v>866</v>
      </c>
      <c r="C2221" s="54">
        <v>214215842</v>
      </c>
      <c r="D2221" s="62" t="s">
        <v>3055</v>
      </c>
      <c r="E2221" s="65">
        <v>0</v>
      </c>
      <c r="F2221" s="65">
        <v>59252.796</v>
      </c>
    </row>
    <row r="2222" spans="1:6" ht="12.75">
      <c r="A2222" s="57" t="s">
        <v>277</v>
      </c>
      <c r="B2222" s="54" t="s">
        <v>866</v>
      </c>
      <c r="C2222" s="54">
        <v>214217042</v>
      </c>
      <c r="D2222" s="62" t="s">
        <v>3056</v>
      </c>
      <c r="E2222" s="65">
        <v>0</v>
      </c>
      <c r="F2222" s="65">
        <v>200628.33</v>
      </c>
    </row>
    <row r="2223" spans="1:6" ht="12.75">
      <c r="A2223" s="57" t="s">
        <v>277</v>
      </c>
      <c r="B2223" s="54" t="s">
        <v>866</v>
      </c>
      <c r="C2223" s="54">
        <v>214217442</v>
      </c>
      <c r="D2223" s="62" t="s">
        <v>3057</v>
      </c>
      <c r="E2223" s="65">
        <v>0</v>
      </c>
      <c r="F2223" s="65">
        <v>53697.012</v>
      </c>
    </row>
    <row r="2224" spans="1:6" ht="12.75">
      <c r="A2224" s="57" t="s">
        <v>277</v>
      </c>
      <c r="B2224" s="54" t="s">
        <v>866</v>
      </c>
      <c r="C2224" s="54">
        <v>214219142</v>
      </c>
      <c r="D2224" s="62" t="s">
        <v>3058</v>
      </c>
      <c r="E2224" s="65">
        <v>0</v>
      </c>
      <c r="F2224" s="65">
        <v>212052.093</v>
      </c>
    </row>
    <row r="2225" spans="1:6" ht="12.75">
      <c r="A2225" s="57" t="s">
        <v>277</v>
      </c>
      <c r="B2225" s="54" t="s">
        <v>866</v>
      </c>
      <c r="C2225" s="54">
        <v>214270742</v>
      </c>
      <c r="D2225" s="62" t="s">
        <v>3059</v>
      </c>
      <c r="E2225" s="65">
        <v>0</v>
      </c>
      <c r="F2225" s="65">
        <v>215438.721</v>
      </c>
    </row>
    <row r="2226" spans="1:6" ht="12.75">
      <c r="A2226" s="57" t="s">
        <v>277</v>
      </c>
      <c r="B2226" s="54" t="s">
        <v>866</v>
      </c>
      <c r="C2226" s="54">
        <v>214305543</v>
      </c>
      <c r="D2226" s="62" t="s">
        <v>3060</v>
      </c>
      <c r="E2226" s="65">
        <v>0</v>
      </c>
      <c r="F2226" s="65">
        <v>77608.806</v>
      </c>
    </row>
    <row r="2227" spans="1:6" ht="12.75">
      <c r="A2227" s="57" t="s">
        <v>277</v>
      </c>
      <c r="B2227" s="54" t="s">
        <v>866</v>
      </c>
      <c r="C2227" s="54">
        <v>214319743</v>
      </c>
      <c r="D2227" s="62" t="s">
        <v>3061</v>
      </c>
      <c r="E2227" s="65">
        <v>0</v>
      </c>
      <c r="F2227" s="65">
        <v>356980.602</v>
      </c>
    </row>
    <row r="2228" spans="1:6" ht="12.75">
      <c r="A2228" s="57" t="s">
        <v>277</v>
      </c>
      <c r="B2228" s="54" t="s">
        <v>866</v>
      </c>
      <c r="C2228" s="54">
        <v>214320443</v>
      </c>
      <c r="D2228" s="62" t="s">
        <v>3062</v>
      </c>
      <c r="E2228" s="65">
        <v>0</v>
      </c>
      <c r="F2228" s="65">
        <v>67469.319</v>
      </c>
    </row>
    <row r="2229" spans="1:6" ht="12.75">
      <c r="A2229" s="57" t="s">
        <v>277</v>
      </c>
      <c r="B2229" s="54" t="s">
        <v>866</v>
      </c>
      <c r="C2229" s="54">
        <v>214325743</v>
      </c>
      <c r="D2229" s="62" t="s">
        <v>3063</v>
      </c>
      <c r="E2229" s="65">
        <v>0</v>
      </c>
      <c r="F2229" s="65">
        <v>105907.107</v>
      </c>
    </row>
    <row r="2230" spans="1:6" ht="12.75">
      <c r="A2230" s="57" t="s">
        <v>277</v>
      </c>
      <c r="B2230" s="54" t="s">
        <v>866</v>
      </c>
      <c r="C2230" s="54">
        <v>214325843</v>
      </c>
      <c r="D2230" s="62" t="s">
        <v>3064</v>
      </c>
      <c r="E2230" s="65">
        <v>0</v>
      </c>
      <c r="F2230" s="65">
        <v>224405.487</v>
      </c>
    </row>
    <row r="2231" spans="1:6" ht="12.75">
      <c r="A2231" s="57" t="s">
        <v>277</v>
      </c>
      <c r="B2231" s="54" t="s">
        <v>866</v>
      </c>
      <c r="C2231" s="54">
        <v>214354743</v>
      </c>
      <c r="D2231" s="62" t="s">
        <v>3065</v>
      </c>
      <c r="E2231" s="65">
        <v>0</v>
      </c>
      <c r="F2231" s="65">
        <v>30546.449</v>
      </c>
    </row>
    <row r="2232" spans="1:6" ht="12.75">
      <c r="A2232" s="57" t="s">
        <v>277</v>
      </c>
      <c r="B2232" s="54" t="s">
        <v>866</v>
      </c>
      <c r="C2232" s="54">
        <v>214373043</v>
      </c>
      <c r="D2232" s="62" t="s">
        <v>3066</v>
      </c>
      <c r="E2232" s="65">
        <v>0</v>
      </c>
      <c r="F2232" s="65">
        <v>98707.734</v>
      </c>
    </row>
    <row r="2233" spans="1:6" ht="12.75">
      <c r="A2233" s="57" t="s">
        <v>277</v>
      </c>
      <c r="B2233" s="54" t="s">
        <v>866</v>
      </c>
      <c r="C2233" s="54">
        <v>214373443</v>
      </c>
      <c r="D2233" s="62" t="s">
        <v>3067</v>
      </c>
      <c r="E2233" s="65">
        <v>0</v>
      </c>
      <c r="F2233" s="65">
        <v>184323.309</v>
      </c>
    </row>
    <row r="2234" spans="1:6" ht="12.75">
      <c r="A2234" s="57" t="s">
        <v>277</v>
      </c>
      <c r="B2234" s="54" t="s">
        <v>866</v>
      </c>
      <c r="C2234" s="54">
        <v>214376243</v>
      </c>
      <c r="D2234" s="62" t="s">
        <v>3068</v>
      </c>
      <c r="E2234" s="65">
        <v>0</v>
      </c>
      <c r="F2234" s="65">
        <v>68312.69</v>
      </c>
    </row>
    <row r="2235" spans="1:6" ht="12.75">
      <c r="A2235" s="57" t="s">
        <v>277</v>
      </c>
      <c r="B2235" s="54" t="s">
        <v>866</v>
      </c>
      <c r="C2235" s="54">
        <v>214405044</v>
      </c>
      <c r="D2235" s="62" t="s">
        <v>3069</v>
      </c>
      <c r="E2235" s="65">
        <v>0</v>
      </c>
      <c r="F2235" s="65">
        <v>43868.487</v>
      </c>
    </row>
    <row r="2236" spans="1:6" ht="12.75">
      <c r="A2236" s="57" t="s">
        <v>277</v>
      </c>
      <c r="B2236" s="54" t="s">
        <v>866</v>
      </c>
      <c r="C2236" s="54">
        <v>214413244</v>
      </c>
      <c r="D2236" s="62" t="s">
        <v>3070</v>
      </c>
      <c r="E2236" s="65">
        <v>0</v>
      </c>
      <c r="F2236" s="65">
        <v>615291.072</v>
      </c>
    </row>
    <row r="2237" spans="1:6" ht="12.75">
      <c r="A2237" s="57" t="s">
        <v>277</v>
      </c>
      <c r="B2237" s="54" t="s">
        <v>866</v>
      </c>
      <c r="C2237" s="54">
        <v>214413744</v>
      </c>
      <c r="D2237" s="62" t="s">
        <v>3071</v>
      </c>
      <c r="E2237" s="65">
        <v>0</v>
      </c>
      <c r="F2237" s="65">
        <v>151843.998</v>
      </c>
    </row>
    <row r="2238" spans="1:6" ht="12.75">
      <c r="A2238" s="57" t="s">
        <v>277</v>
      </c>
      <c r="B2238" s="54" t="s">
        <v>866</v>
      </c>
      <c r="C2238" s="54">
        <v>214415244</v>
      </c>
      <c r="D2238" s="62" t="s">
        <v>3072</v>
      </c>
      <c r="E2238" s="65">
        <v>0</v>
      </c>
      <c r="F2238" s="65">
        <v>42355.32</v>
      </c>
    </row>
    <row r="2239" spans="1:6" ht="12.75">
      <c r="A2239" s="57" t="s">
        <v>277</v>
      </c>
      <c r="B2239" s="54" t="s">
        <v>866</v>
      </c>
      <c r="C2239" s="54">
        <v>214417444</v>
      </c>
      <c r="D2239" s="62" t="s">
        <v>3073</v>
      </c>
      <c r="E2239" s="65">
        <v>0</v>
      </c>
      <c r="F2239" s="65">
        <v>80419.158</v>
      </c>
    </row>
    <row r="2240" spans="1:6" ht="12.75">
      <c r="A2240" s="57" t="s">
        <v>277</v>
      </c>
      <c r="B2240" s="54" t="s">
        <v>866</v>
      </c>
      <c r="C2240" s="54">
        <v>214441244</v>
      </c>
      <c r="D2240" s="62" t="s">
        <v>3074</v>
      </c>
      <c r="E2240" s="65">
        <v>0</v>
      </c>
      <c r="F2240" s="65">
        <v>20663.379</v>
      </c>
    </row>
    <row r="2241" spans="1:6" ht="12.75">
      <c r="A2241" s="57" t="s">
        <v>277</v>
      </c>
      <c r="B2241" s="54" t="s">
        <v>866</v>
      </c>
      <c r="C2241" s="54">
        <v>214454344</v>
      </c>
      <c r="D2241" s="62" t="s">
        <v>3075</v>
      </c>
      <c r="E2241" s="65">
        <v>0</v>
      </c>
      <c r="F2241" s="65">
        <v>79808.718</v>
      </c>
    </row>
    <row r="2242" spans="1:6" ht="12.75">
      <c r="A2242" s="57" t="s">
        <v>277</v>
      </c>
      <c r="B2242" s="54" t="s">
        <v>866</v>
      </c>
      <c r="C2242" s="54">
        <v>214468344</v>
      </c>
      <c r="D2242" s="62" t="s">
        <v>3076</v>
      </c>
      <c r="E2242" s="65">
        <v>0</v>
      </c>
      <c r="F2242" s="65">
        <v>12252.81</v>
      </c>
    </row>
    <row r="2243" spans="1:6" ht="12.75">
      <c r="A2243" s="57" t="s">
        <v>277</v>
      </c>
      <c r="B2243" s="54" t="s">
        <v>866</v>
      </c>
      <c r="C2243" s="54">
        <v>214468444</v>
      </c>
      <c r="D2243" s="62" t="s">
        <v>3077</v>
      </c>
      <c r="E2243" s="65">
        <v>0</v>
      </c>
      <c r="F2243" s="65">
        <v>37838.211</v>
      </c>
    </row>
    <row r="2244" spans="1:6" ht="12.75">
      <c r="A2244" s="57" t="s">
        <v>277</v>
      </c>
      <c r="B2244" s="54" t="s">
        <v>866</v>
      </c>
      <c r="C2244" s="54">
        <v>214505045</v>
      </c>
      <c r="D2244" s="62" t="s">
        <v>3078</v>
      </c>
      <c r="E2244" s="65">
        <v>0</v>
      </c>
      <c r="F2244" s="65">
        <v>462139.664</v>
      </c>
    </row>
    <row r="2245" spans="1:6" ht="12.75">
      <c r="A2245" s="57" t="s">
        <v>277</v>
      </c>
      <c r="B2245" s="54" t="s">
        <v>866</v>
      </c>
      <c r="C2245" s="54">
        <v>214505145</v>
      </c>
      <c r="D2245" s="62" t="s">
        <v>3079</v>
      </c>
      <c r="E2245" s="65">
        <v>0</v>
      </c>
      <c r="F2245" s="65">
        <v>27465.18</v>
      </c>
    </row>
    <row r="2246" spans="1:6" ht="12.75">
      <c r="A2246" s="57" t="s">
        <v>277</v>
      </c>
      <c r="B2246" s="54" t="s">
        <v>866</v>
      </c>
      <c r="C2246" s="54">
        <v>214519845</v>
      </c>
      <c r="D2246" s="62" t="s">
        <v>3080</v>
      </c>
      <c r="E2246" s="65">
        <v>0</v>
      </c>
      <c r="F2246" s="65">
        <v>78818.694</v>
      </c>
    </row>
    <row r="2247" spans="1:6" ht="12.75">
      <c r="A2247" s="57" t="s">
        <v>277</v>
      </c>
      <c r="B2247" s="54" t="s">
        <v>866</v>
      </c>
      <c r="C2247" s="54">
        <v>214520045</v>
      </c>
      <c r="D2247" s="62" t="s">
        <v>3081</v>
      </c>
      <c r="E2247" s="65">
        <v>0</v>
      </c>
      <c r="F2247" s="65">
        <v>139838.592</v>
      </c>
    </row>
    <row r="2248" spans="1:6" ht="12.75">
      <c r="A2248" s="57" t="s">
        <v>277</v>
      </c>
      <c r="B2248" s="54" t="s">
        <v>866</v>
      </c>
      <c r="C2248" s="54">
        <v>214525245</v>
      </c>
      <c r="D2248" s="62" t="s">
        <v>3082</v>
      </c>
      <c r="E2248" s="65">
        <v>0</v>
      </c>
      <c r="F2248" s="65">
        <v>125961.204</v>
      </c>
    </row>
    <row r="2249" spans="1:6" ht="12.75">
      <c r="A2249" s="57" t="s">
        <v>277</v>
      </c>
      <c r="B2249" s="54" t="s">
        <v>866</v>
      </c>
      <c r="C2249" s="54">
        <v>214525645</v>
      </c>
      <c r="D2249" s="62" t="s">
        <v>3083</v>
      </c>
      <c r="E2249" s="65">
        <v>0</v>
      </c>
      <c r="F2249" s="65">
        <v>79558.875</v>
      </c>
    </row>
    <row r="2250" spans="1:6" ht="12.75">
      <c r="A2250" s="57" t="s">
        <v>277</v>
      </c>
      <c r="B2250" s="54" t="s">
        <v>866</v>
      </c>
      <c r="C2250" s="54">
        <v>214525745</v>
      </c>
      <c r="D2250" s="62" t="s">
        <v>3084</v>
      </c>
      <c r="E2250" s="65">
        <v>0</v>
      </c>
      <c r="F2250" s="65">
        <v>85390.464</v>
      </c>
    </row>
    <row r="2251" spans="1:6" ht="12.75">
      <c r="A2251" s="57" t="s">
        <v>277</v>
      </c>
      <c r="B2251" s="54" t="s">
        <v>866</v>
      </c>
      <c r="C2251" s="54">
        <v>214525845</v>
      </c>
      <c r="D2251" s="62" t="s">
        <v>3085</v>
      </c>
      <c r="E2251" s="65">
        <v>0</v>
      </c>
      <c r="F2251" s="65">
        <v>54799.686</v>
      </c>
    </row>
    <row r="2252" spans="1:6" ht="12.75">
      <c r="A2252" s="57" t="s">
        <v>277</v>
      </c>
      <c r="B2252" s="54" t="s">
        <v>866</v>
      </c>
      <c r="C2252" s="54">
        <v>214527245</v>
      </c>
      <c r="D2252" s="62" t="s">
        <v>3086</v>
      </c>
      <c r="E2252" s="65">
        <v>0</v>
      </c>
      <c r="F2252" s="65">
        <v>59900.865</v>
      </c>
    </row>
    <row r="2253" spans="1:6" ht="12.75">
      <c r="A2253" s="57" t="s">
        <v>277</v>
      </c>
      <c r="B2253" s="54" t="s">
        <v>866</v>
      </c>
      <c r="C2253" s="54">
        <v>214527745</v>
      </c>
      <c r="D2253" s="62" t="s">
        <v>3087</v>
      </c>
      <c r="E2253" s="65">
        <v>0</v>
      </c>
      <c r="F2253" s="65">
        <v>27063.054</v>
      </c>
    </row>
    <row r="2254" spans="1:6" ht="12.75">
      <c r="A2254" s="57" t="s">
        <v>277</v>
      </c>
      <c r="B2254" s="54" t="s">
        <v>866</v>
      </c>
      <c r="C2254" s="54">
        <v>214547245</v>
      </c>
      <c r="D2254" s="62" t="s">
        <v>3088</v>
      </c>
      <c r="E2254" s="65">
        <v>0</v>
      </c>
      <c r="F2254" s="65">
        <v>585207.726</v>
      </c>
    </row>
    <row r="2255" spans="1:6" ht="12.75">
      <c r="A2255" s="57" t="s">
        <v>277</v>
      </c>
      <c r="B2255" s="54" t="s">
        <v>866</v>
      </c>
      <c r="C2255" s="54">
        <v>214547545</v>
      </c>
      <c r="D2255" s="62" t="s">
        <v>3089</v>
      </c>
      <c r="E2255" s="65">
        <v>0</v>
      </c>
      <c r="F2255" s="65">
        <v>166911.402</v>
      </c>
    </row>
    <row r="2256" spans="1:6" ht="12.75">
      <c r="A2256" s="57" t="s">
        <v>277</v>
      </c>
      <c r="B2256" s="54" t="s">
        <v>866</v>
      </c>
      <c r="C2256" s="54">
        <v>214547745</v>
      </c>
      <c r="D2256" s="62" t="s">
        <v>3090</v>
      </c>
      <c r="E2256" s="65">
        <v>0</v>
      </c>
      <c r="F2256" s="65">
        <v>216539.931</v>
      </c>
    </row>
    <row r="2257" spans="1:6" ht="12.75">
      <c r="A2257" s="57" t="s">
        <v>277</v>
      </c>
      <c r="B2257" s="54" t="s">
        <v>866</v>
      </c>
      <c r="C2257" s="54">
        <v>214550245</v>
      </c>
      <c r="D2257" s="62" t="s">
        <v>3091</v>
      </c>
      <c r="E2257" s="65">
        <v>0</v>
      </c>
      <c r="F2257" s="65">
        <v>15601.848</v>
      </c>
    </row>
    <row r="2258" spans="1:6" ht="12.75">
      <c r="A2258" s="57" t="s">
        <v>277</v>
      </c>
      <c r="B2258" s="54" t="s">
        <v>866</v>
      </c>
      <c r="C2258" s="54">
        <v>214554245</v>
      </c>
      <c r="D2258" s="62" t="s">
        <v>3092</v>
      </c>
      <c r="E2258" s="65">
        <v>0</v>
      </c>
      <c r="F2258" s="65">
        <v>114172.308</v>
      </c>
    </row>
    <row r="2259" spans="1:6" ht="12.75">
      <c r="A2259" s="57" t="s">
        <v>277</v>
      </c>
      <c r="B2259" s="54" t="s">
        <v>866</v>
      </c>
      <c r="C2259" s="54">
        <v>214566045</v>
      </c>
      <c r="D2259" s="62" t="s">
        <v>3093</v>
      </c>
      <c r="E2259" s="65">
        <v>0</v>
      </c>
      <c r="F2259" s="65">
        <v>73544.748</v>
      </c>
    </row>
    <row r="2260" spans="1:6" ht="12.75">
      <c r="A2260" s="57" t="s">
        <v>277</v>
      </c>
      <c r="B2260" s="54" t="s">
        <v>866</v>
      </c>
      <c r="C2260" s="54">
        <v>214568245</v>
      </c>
      <c r="D2260" s="62" t="s">
        <v>3094</v>
      </c>
      <c r="E2260" s="65">
        <v>0</v>
      </c>
      <c r="F2260" s="65">
        <v>16478.637</v>
      </c>
    </row>
    <row r="2261" spans="1:6" ht="12.75">
      <c r="A2261" s="57" t="s">
        <v>277</v>
      </c>
      <c r="B2261" s="54" t="s">
        <v>866</v>
      </c>
      <c r="C2261" s="54">
        <v>214568745</v>
      </c>
      <c r="D2261" s="62" t="s">
        <v>3095</v>
      </c>
      <c r="E2261" s="65">
        <v>0</v>
      </c>
      <c r="F2261" s="65">
        <v>59500.455</v>
      </c>
    </row>
    <row r="2262" spans="1:6" ht="12.75">
      <c r="A2262" s="57" t="s">
        <v>277</v>
      </c>
      <c r="B2262" s="54" t="s">
        <v>866</v>
      </c>
      <c r="C2262" s="54">
        <v>214576845</v>
      </c>
      <c r="D2262" s="62" t="s">
        <v>3096</v>
      </c>
      <c r="E2262" s="65">
        <v>0</v>
      </c>
      <c r="F2262" s="65">
        <v>26980.461</v>
      </c>
    </row>
    <row r="2263" spans="1:6" ht="12.75">
      <c r="A2263" s="57" t="s">
        <v>277</v>
      </c>
      <c r="B2263" s="54" t="s">
        <v>866</v>
      </c>
      <c r="C2263" s="54">
        <v>214615646</v>
      </c>
      <c r="D2263" s="62" t="s">
        <v>3097</v>
      </c>
      <c r="E2263" s="65">
        <v>0</v>
      </c>
      <c r="F2263" s="65">
        <v>109508.67</v>
      </c>
    </row>
    <row r="2264" spans="1:6" ht="12.75">
      <c r="A2264" s="57" t="s">
        <v>277</v>
      </c>
      <c r="B2264" s="54" t="s">
        <v>866</v>
      </c>
      <c r="C2264" s="54">
        <v>214617446</v>
      </c>
      <c r="D2264" s="62" t="s">
        <v>3098</v>
      </c>
      <c r="E2264" s="65">
        <v>0</v>
      </c>
      <c r="F2264" s="65">
        <v>15140.46</v>
      </c>
    </row>
    <row r="2265" spans="1:6" ht="12.75">
      <c r="A2265" s="57" t="s">
        <v>277</v>
      </c>
      <c r="B2265" s="54" t="s">
        <v>866</v>
      </c>
      <c r="C2265" s="54">
        <v>214676246</v>
      </c>
      <c r="D2265" s="62" t="s">
        <v>3099</v>
      </c>
      <c r="E2265" s="65">
        <v>0</v>
      </c>
      <c r="F2265" s="65">
        <v>44446.227</v>
      </c>
    </row>
    <row r="2266" spans="1:6" ht="12.75">
      <c r="A2266" s="57" t="s">
        <v>277</v>
      </c>
      <c r="B2266" s="54" t="s">
        <v>866</v>
      </c>
      <c r="C2266" s="54">
        <v>214705147</v>
      </c>
      <c r="D2266" s="62" t="s">
        <v>3100</v>
      </c>
      <c r="E2266" s="65">
        <v>0</v>
      </c>
      <c r="F2266" s="65">
        <v>231647.313</v>
      </c>
    </row>
    <row r="2267" spans="1:6" ht="12.75">
      <c r="A2267" s="57" t="s">
        <v>277</v>
      </c>
      <c r="B2267" s="54" t="s">
        <v>866</v>
      </c>
      <c r="C2267" s="54">
        <v>214705347</v>
      </c>
      <c r="D2267" s="62" t="s">
        <v>3101</v>
      </c>
      <c r="E2267" s="65">
        <v>0</v>
      </c>
      <c r="F2267" s="65">
        <v>31481.175</v>
      </c>
    </row>
    <row r="2268" spans="1:6" ht="12.75">
      <c r="A2268" s="57" t="s">
        <v>277</v>
      </c>
      <c r="B2268" s="54" t="s">
        <v>866</v>
      </c>
      <c r="C2268" s="54">
        <v>214705647</v>
      </c>
      <c r="D2268" s="62" t="s">
        <v>3102</v>
      </c>
      <c r="E2268" s="65">
        <v>0</v>
      </c>
      <c r="F2268" s="65">
        <v>46867.188</v>
      </c>
    </row>
    <row r="2269" spans="1:6" ht="12.75">
      <c r="A2269" s="57" t="s">
        <v>277</v>
      </c>
      <c r="B2269" s="54" t="s">
        <v>866</v>
      </c>
      <c r="C2269" s="54">
        <v>214705847</v>
      </c>
      <c r="D2269" s="62" t="s">
        <v>3103</v>
      </c>
      <c r="E2269" s="65">
        <v>0</v>
      </c>
      <c r="F2269" s="65">
        <v>176450.577</v>
      </c>
    </row>
    <row r="2270" spans="1:6" ht="12.75">
      <c r="A2270" s="57" t="s">
        <v>277</v>
      </c>
      <c r="B2270" s="54" t="s">
        <v>866</v>
      </c>
      <c r="C2270" s="54">
        <v>214713647</v>
      </c>
      <c r="D2270" s="62" t="s">
        <v>3104</v>
      </c>
      <c r="E2270" s="65">
        <v>0</v>
      </c>
      <c r="F2270" s="65">
        <v>102626.402</v>
      </c>
    </row>
    <row r="2271" spans="1:6" ht="12.75">
      <c r="A2271" s="57" t="s">
        <v>277</v>
      </c>
      <c r="B2271" s="54" t="s">
        <v>866</v>
      </c>
      <c r="C2271" s="54">
        <v>214715047</v>
      </c>
      <c r="D2271" s="62" t="s">
        <v>3105</v>
      </c>
      <c r="E2271" s="65">
        <v>0</v>
      </c>
      <c r="F2271" s="65">
        <v>115091.469</v>
      </c>
    </row>
    <row r="2272" spans="1:6" ht="12.75">
      <c r="A2272" s="57" t="s">
        <v>277</v>
      </c>
      <c r="B2272" s="54" t="s">
        <v>866</v>
      </c>
      <c r="C2272" s="54">
        <v>214718247</v>
      </c>
      <c r="D2272" s="62" t="s">
        <v>3106</v>
      </c>
      <c r="E2272" s="65">
        <v>0</v>
      </c>
      <c r="F2272" s="65">
        <v>130663.236</v>
      </c>
    </row>
    <row r="2273" spans="1:6" ht="12.75">
      <c r="A2273" s="57" t="s">
        <v>277</v>
      </c>
      <c r="B2273" s="54" t="s">
        <v>866</v>
      </c>
      <c r="C2273" s="54">
        <v>214744847</v>
      </c>
      <c r="D2273" s="62" t="s">
        <v>1252</v>
      </c>
      <c r="E2273" s="65">
        <v>0</v>
      </c>
      <c r="F2273" s="65">
        <v>5979869.608</v>
      </c>
    </row>
    <row r="2274" spans="1:6" ht="12.75">
      <c r="A2274" s="57" t="s">
        <v>277</v>
      </c>
      <c r="B2274" s="54" t="s">
        <v>866</v>
      </c>
      <c r="C2274" s="54">
        <v>214754347</v>
      </c>
      <c r="D2274" s="62" t="s">
        <v>3107</v>
      </c>
      <c r="E2274" s="65">
        <v>0</v>
      </c>
      <c r="F2274" s="65">
        <v>16715.718</v>
      </c>
    </row>
    <row r="2275" spans="1:6" ht="12.75">
      <c r="A2275" s="57" t="s">
        <v>277</v>
      </c>
      <c r="B2275" s="54" t="s">
        <v>866</v>
      </c>
      <c r="C2275" s="54">
        <v>214768147</v>
      </c>
      <c r="D2275" s="62" t="s">
        <v>3108</v>
      </c>
      <c r="E2275" s="65">
        <v>0</v>
      </c>
      <c r="F2275" s="65">
        <v>40756.062</v>
      </c>
    </row>
    <row r="2276" spans="1:6" ht="12.75">
      <c r="A2276" s="57" t="s">
        <v>277</v>
      </c>
      <c r="B2276" s="54" t="s">
        <v>866</v>
      </c>
      <c r="C2276" s="54">
        <v>214768547</v>
      </c>
      <c r="D2276" s="62" t="s">
        <v>3109</v>
      </c>
      <c r="E2276" s="65">
        <v>0</v>
      </c>
      <c r="F2276" s="65">
        <v>538451.406</v>
      </c>
    </row>
    <row r="2277" spans="1:6" ht="12.75">
      <c r="A2277" s="57" t="s">
        <v>277</v>
      </c>
      <c r="B2277" s="54" t="s">
        <v>866</v>
      </c>
      <c r="C2277" s="54">
        <v>214773347</v>
      </c>
      <c r="D2277" s="62" t="s">
        <v>3110</v>
      </c>
      <c r="E2277" s="65">
        <v>0</v>
      </c>
      <c r="F2277" s="65">
        <v>47197.53</v>
      </c>
    </row>
    <row r="2278" spans="1:6" ht="12.75">
      <c r="A2278" s="57" t="s">
        <v>277</v>
      </c>
      <c r="B2278" s="54" t="s">
        <v>866</v>
      </c>
      <c r="C2278" s="54">
        <v>214773547</v>
      </c>
      <c r="D2278" s="62" t="s">
        <v>3111</v>
      </c>
      <c r="E2278" s="65">
        <v>0</v>
      </c>
      <c r="F2278" s="65">
        <v>36269.157</v>
      </c>
    </row>
    <row r="2279" spans="1:6" ht="12.75">
      <c r="A2279" s="57" t="s">
        <v>277</v>
      </c>
      <c r="B2279" s="54" t="s">
        <v>866</v>
      </c>
      <c r="C2279" s="54">
        <v>214776147</v>
      </c>
      <c r="D2279" s="62" t="s">
        <v>1248</v>
      </c>
      <c r="E2279" s="65">
        <v>0</v>
      </c>
      <c r="F2279" s="65">
        <v>7392049.239</v>
      </c>
    </row>
    <row r="2280" spans="1:6" ht="12.75">
      <c r="A2280" s="57" t="s">
        <v>277</v>
      </c>
      <c r="B2280" s="54" t="s">
        <v>866</v>
      </c>
      <c r="C2280" s="54">
        <v>214805148</v>
      </c>
      <c r="D2280" s="62" t="s">
        <v>3112</v>
      </c>
      <c r="E2280" s="65">
        <v>0</v>
      </c>
      <c r="F2280" s="65">
        <v>181151.013</v>
      </c>
    </row>
    <row r="2281" spans="1:6" ht="12.75">
      <c r="A2281" s="57" t="s">
        <v>277</v>
      </c>
      <c r="B2281" s="54" t="s">
        <v>866</v>
      </c>
      <c r="C2281" s="54">
        <v>214813248</v>
      </c>
      <c r="D2281" s="62" t="s">
        <v>3113</v>
      </c>
      <c r="E2281" s="65">
        <v>0</v>
      </c>
      <c r="F2281" s="65">
        <v>56663.697</v>
      </c>
    </row>
    <row r="2282" spans="1:6" ht="12.75">
      <c r="A2282" s="57" t="s">
        <v>277</v>
      </c>
      <c r="B2282" s="54" t="s">
        <v>866</v>
      </c>
      <c r="C2282" s="54">
        <v>214815248</v>
      </c>
      <c r="D2282" s="62" t="s">
        <v>3114</v>
      </c>
      <c r="E2282" s="65">
        <v>0</v>
      </c>
      <c r="F2282" s="65">
        <v>25219.095</v>
      </c>
    </row>
    <row r="2283" spans="1:6" ht="12.75">
      <c r="A2283" s="57" t="s">
        <v>277</v>
      </c>
      <c r="B2283" s="54" t="s">
        <v>866</v>
      </c>
      <c r="C2283" s="54">
        <v>214819548</v>
      </c>
      <c r="D2283" s="62" t="s">
        <v>3115</v>
      </c>
      <c r="E2283" s="65">
        <v>0</v>
      </c>
      <c r="F2283" s="65">
        <v>217191.426</v>
      </c>
    </row>
    <row r="2284" spans="1:6" ht="12.75">
      <c r="A2284" s="57" t="s">
        <v>277</v>
      </c>
      <c r="B2284" s="54" t="s">
        <v>866</v>
      </c>
      <c r="C2284" s="54">
        <v>214825148</v>
      </c>
      <c r="D2284" s="62" t="s">
        <v>3116</v>
      </c>
      <c r="E2284" s="65">
        <v>0</v>
      </c>
      <c r="F2284" s="65">
        <v>104793.909</v>
      </c>
    </row>
    <row r="2285" spans="1:6" ht="12.75">
      <c r="A2285" s="57" t="s">
        <v>277</v>
      </c>
      <c r="B2285" s="54" t="s">
        <v>866</v>
      </c>
      <c r="C2285" s="54">
        <v>214841548</v>
      </c>
      <c r="D2285" s="62" t="s">
        <v>3117</v>
      </c>
      <c r="E2285" s="65">
        <v>0</v>
      </c>
      <c r="F2285" s="65">
        <v>91566.804</v>
      </c>
    </row>
    <row r="2286" spans="1:6" ht="12.75">
      <c r="A2286" s="57" t="s">
        <v>277</v>
      </c>
      <c r="B2286" s="54" t="s">
        <v>866</v>
      </c>
      <c r="C2286" s="54">
        <v>214863548</v>
      </c>
      <c r="D2286" s="62" t="s">
        <v>3118</v>
      </c>
      <c r="E2286" s="65">
        <v>0</v>
      </c>
      <c r="F2286" s="65">
        <v>58174.083</v>
      </c>
    </row>
    <row r="2287" spans="1:6" ht="12.75">
      <c r="A2287" s="57" t="s">
        <v>277</v>
      </c>
      <c r="B2287" s="54" t="s">
        <v>866</v>
      </c>
      <c r="C2287" s="54">
        <v>214873148</v>
      </c>
      <c r="D2287" s="62" t="s">
        <v>3119</v>
      </c>
      <c r="E2287" s="65">
        <v>0</v>
      </c>
      <c r="F2287" s="65">
        <v>51486.381</v>
      </c>
    </row>
    <row r="2288" spans="1:6" ht="12.75">
      <c r="A2288" s="57" t="s">
        <v>277</v>
      </c>
      <c r="B2288" s="54" t="s">
        <v>866</v>
      </c>
      <c r="C2288" s="54">
        <v>214876248</v>
      </c>
      <c r="D2288" s="62" t="s">
        <v>3120</v>
      </c>
      <c r="E2288" s="65">
        <v>0</v>
      </c>
      <c r="F2288" s="65">
        <v>230420.592</v>
      </c>
    </row>
    <row r="2289" spans="1:6" ht="12.75">
      <c r="A2289" s="57" t="s">
        <v>277</v>
      </c>
      <c r="B2289" s="54" t="s">
        <v>866</v>
      </c>
      <c r="C2289" s="54">
        <v>214905649</v>
      </c>
      <c r="D2289" s="62" t="s">
        <v>3121</v>
      </c>
      <c r="E2289" s="65">
        <v>0</v>
      </c>
      <c r="F2289" s="65">
        <v>80034.678</v>
      </c>
    </row>
    <row r="2290" spans="1:6" ht="12.75">
      <c r="A2290" s="57" t="s">
        <v>277</v>
      </c>
      <c r="B2290" s="54" t="s">
        <v>866</v>
      </c>
      <c r="C2290" s="54">
        <v>214908549</v>
      </c>
      <c r="D2290" s="62" t="s">
        <v>3122</v>
      </c>
      <c r="E2290" s="65">
        <v>0</v>
      </c>
      <c r="F2290" s="65">
        <v>28630.608</v>
      </c>
    </row>
    <row r="2291" spans="1:6" ht="12.75">
      <c r="A2291" s="57" t="s">
        <v>277</v>
      </c>
      <c r="B2291" s="54" t="s">
        <v>866</v>
      </c>
      <c r="C2291" s="54">
        <v>214908849</v>
      </c>
      <c r="D2291" s="62" t="s">
        <v>3123</v>
      </c>
      <c r="E2291" s="65">
        <v>0</v>
      </c>
      <c r="F2291" s="65">
        <v>46227.648</v>
      </c>
    </row>
    <row r="2292" spans="1:6" ht="12.75">
      <c r="A2292" s="57" t="s">
        <v>277</v>
      </c>
      <c r="B2292" s="54" t="s">
        <v>866</v>
      </c>
      <c r="C2292" s="54">
        <v>214913549</v>
      </c>
      <c r="D2292" s="62" t="s">
        <v>3124</v>
      </c>
      <c r="E2292" s="65">
        <v>0</v>
      </c>
      <c r="F2292" s="65">
        <v>271281.744</v>
      </c>
    </row>
    <row r="2293" spans="1:6" ht="12.75">
      <c r="A2293" s="57" t="s">
        <v>277</v>
      </c>
      <c r="B2293" s="54" t="s">
        <v>866</v>
      </c>
      <c r="C2293" s="54">
        <v>214925649</v>
      </c>
      <c r="D2293" s="62" t="s">
        <v>3125</v>
      </c>
      <c r="E2293" s="65">
        <v>0</v>
      </c>
      <c r="F2293" s="65">
        <v>70014.705</v>
      </c>
    </row>
    <row r="2294" spans="1:6" ht="12.75">
      <c r="A2294" s="57" t="s">
        <v>277</v>
      </c>
      <c r="B2294" s="54" t="s">
        <v>866</v>
      </c>
      <c r="C2294" s="54">
        <v>214941349</v>
      </c>
      <c r="D2294" s="62" t="s">
        <v>3126</v>
      </c>
      <c r="E2294" s="65">
        <v>0</v>
      </c>
      <c r="F2294" s="65">
        <v>33279.864</v>
      </c>
    </row>
    <row r="2295" spans="1:6" ht="12.75">
      <c r="A2295" s="57" t="s">
        <v>277</v>
      </c>
      <c r="B2295" s="54" t="s">
        <v>866</v>
      </c>
      <c r="C2295" s="54">
        <v>214968549</v>
      </c>
      <c r="D2295" s="62" t="s">
        <v>3127</v>
      </c>
      <c r="E2295" s="65">
        <v>0</v>
      </c>
      <c r="F2295" s="65">
        <v>21362.277</v>
      </c>
    </row>
    <row r="2296" spans="1:6" ht="12.75">
      <c r="A2296" s="57" t="s">
        <v>277</v>
      </c>
      <c r="B2296" s="54" t="s">
        <v>866</v>
      </c>
      <c r="C2296" s="54">
        <v>214973349</v>
      </c>
      <c r="D2296" s="62" t="s">
        <v>3128</v>
      </c>
      <c r="E2296" s="65">
        <v>0</v>
      </c>
      <c r="F2296" s="65">
        <v>142592.973</v>
      </c>
    </row>
    <row r="2297" spans="1:6" ht="12.75">
      <c r="A2297" s="57" t="s">
        <v>277</v>
      </c>
      <c r="B2297" s="54" t="s">
        <v>866</v>
      </c>
      <c r="C2297" s="54">
        <v>214973449</v>
      </c>
      <c r="D2297" s="62" t="s">
        <v>3129</v>
      </c>
      <c r="E2297" s="65">
        <v>0</v>
      </c>
      <c r="F2297" s="65">
        <v>163474.091</v>
      </c>
    </row>
    <row r="2298" spans="1:6" ht="12.75">
      <c r="A2298" s="57" t="s">
        <v>277</v>
      </c>
      <c r="B2298" s="54" t="s">
        <v>866</v>
      </c>
      <c r="C2298" s="54">
        <v>214986749</v>
      </c>
      <c r="D2298" s="62" t="s">
        <v>3130</v>
      </c>
      <c r="E2298" s="65">
        <v>0</v>
      </c>
      <c r="F2298" s="65">
        <v>132931.977</v>
      </c>
    </row>
    <row r="2299" spans="1:6" ht="12.75">
      <c r="A2299" s="57" t="s">
        <v>277</v>
      </c>
      <c r="B2299" s="54" t="s">
        <v>866</v>
      </c>
      <c r="C2299" s="54">
        <v>215005150</v>
      </c>
      <c r="D2299" s="62" t="s">
        <v>3131</v>
      </c>
      <c r="E2299" s="65">
        <v>0</v>
      </c>
      <c r="F2299" s="65">
        <v>20804.418</v>
      </c>
    </row>
    <row r="2300" spans="1:6" ht="12.75">
      <c r="A2300" s="57" t="s">
        <v>277</v>
      </c>
      <c r="B2300" s="54" t="s">
        <v>866</v>
      </c>
      <c r="C2300" s="54">
        <v>215005250</v>
      </c>
      <c r="D2300" s="62" t="s">
        <v>3132</v>
      </c>
      <c r="E2300" s="65">
        <v>0</v>
      </c>
      <c r="F2300" s="65">
        <v>308657.184</v>
      </c>
    </row>
    <row r="2301" spans="1:6" ht="12.75">
      <c r="A2301" s="57" t="s">
        <v>277</v>
      </c>
      <c r="B2301" s="54" t="s">
        <v>866</v>
      </c>
      <c r="C2301" s="54">
        <v>215013650</v>
      </c>
      <c r="D2301" s="62" t="s">
        <v>3133</v>
      </c>
      <c r="E2301" s="65">
        <v>0</v>
      </c>
      <c r="F2301" s="65">
        <v>96024.009</v>
      </c>
    </row>
    <row r="2302" spans="1:6" ht="12.75">
      <c r="A2302" s="57" t="s">
        <v>277</v>
      </c>
      <c r="B2302" s="54" t="s">
        <v>866</v>
      </c>
      <c r="C2302" s="54">
        <v>215015550</v>
      </c>
      <c r="D2302" s="62" t="s">
        <v>3134</v>
      </c>
      <c r="E2302" s="65">
        <v>0</v>
      </c>
      <c r="F2302" s="65">
        <v>15710.99</v>
      </c>
    </row>
    <row r="2303" spans="1:6" ht="12.75">
      <c r="A2303" s="57" t="s">
        <v>277</v>
      </c>
      <c r="B2303" s="54" t="s">
        <v>866</v>
      </c>
      <c r="C2303" s="54">
        <v>215017050</v>
      </c>
      <c r="D2303" s="62" t="s">
        <v>3135</v>
      </c>
      <c r="E2303" s="65">
        <v>0</v>
      </c>
      <c r="F2303" s="65">
        <v>68780.208</v>
      </c>
    </row>
    <row r="2304" spans="1:6" ht="12.75">
      <c r="A2304" s="57" t="s">
        <v>277</v>
      </c>
      <c r="B2304" s="54" t="s">
        <v>866</v>
      </c>
      <c r="C2304" s="54">
        <v>215018150</v>
      </c>
      <c r="D2304" s="62" t="s">
        <v>3136</v>
      </c>
      <c r="E2304" s="65">
        <v>0</v>
      </c>
      <c r="F2304" s="65">
        <v>184711.329</v>
      </c>
    </row>
    <row r="2305" spans="1:6" ht="12.75">
      <c r="A2305" s="57" t="s">
        <v>277</v>
      </c>
      <c r="B2305" s="54" t="s">
        <v>866</v>
      </c>
      <c r="C2305" s="54">
        <v>215019050</v>
      </c>
      <c r="D2305" s="62" t="s">
        <v>3137</v>
      </c>
      <c r="E2305" s="65">
        <v>0</v>
      </c>
      <c r="F2305" s="65">
        <v>259437.315</v>
      </c>
    </row>
    <row r="2306" spans="1:6" ht="12.75">
      <c r="A2306" s="57" t="s">
        <v>277</v>
      </c>
      <c r="B2306" s="54" t="s">
        <v>866</v>
      </c>
      <c r="C2306" s="54">
        <v>215019450</v>
      </c>
      <c r="D2306" s="62" t="s">
        <v>3138</v>
      </c>
      <c r="E2306" s="65">
        <v>0</v>
      </c>
      <c r="F2306" s="65">
        <v>127549.449</v>
      </c>
    </row>
    <row r="2307" spans="1:6" ht="12.75">
      <c r="A2307" s="57" t="s">
        <v>277</v>
      </c>
      <c r="B2307" s="54" t="s">
        <v>866</v>
      </c>
      <c r="C2307" s="54">
        <v>215020250</v>
      </c>
      <c r="D2307" s="62" t="s">
        <v>3139</v>
      </c>
      <c r="E2307" s="65">
        <v>0</v>
      </c>
      <c r="F2307" s="65">
        <v>214947.357</v>
      </c>
    </row>
    <row r="2308" spans="1:6" ht="12.75">
      <c r="A2308" s="57" t="s">
        <v>277</v>
      </c>
      <c r="B2308" s="54" t="s">
        <v>866</v>
      </c>
      <c r="C2308" s="54">
        <v>215020550</v>
      </c>
      <c r="D2308" s="62" t="s">
        <v>3140</v>
      </c>
      <c r="E2308" s="65">
        <v>0</v>
      </c>
      <c r="F2308" s="65">
        <v>130938.603</v>
      </c>
    </row>
    <row r="2309" spans="1:6" ht="12.75">
      <c r="A2309" s="57" t="s">
        <v>277</v>
      </c>
      <c r="B2309" s="54" t="s">
        <v>866</v>
      </c>
      <c r="C2309" s="54">
        <v>215020750</v>
      </c>
      <c r="D2309" s="62" t="s">
        <v>3141</v>
      </c>
      <c r="E2309" s="65">
        <v>0</v>
      </c>
      <c r="F2309" s="65">
        <v>99537.257</v>
      </c>
    </row>
    <row r="2310" spans="1:6" ht="12.75">
      <c r="A2310" s="57" t="s">
        <v>277</v>
      </c>
      <c r="B2310" s="54" t="s">
        <v>866</v>
      </c>
      <c r="C2310" s="54">
        <v>215023350</v>
      </c>
      <c r="D2310" s="62" t="s">
        <v>3142</v>
      </c>
      <c r="E2310" s="65">
        <v>0</v>
      </c>
      <c r="F2310" s="65">
        <v>112581.11</v>
      </c>
    </row>
    <row r="2311" spans="1:6" ht="12.75">
      <c r="A2311" s="57" t="s">
        <v>277</v>
      </c>
      <c r="B2311" s="54" t="s">
        <v>866</v>
      </c>
      <c r="C2311" s="54">
        <v>215027050</v>
      </c>
      <c r="D2311" s="62" t="s">
        <v>3143</v>
      </c>
      <c r="E2311" s="65">
        <v>0</v>
      </c>
      <c r="F2311" s="65">
        <v>60454.356</v>
      </c>
    </row>
    <row r="2312" spans="1:6" ht="12.75">
      <c r="A2312" s="57" t="s">
        <v>277</v>
      </c>
      <c r="B2312" s="54" t="s">
        <v>866</v>
      </c>
      <c r="C2312" s="54">
        <v>215027150</v>
      </c>
      <c r="D2312" s="62" t="s">
        <v>3144</v>
      </c>
      <c r="E2312" s="65">
        <v>0</v>
      </c>
      <c r="F2312" s="65">
        <v>70717.238</v>
      </c>
    </row>
    <row r="2313" spans="1:6" ht="12.75">
      <c r="A2313" s="57" t="s">
        <v>277</v>
      </c>
      <c r="B2313" s="54" t="s">
        <v>866</v>
      </c>
      <c r="C2313" s="54">
        <v>215027250</v>
      </c>
      <c r="D2313" s="62" t="s">
        <v>3145</v>
      </c>
      <c r="E2313" s="65">
        <v>0</v>
      </c>
      <c r="F2313" s="65">
        <v>176245.443</v>
      </c>
    </row>
    <row r="2314" spans="1:6" ht="12.75">
      <c r="A2314" s="57" t="s">
        <v>277</v>
      </c>
      <c r="B2314" s="54" t="s">
        <v>866</v>
      </c>
      <c r="C2314" s="54">
        <v>215027450</v>
      </c>
      <c r="D2314" s="62" t="s">
        <v>3146</v>
      </c>
      <c r="E2314" s="65">
        <v>0</v>
      </c>
      <c r="F2314" s="65">
        <v>104390.955</v>
      </c>
    </row>
    <row r="2315" spans="1:6" ht="12.75">
      <c r="A2315" s="57" t="s">
        <v>277</v>
      </c>
      <c r="B2315" s="54" t="s">
        <v>866</v>
      </c>
      <c r="C2315" s="54">
        <v>215044650</v>
      </c>
      <c r="D2315" s="62" t="s">
        <v>3147</v>
      </c>
      <c r="E2315" s="65">
        <v>0</v>
      </c>
      <c r="F2315" s="65">
        <v>203974.011</v>
      </c>
    </row>
    <row r="2316" spans="1:6" ht="12.75">
      <c r="A2316" s="57" t="s">
        <v>277</v>
      </c>
      <c r="B2316" s="54" t="s">
        <v>866</v>
      </c>
      <c r="C2316" s="54">
        <v>215050150</v>
      </c>
      <c r="D2316" s="62" t="s">
        <v>3148</v>
      </c>
      <c r="E2316" s="65">
        <v>0</v>
      </c>
      <c r="F2316" s="65">
        <v>35721.642</v>
      </c>
    </row>
    <row r="2317" spans="1:6" ht="12.75">
      <c r="A2317" s="57" t="s">
        <v>277</v>
      </c>
      <c r="B2317" s="54" t="s">
        <v>866</v>
      </c>
      <c r="C2317" s="54">
        <v>215050350</v>
      </c>
      <c r="D2317" s="62" t="s">
        <v>3149</v>
      </c>
      <c r="E2317" s="65">
        <v>0</v>
      </c>
      <c r="F2317" s="65">
        <v>145916.754</v>
      </c>
    </row>
    <row r="2318" spans="1:6" ht="12.75">
      <c r="A2318" s="57" t="s">
        <v>277</v>
      </c>
      <c r="B2318" s="54" t="s">
        <v>866</v>
      </c>
      <c r="C2318" s="54">
        <v>215050450</v>
      </c>
      <c r="D2318" s="62" t="s">
        <v>3150</v>
      </c>
      <c r="E2318" s="65">
        <v>0</v>
      </c>
      <c r="F2318" s="65">
        <v>77427.657</v>
      </c>
    </row>
    <row r="2319" spans="1:6" ht="12.75">
      <c r="A2319" s="57" t="s">
        <v>277</v>
      </c>
      <c r="B2319" s="54" t="s">
        <v>866</v>
      </c>
      <c r="C2319" s="54">
        <v>215052250</v>
      </c>
      <c r="D2319" s="62" t="s">
        <v>3151</v>
      </c>
      <c r="E2319" s="65">
        <v>0</v>
      </c>
      <c r="F2319" s="65">
        <v>291887.792</v>
      </c>
    </row>
    <row r="2320" spans="1:6" ht="12.75">
      <c r="A2320" s="57" t="s">
        <v>277</v>
      </c>
      <c r="B2320" s="54" t="s">
        <v>866</v>
      </c>
      <c r="C2320" s="54">
        <v>215054250</v>
      </c>
      <c r="D2320" s="62" t="s">
        <v>3152</v>
      </c>
      <c r="E2320" s="65">
        <v>0</v>
      </c>
      <c r="F2320" s="65">
        <v>102004.671</v>
      </c>
    </row>
    <row r="2321" spans="1:6" ht="12.75">
      <c r="A2321" s="57" t="s">
        <v>277</v>
      </c>
      <c r="B2321" s="54" t="s">
        <v>866</v>
      </c>
      <c r="C2321" s="54">
        <v>215068250</v>
      </c>
      <c r="D2321" s="62" t="s">
        <v>3153</v>
      </c>
      <c r="E2321" s="65">
        <v>0</v>
      </c>
      <c r="F2321" s="65">
        <v>42374.1</v>
      </c>
    </row>
    <row r="2322" spans="1:6" ht="12.75">
      <c r="A2322" s="57" t="s">
        <v>277</v>
      </c>
      <c r="B2322" s="54" t="s">
        <v>866</v>
      </c>
      <c r="C2322" s="54">
        <v>215076250</v>
      </c>
      <c r="D2322" s="62" t="s">
        <v>3154</v>
      </c>
      <c r="E2322" s="65">
        <v>0</v>
      </c>
      <c r="F2322" s="65">
        <v>75516.612</v>
      </c>
    </row>
    <row r="2323" spans="1:6" ht="12.75">
      <c r="A2323" s="57" t="s">
        <v>277</v>
      </c>
      <c r="B2323" s="54" t="s">
        <v>866</v>
      </c>
      <c r="C2323" s="54">
        <v>215085250</v>
      </c>
      <c r="D2323" s="62" t="s">
        <v>3155</v>
      </c>
      <c r="E2323" s="65">
        <v>0</v>
      </c>
      <c r="F2323" s="65">
        <v>247788.744</v>
      </c>
    </row>
    <row r="2324" spans="1:6" ht="12.75">
      <c r="A2324" s="57" t="s">
        <v>277</v>
      </c>
      <c r="B2324" s="54" t="s">
        <v>866</v>
      </c>
      <c r="C2324" s="54">
        <v>215105051</v>
      </c>
      <c r="D2324" s="62" t="s">
        <v>3156</v>
      </c>
      <c r="E2324" s="65">
        <v>0</v>
      </c>
      <c r="F2324" s="65">
        <v>356359.107</v>
      </c>
    </row>
    <row r="2325" spans="1:6" ht="12.75">
      <c r="A2325" s="57" t="s">
        <v>277</v>
      </c>
      <c r="B2325" s="54" t="s">
        <v>866</v>
      </c>
      <c r="C2325" s="54">
        <v>215115051</v>
      </c>
      <c r="D2325" s="62" t="s">
        <v>3157</v>
      </c>
      <c r="E2325" s="65">
        <v>0</v>
      </c>
      <c r="F2325" s="65">
        <v>32529.903</v>
      </c>
    </row>
    <row r="2326" spans="1:6" ht="12.75">
      <c r="A2326" s="57" t="s">
        <v>277</v>
      </c>
      <c r="B2326" s="54" t="s">
        <v>866</v>
      </c>
      <c r="C2326" s="54">
        <v>215125151</v>
      </c>
      <c r="D2326" s="62" t="s">
        <v>3158</v>
      </c>
      <c r="E2326" s="65">
        <v>0</v>
      </c>
      <c r="F2326" s="65">
        <v>83755.458</v>
      </c>
    </row>
    <row r="2327" spans="1:6" ht="12.75">
      <c r="A2327" s="57" t="s">
        <v>277</v>
      </c>
      <c r="B2327" s="54" t="s">
        <v>866</v>
      </c>
      <c r="C2327" s="54">
        <v>215125851</v>
      </c>
      <c r="D2327" s="62" t="s">
        <v>3159</v>
      </c>
      <c r="E2327" s="65">
        <v>0</v>
      </c>
      <c r="F2327" s="65">
        <v>30485.193</v>
      </c>
    </row>
    <row r="2328" spans="1:6" ht="12.75">
      <c r="A2328" s="57" t="s">
        <v>277</v>
      </c>
      <c r="B2328" s="54" t="s">
        <v>866</v>
      </c>
      <c r="C2328" s="54">
        <v>215141551</v>
      </c>
      <c r="D2328" s="62" t="s">
        <v>3160</v>
      </c>
      <c r="E2328" s="65">
        <v>0</v>
      </c>
      <c r="F2328" s="65">
        <v>771742.083</v>
      </c>
    </row>
    <row r="2329" spans="1:6" ht="12.75">
      <c r="A2329" s="57" t="s">
        <v>277</v>
      </c>
      <c r="B2329" s="54" t="s">
        <v>866</v>
      </c>
      <c r="C2329" s="54">
        <v>215147551</v>
      </c>
      <c r="D2329" s="62" t="s">
        <v>3161</v>
      </c>
      <c r="E2329" s="65">
        <v>0</v>
      </c>
      <c r="F2329" s="65">
        <v>291131.976</v>
      </c>
    </row>
    <row r="2330" spans="1:6" ht="12.75">
      <c r="A2330" s="57" t="s">
        <v>277</v>
      </c>
      <c r="B2330" s="54" t="s">
        <v>866</v>
      </c>
      <c r="C2330" s="54">
        <v>215150251</v>
      </c>
      <c r="D2330" s="62" t="s">
        <v>3162</v>
      </c>
      <c r="E2330" s="65">
        <v>0</v>
      </c>
      <c r="F2330" s="65">
        <v>35164.458</v>
      </c>
    </row>
    <row r="2331" spans="1:6" ht="12.75">
      <c r="A2331" s="57" t="s">
        <v>277</v>
      </c>
      <c r="B2331" s="54" t="s">
        <v>866</v>
      </c>
      <c r="C2331" s="54">
        <v>215152051</v>
      </c>
      <c r="D2331" s="62" t="s">
        <v>3163</v>
      </c>
      <c r="E2331" s="65">
        <v>0</v>
      </c>
      <c r="F2331" s="65">
        <v>70393.137</v>
      </c>
    </row>
    <row r="2332" spans="1:6" ht="12.75">
      <c r="A2332" s="57" t="s">
        <v>277</v>
      </c>
      <c r="B2332" s="54" t="s">
        <v>866</v>
      </c>
      <c r="C2332" s="54">
        <v>215154051</v>
      </c>
      <c r="D2332" s="62" t="s">
        <v>3164</v>
      </c>
      <c r="E2332" s="65">
        <v>0</v>
      </c>
      <c r="F2332" s="65">
        <v>69004.41</v>
      </c>
    </row>
    <row r="2333" spans="1:6" ht="12.75">
      <c r="A2333" s="57" t="s">
        <v>277</v>
      </c>
      <c r="B2333" s="54" t="s">
        <v>866</v>
      </c>
      <c r="C2333" s="54">
        <v>215168051</v>
      </c>
      <c r="D2333" s="62" t="s">
        <v>3165</v>
      </c>
      <c r="E2333" s="65">
        <v>0</v>
      </c>
      <c r="F2333" s="65">
        <v>55858.527</v>
      </c>
    </row>
    <row r="2334" spans="1:6" ht="12.75">
      <c r="A2334" s="57" t="s">
        <v>277</v>
      </c>
      <c r="B2334" s="54" t="s">
        <v>866</v>
      </c>
      <c r="C2334" s="54">
        <v>215205652</v>
      </c>
      <c r="D2334" s="62" t="s">
        <v>3166</v>
      </c>
      <c r="E2334" s="65">
        <v>0</v>
      </c>
      <c r="F2334" s="65">
        <v>32036.037</v>
      </c>
    </row>
    <row r="2335" spans="1:6" ht="12.75">
      <c r="A2335" s="57" t="s">
        <v>277</v>
      </c>
      <c r="B2335" s="54" t="s">
        <v>866</v>
      </c>
      <c r="C2335" s="54">
        <v>215213052</v>
      </c>
      <c r="D2335" s="62" t="s">
        <v>3167</v>
      </c>
      <c r="E2335" s="65">
        <v>0</v>
      </c>
      <c r="F2335" s="65">
        <v>426388.499</v>
      </c>
    </row>
    <row r="2336" spans="1:6" ht="12.75">
      <c r="A2336" s="57" t="s">
        <v>277</v>
      </c>
      <c r="B2336" s="54" t="s">
        <v>866</v>
      </c>
      <c r="C2336" s="54">
        <v>215252352</v>
      </c>
      <c r="D2336" s="62" t="s">
        <v>3168</v>
      </c>
      <c r="E2336" s="65">
        <v>0</v>
      </c>
      <c r="F2336" s="65">
        <v>61848.366</v>
      </c>
    </row>
    <row r="2337" spans="1:6" ht="12.75">
      <c r="A2337" s="57" t="s">
        <v>277</v>
      </c>
      <c r="B2337" s="54" t="s">
        <v>866</v>
      </c>
      <c r="C2337" s="54">
        <v>215268152</v>
      </c>
      <c r="D2337" s="62" t="s">
        <v>3169</v>
      </c>
      <c r="E2337" s="65">
        <v>0</v>
      </c>
      <c r="F2337" s="65">
        <v>40061.472</v>
      </c>
    </row>
    <row r="2338" spans="1:6" ht="12.75">
      <c r="A2338" s="57" t="s">
        <v>277</v>
      </c>
      <c r="B2338" s="54" t="s">
        <v>866</v>
      </c>
      <c r="C2338" s="54">
        <v>215273152</v>
      </c>
      <c r="D2338" s="62" t="s">
        <v>3170</v>
      </c>
      <c r="E2338" s="65">
        <v>0</v>
      </c>
      <c r="F2338" s="65">
        <v>33163.614</v>
      </c>
    </row>
    <row r="2339" spans="1:6" ht="12.75">
      <c r="A2339" s="57" t="s">
        <v>277</v>
      </c>
      <c r="B2339" s="54" t="s">
        <v>866</v>
      </c>
      <c r="C2339" s="54">
        <v>215273352</v>
      </c>
      <c r="D2339" s="62" t="s">
        <v>3171</v>
      </c>
      <c r="E2339" s="65">
        <v>0</v>
      </c>
      <c r="F2339" s="65">
        <v>72141.774</v>
      </c>
    </row>
    <row r="2340" spans="1:6" ht="12.75">
      <c r="A2340" s="57" t="s">
        <v>277</v>
      </c>
      <c r="B2340" s="54" t="s">
        <v>866</v>
      </c>
      <c r="C2340" s="54">
        <v>215305353</v>
      </c>
      <c r="D2340" s="62" t="s">
        <v>3172</v>
      </c>
      <c r="E2340" s="65">
        <v>0</v>
      </c>
      <c r="F2340" s="65">
        <v>30539.988</v>
      </c>
    </row>
    <row r="2341" spans="1:6" ht="12.75">
      <c r="A2341" s="57" t="s">
        <v>277</v>
      </c>
      <c r="B2341" s="54" t="s">
        <v>866</v>
      </c>
      <c r="C2341" s="54">
        <v>215315753</v>
      </c>
      <c r="D2341" s="62" t="s">
        <v>3173</v>
      </c>
      <c r="E2341" s="65">
        <v>0</v>
      </c>
      <c r="F2341" s="65">
        <v>64553.958</v>
      </c>
    </row>
    <row r="2342" spans="1:6" ht="12.75">
      <c r="A2342" s="57" t="s">
        <v>277</v>
      </c>
      <c r="B2342" s="54" t="s">
        <v>866</v>
      </c>
      <c r="C2342" s="54">
        <v>215317653</v>
      </c>
      <c r="D2342" s="62" t="s">
        <v>3174</v>
      </c>
      <c r="E2342" s="65">
        <v>0</v>
      </c>
      <c r="F2342" s="65">
        <v>94018.173</v>
      </c>
    </row>
    <row r="2343" spans="1:6" ht="12.75">
      <c r="A2343" s="57" t="s">
        <v>277</v>
      </c>
      <c r="B2343" s="54" t="s">
        <v>866</v>
      </c>
      <c r="C2343" s="54">
        <v>215318753</v>
      </c>
      <c r="D2343" s="62" t="s">
        <v>3175</v>
      </c>
      <c r="E2343" s="65">
        <v>0</v>
      </c>
      <c r="F2343" s="65">
        <v>353124.24</v>
      </c>
    </row>
    <row r="2344" spans="1:6" ht="12.75">
      <c r="A2344" s="57" t="s">
        <v>277</v>
      </c>
      <c r="B2344" s="54" t="s">
        <v>866</v>
      </c>
      <c r="C2344" s="54">
        <v>215325053</v>
      </c>
      <c r="D2344" s="62" t="s">
        <v>3176</v>
      </c>
      <c r="E2344" s="65">
        <v>0</v>
      </c>
      <c r="F2344" s="65">
        <v>66579.174</v>
      </c>
    </row>
    <row r="2345" spans="1:6" ht="12.75">
      <c r="A2345" s="57" t="s">
        <v>277</v>
      </c>
      <c r="B2345" s="54" t="s">
        <v>866</v>
      </c>
      <c r="C2345" s="54">
        <v>215325653</v>
      </c>
      <c r="D2345" s="62" t="s">
        <v>3177</v>
      </c>
      <c r="E2345" s="65">
        <v>0</v>
      </c>
      <c r="F2345" s="65">
        <v>35891.868</v>
      </c>
    </row>
    <row r="2346" spans="1:6" ht="12.75">
      <c r="A2346" s="57" t="s">
        <v>277</v>
      </c>
      <c r="B2346" s="54" t="s">
        <v>866</v>
      </c>
      <c r="C2346" s="54">
        <v>215347053</v>
      </c>
      <c r="D2346" s="62" t="s">
        <v>3178</v>
      </c>
      <c r="E2346" s="65">
        <v>0</v>
      </c>
      <c r="F2346" s="65">
        <v>303410.514</v>
      </c>
    </row>
    <row r="2347" spans="1:6" ht="12.75">
      <c r="A2347" s="57" t="s">
        <v>277</v>
      </c>
      <c r="B2347" s="54" t="s">
        <v>866</v>
      </c>
      <c r="C2347" s="54">
        <v>215354553</v>
      </c>
      <c r="D2347" s="62" t="s">
        <v>3179</v>
      </c>
      <c r="E2347" s="65">
        <v>0</v>
      </c>
      <c r="F2347" s="65">
        <v>46067.397</v>
      </c>
    </row>
    <row r="2348" spans="1:6" ht="12.75">
      <c r="A2348" s="57" t="s">
        <v>277</v>
      </c>
      <c r="B2348" s="54" t="s">
        <v>866</v>
      </c>
      <c r="C2348" s="54">
        <v>215405154</v>
      </c>
      <c r="D2348" s="62" t="s">
        <v>3180</v>
      </c>
      <c r="E2348" s="65">
        <v>0</v>
      </c>
      <c r="F2348" s="65">
        <v>579838.935</v>
      </c>
    </row>
    <row r="2349" spans="1:6" ht="12.75">
      <c r="A2349" s="57" t="s">
        <v>277</v>
      </c>
      <c r="B2349" s="54" t="s">
        <v>866</v>
      </c>
      <c r="C2349" s="54">
        <v>215405854</v>
      </c>
      <c r="D2349" s="62" t="s">
        <v>3181</v>
      </c>
      <c r="E2349" s="65">
        <v>0</v>
      </c>
      <c r="F2349" s="65">
        <v>128107.968</v>
      </c>
    </row>
    <row r="2350" spans="1:6" ht="12.75">
      <c r="A2350" s="57" t="s">
        <v>277</v>
      </c>
      <c r="B2350" s="54" t="s">
        <v>866</v>
      </c>
      <c r="C2350" s="54">
        <v>215413654</v>
      </c>
      <c r="D2350" s="62" t="s">
        <v>1258</v>
      </c>
      <c r="E2350" s="65">
        <v>0</v>
      </c>
      <c r="F2350" s="65">
        <v>224618.976</v>
      </c>
    </row>
    <row r="2351" spans="1:6" ht="12.75">
      <c r="A2351" s="57" t="s">
        <v>277</v>
      </c>
      <c r="B2351" s="54" t="s">
        <v>866</v>
      </c>
      <c r="C2351" s="54">
        <v>215425154</v>
      </c>
      <c r="D2351" s="62" t="s">
        <v>3182</v>
      </c>
      <c r="E2351" s="65">
        <v>0</v>
      </c>
      <c r="F2351" s="65">
        <v>49896.9</v>
      </c>
    </row>
    <row r="2352" spans="1:6" ht="12.75">
      <c r="A2352" s="57" t="s">
        <v>277</v>
      </c>
      <c r="B2352" s="54" t="s">
        <v>866</v>
      </c>
      <c r="C2352" s="54">
        <v>215425754</v>
      </c>
      <c r="D2352" s="62" t="s">
        <v>1213</v>
      </c>
      <c r="E2352" s="65">
        <v>0</v>
      </c>
      <c r="F2352" s="65">
        <v>21153606.125</v>
      </c>
    </row>
    <row r="2353" spans="1:6" ht="12.75">
      <c r="A2353" s="57" t="s">
        <v>277</v>
      </c>
      <c r="B2353" s="54" t="s">
        <v>866</v>
      </c>
      <c r="C2353" s="54">
        <v>215452254</v>
      </c>
      <c r="D2353" s="62" t="s">
        <v>3183</v>
      </c>
      <c r="E2353" s="65">
        <v>0</v>
      </c>
      <c r="F2353" s="65">
        <v>45731.562</v>
      </c>
    </row>
    <row r="2354" spans="1:6" ht="12.75">
      <c r="A2354" s="57" t="s">
        <v>277</v>
      </c>
      <c r="B2354" s="54" t="s">
        <v>866</v>
      </c>
      <c r="C2354" s="54">
        <v>215452354</v>
      </c>
      <c r="D2354" s="62" t="s">
        <v>3184</v>
      </c>
      <c r="E2354" s="65">
        <v>0</v>
      </c>
      <c r="F2354" s="65">
        <v>56468.232</v>
      </c>
    </row>
    <row r="2355" spans="1:6" ht="12.75">
      <c r="A2355" s="57" t="s">
        <v>277</v>
      </c>
      <c r="B2355" s="54" t="s">
        <v>866</v>
      </c>
      <c r="C2355" s="54">
        <v>215473854</v>
      </c>
      <c r="D2355" s="62" t="s">
        <v>3185</v>
      </c>
      <c r="E2355" s="65">
        <v>0</v>
      </c>
      <c r="F2355" s="65">
        <v>32604.552</v>
      </c>
    </row>
    <row r="2356" spans="1:6" ht="12.75">
      <c r="A2356" s="57" t="s">
        <v>277</v>
      </c>
      <c r="B2356" s="54" t="s">
        <v>866</v>
      </c>
      <c r="C2356" s="54">
        <v>215476054</v>
      </c>
      <c r="D2356" s="62" t="s">
        <v>3186</v>
      </c>
      <c r="E2356" s="65">
        <v>0</v>
      </c>
      <c r="F2356" s="65">
        <v>34799.799</v>
      </c>
    </row>
    <row r="2357" spans="1:6" ht="12.75">
      <c r="A2357" s="57" t="s">
        <v>277</v>
      </c>
      <c r="B2357" s="54" t="s">
        <v>866</v>
      </c>
      <c r="C2357" s="54">
        <v>215505055</v>
      </c>
      <c r="D2357" s="62" t="s">
        <v>3187</v>
      </c>
      <c r="E2357" s="65">
        <v>0</v>
      </c>
      <c r="F2357" s="65">
        <v>57824.097</v>
      </c>
    </row>
    <row r="2358" spans="1:6" ht="12.75">
      <c r="A2358" s="57" t="s">
        <v>277</v>
      </c>
      <c r="B2358" s="54" t="s">
        <v>866</v>
      </c>
      <c r="C2358" s="54">
        <v>215513655</v>
      </c>
      <c r="D2358" s="62" t="s">
        <v>3188</v>
      </c>
      <c r="E2358" s="65">
        <v>0</v>
      </c>
      <c r="F2358" s="65">
        <v>144943.416</v>
      </c>
    </row>
    <row r="2359" spans="1:6" ht="12.75">
      <c r="A2359" s="57" t="s">
        <v>277</v>
      </c>
      <c r="B2359" s="54" t="s">
        <v>866</v>
      </c>
      <c r="C2359" s="54">
        <v>215515455</v>
      </c>
      <c r="D2359" s="62" t="s">
        <v>3189</v>
      </c>
      <c r="E2359" s="65">
        <v>0</v>
      </c>
      <c r="F2359" s="65">
        <v>51662.018</v>
      </c>
    </row>
    <row r="2360" spans="1:6" ht="12.75">
      <c r="A2360" s="57" t="s">
        <v>277</v>
      </c>
      <c r="B2360" s="54" t="s">
        <v>866</v>
      </c>
      <c r="C2360" s="54">
        <v>215515755</v>
      </c>
      <c r="D2360" s="62" t="s">
        <v>3190</v>
      </c>
      <c r="E2360" s="65">
        <v>0</v>
      </c>
      <c r="F2360" s="65">
        <v>64912.119</v>
      </c>
    </row>
    <row r="2361" spans="1:6" ht="12.75">
      <c r="A2361" s="57" t="s">
        <v>277</v>
      </c>
      <c r="B2361" s="54" t="s">
        <v>866</v>
      </c>
      <c r="C2361" s="54">
        <v>215519355</v>
      </c>
      <c r="D2361" s="62" t="s">
        <v>3191</v>
      </c>
      <c r="E2361" s="65">
        <v>0</v>
      </c>
      <c r="F2361" s="65">
        <v>316854.012</v>
      </c>
    </row>
    <row r="2362" spans="1:6" ht="12.75">
      <c r="A2362" s="57" t="s">
        <v>277</v>
      </c>
      <c r="B2362" s="54" t="s">
        <v>866</v>
      </c>
      <c r="C2362" s="54">
        <v>215519455</v>
      </c>
      <c r="D2362" s="62" t="s">
        <v>3192</v>
      </c>
      <c r="E2362" s="65">
        <v>0</v>
      </c>
      <c r="F2362" s="65">
        <v>203975.919</v>
      </c>
    </row>
    <row r="2363" spans="1:6" ht="12.75">
      <c r="A2363" s="57" t="s">
        <v>277</v>
      </c>
      <c r="B2363" s="54" t="s">
        <v>866</v>
      </c>
      <c r="C2363" s="54">
        <v>215523555</v>
      </c>
      <c r="D2363" s="62" t="s">
        <v>3193</v>
      </c>
      <c r="E2363" s="65">
        <v>0</v>
      </c>
      <c r="F2363" s="65">
        <v>588678.231</v>
      </c>
    </row>
    <row r="2364" spans="1:6" ht="12.75">
      <c r="A2364" s="57" t="s">
        <v>277</v>
      </c>
      <c r="B2364" s="54" t="s">
        <v>866</v>
      </c>
      <c r="C2364" s="54">
        <v>215523855</v>
      </c>
      <c r="D2364" s="62" t="s">
        <v>3194</v>
      </c>
      <c r="E2364" s="65">
        <v>0</v>
      </c>
      <c r="F2364" s="65">
        <v>330683.01</v>
      </c>
    </row>
    <row r="2365" spans="1:6" ht="12.75">
      <c r="A2365" s="57" t="s">
        <v>277</v>
      </c>
      <c r="B2365" s="54" t="s">
        <v>866</v>
      </c>
      <c r="C2365" s="54">
        <v>215544855</v>
      </c>
      <c r="D2365" s="62" t="s">
        <v>3195</v>
      </c>
      <c r="E2365" s="65">
        <v>0</v>
      </c>
      <c r="F2365" s="65">
        <v>63453.309</v>
      </c>
    </row>
    <row r="2366" spans="1:6" ht="12.75">
      <c r="A2366" s="57" t="s">
        <v>277</v>
      </c>
      <c r="B2366" s="54" t="s">
        <v>866</v>
      </c>
      <c r="C2366" s="54">
        <v>215547555</v>
      </c>
      <c r="D2366" s="62" t="s">
        <v>3196</v>
      </c>
      <c r="E2366" s="65">
        <v>0</v>
      </c>
      <c r="F2366" s="65">
        <v>461407.488</v>
      </c>
    </row>
    <row r="2367" spans="1:6" ht="12.75">
      <c r="A2367" s="57" t="s">
        <v>277</v>
      </c>
      <c r="B2367" s="54" t="s">
        <v>866</v>
      </c>
      <c r="C2367" s="54">
        <v>215568255</v>
      </c>
      <c r="D2367" s="62" t="s">
        <v>3197</v>
      </c>
      <c r="E2367" s="65">
        <v>0</v>
      </c>
      <c r="F2367" s="65">
        <v>101013.297</v>
      </c>
    </row>
    <row r="2368" spans="1:6" ht="12.75">
      <c r="A2368" s="57" t="s">
        <v>277</v>
      </c>
      <c r="B2368" s="54" t="s">
        <v>866</v>
      </c>
      <c r="C2368" s="54">
        <v>215568655</v>
      </c>
      <c r="D2368" s="62" t="s">
        <v>3198</v>
      </c>
      <c r="E2368" s="65">
        <v>0</v>
      </c>
      <c r="F2368" s="65">
        <v>140451.828</v>
      </c>
    </row>
    <row r="2369" spans="1:6" ht="12.75">
      <c r="A2369" s="57" t="s">
        <v>277</v>
      </c>
      <c r="B2369" s="54" t="s">
        <v>866</v>
      </c>
      <c r="C2369" s="54">
        <v>215568755</v>
      </c>
      <c r="D2369" s="62" t="s">
        <v>3199</v>
      </c>
      <c r="E2369" s="65">
        <v>0</v>
      </c>
      <c r="F2369" s="65">
        <v>148065.942</v>
      </c>
    </row>
    <row r="2370" spans="1:6" ht="12.75">
      <c r="A2370" s="57" t="s">
        <v>277</v>
      </c>
      <c r="B2370" s="54" t="s">
        <v>866</v>
      </c>
      <c r="C2370" s="54">
        <v>215568855</v>
      </c>
      <c r="D2370" s="62" t="s">
        <v>3200</v>
      </c>
      <c r="E2370" s="65">
        <v>0</v>
      </c>
      <c r="F2370" s="65">
        <v>30140.418</v>
      </c>
    </row>
    <row r="2371" spans="1:6" ht="12.75">
      <c r="A2371" s="57" t="s">
        <v>277</v>
      </c>
      <c r="B2371" s="54" t="s">
        <v>866</v>
      </c>
      <c r="C2371" s="54">
        <v>215573055</v>
      </c>
      <c r="D2371" s="62" t="s">
        <v>3201</v>
      </c>
      <c r="E2371" s="65">
        <v>0</v>
      </c>
      <c r="F2371" s="65">
        <v>81227.469</v>
      </c>
    </row>
    <row r="2372" spans="1:6" ht="12.75">
      <c r="A2372" s="57" t="s">
        <v>277</v>
      </c>
      <c r="B2372" s="54" t="s">
        <v>866</v>
      </c>
      <c r="C2372" s="54">
        <v>215573555</v>
      </c>
      <c r="D2372" s="62" t="s">
        <v>3202</v>
      </c>
      <c r="E2372" s="65">
        <v>0</v>
      </c>
      <c r="F2372" s="65">
        <v>216225.15</v>
      </c>
    </row>
    <row r="2373" spans="1:6" ht="12.75">
      <c r="A2373" s="57" t="s">
        <v>277</v>
      </c>
      <c r="B2373" s="54" t="s">
        <v>866</v>
      </c>
      <c r="C2373" s="54">
        <v>215586755</v>
      </c>
      <c r="D2373" s="62" t="s">
        <v>3203</v>
      </c>
      <c r="E2373" s="65">
        <v>0</v>
      </c>
      <c r="F2373" s="65">
        <v>41544.551</v>
      </c>
    </row>
    <row r="2374" spans="1:6" ht="12.75">
      <c r="A2374" s="57" t="s">
        <v>277</v>
      </c>
      <c r="B2374" s="54" t="s">
        <v>866</v>
      </c>
      <c r="C2374" s="54">
        <v>215605656</v>
      </c>
      <c r="D2374" s="62" t="s">
        <v>3204</v>
      </c>
      <c r="E2374" s="65">
        <v>0</v>
      </c>
      <c r="F2374" s="65">
        <v>69122.766</v>
      </c>
    </row>
    <row r="2375" spans="1:6" ht="12.75">
      <c r="A2375" s="57" t="s">
        <v>277</v>
      </c>
      <c r="B2375" s="54" t="s">
        <v>866</v>
      </c>
      <c r="C2375" s="54">
        <v>215605756</v>
      </c>
      <c r="D2375" s="62" t="s">
        <v>3205</v>
      </c>
      <c r="E2375" s="65">
        <v>0</v>
      </c>
      <c r="F2375" s="65">
        <v>209651.013</v>
      </c>
    </row>
    <row r="2376" spans="1:6" ht="12.75">
      <c r="A2376" s="57" t="s">
        <v>277</v>
      </c>
      <c r="B2376" s="54" t="s">
        <v>866</v>
      </c>
      <c r="C2376" s="54">
        <v>215605856</v>
      </c>
      <c r="D2376" s="62" t="s">
        <v>3206</v>
      </c>
      <c r="E2376" s="65">
        <v>0</v>
      </c>
      <c r="F2376" s="65">
        <v>35981.51</v>
      </c>
    </row>
    <row r="2377" spans="1:6" ht="12.75">
      <c r="A2377" s="57" t="s">
        <v>277</v>
      </c>
      <c r="B2377" s="54" t="s">
        <v>866</v>
      </c>
      <c r="C2377" s="54">
        <v>215618256</v>
      </c>
      <c r="D2377" s="62" t="s">
        <v>3207</v>
      </c>
      <c r="E2377" s="65">
        <v>0</v>
      </c>
      <c r="F2377" s="65">
        <v>110437.587</v>
      </c>
    </row>
    <row r="2378" spans="1:6" ht="12.75">
      <c r="A2378" s="57" t="s">
        <v>277</v>
      </c>
      <c r="B2378" s="54" t="s">
        <v>866</v>
      </c>
      <c r="C2378" s="54">
        <v>215618756</v>
      </c>
      <c r="D2378" s="62" t="s">
        <v>3208</v>
      </c>
      <c r="E2378" s="65">
        <v>0</v>
      </c>
      <c r="F2378" s="65">
        <v>145570.59</v>
      </c>
    </row>
    <row r="2379" spans="1:6" ht="12.75">
      <c r="A2379" s="57" t="s">
        <v>277</v>
      </c>
      <c r="B2379" s="54" t="s">
        <v>866</v>
      </c>
      <c r="C2379" s="54">
        <v>215619256</v>
      </c>
      <c r="D2379" s="62" t="s">
        <v>3209</v>
      </c>
      <c r="E2379" s="65">
        <v>0</v>
      </c>
      <c r="F2379" s="65">
        <v>322611.503</v>
      </c>
    </row>
    <row r="2380" spans="1:6" ht="12.75">
      <c r="A2380" s="57" t="s">
        <v>277</v>
      </c>
      <c r="B2380" s="54" t="s">
        <v>866</v>
      </c>
      <c r="C2380" s="54">
        <v>215652256</v>
      </c>
      <c r="D2380" s="62" t="s">
        <v>3210</v>
      </c>
      <c r="E2380" s="65">
        <v>0</v>
      </c>
      <c r="F2380" s="65">
        <v>71166.471</v>
      </c>
    </row>
    <row r="2381" spans="1:6" ht="12.75">
      <c r="A2381" s="57" t="s">
        <v>277</v>
      </c>
      <c r="B2381" s="54" t="s">
        <v>866</v>
      </c>
      <c r="C2381" s="54">
        <v>215652356</v>
      </c>
      <c r="D2381" s="62" t="s">
        <v>3211</v>
      </c>
      <c r="E2381" s="65">
        <v>0</v>
      </c>
      <c r="F2381" s="65">
        <v>538971.249</v>
      </c>
    </row>
    <row r="2382" spans="1:6" ht="12.75">
      <c r="A2382" s="57" t="s">
        <v>277</v>
      </c>
      <c r="B2382" s="54" t="s">
        <v>866</v>
      </c>
      <c r="C2382" s="54">
        <v>215666456</v>
      </c>
      <c r="D2382" s="62" t="s">
        <v>3212</v>
      </c>
      <c r="E2382" s="65">
        <v>0</v>
      </c>
      <c r="F2382" s="65">
        <v>138135.674</v>
      </c>
    </row>
    <row r="2383" spans="1:6" ht="12.75">
      <c r="A2383" s="57" t="s">
        <v>277</v>
      </c>
      <c r="B2383" s="54" t="s">
        <v>866</v>
      </c>
      <c r="C2383" s="54">
        <v>215713657</v>
      </c>
      <c r="D2383" s="62" t="s">
        <v>3213</v>
      </c>
      <c r="E2383" s="65">
        <v>0</v>
      </c>
      <c r="F2383" s="65">
        <v>253367.502</v>
      </c>
    </row>
    <row r="2384" spans="1:6" ht="12.75">
      <c r="A2384" s="57" t="s">
        <v>277</v>
      </c>
      <c r="B2384" s="54" t="s">
        <v>866</v>
      </c>
      <c r="C2384" s="54">
        <v>215715757</v>
      </c>
      <c r="D2384" s="62" t="s">
        <v>3214</v>
      </c>
      <c r="E2384" s="65">
        <v>0</v>
      </c>
      <c r="F2384" s="65">
        <v>44306.913</v>
      </c>
    </row>
    <row r="2385" spans="1:6" ht="12.75">
      <c r="A2385" s="57" t="s">
        <v>277</v>
      </c>
      <c r="B2385" s="54" t="s">
        <v>866</v>
      </c>
      <c r="C2385" s="54">
        <v>215741357</v>
      </c>
      <c r="D2385" s="62" t="s">
        <v>3215</v>
      </c>
      <c r="E2385" s="65">
        <v>0</v>
      </c>
      <c r="F2385" s="65">
        <v>76399.497</v>
      </c>
    </row>
    <row r="2386" spans="1:6" ht="12.75">
      <c r="A2386" s="57" t="s">
        <v>277</v>
      </c>
      <c r="B2386" s="54" t="s">
        <v>866</v>
      </c>
      <c r="C2386" s="54">
        <v>215786757</v>
      </c>
      <c r="D2386" s="62" t="s">
        <v>3216</v>
      </c>
      <c r="E2386" s="65">
        <v>0</v>
      </c>
      <c r="F2386" s="65">
        <v>134698.671</v>
      </c>
    </row>
    <row r="2387" spans="1:6" ht="12.75">
      <c r="A2387" s="57" t="s">
        <v>277</v>
      </c>
      <c r="B2387" s="54" t="s">
        <v>866</v>
      </c>
      <c r="C2387" s="54">
        <v>215805658</v>
      </c>
      <c r="D2387" s="62" t="s">
        <v>3217</v>
      </c>
      <c r="E2387" s="65">
        <v>0</v>
      </c>
      <c r="F2387" s="65">
        <v>19950.036</v>
      </c>
    </row>
    <row r="2388" spans="1:6" ht="12.75">
      <c r="A2388" s="57" t="s">
        <v>277</v>
      </c>
      <c r="B2388" s="54" t="s">
        <v>866</v>
      </c>
      <c r="C2388" s="54">
        <v>215805858</v>
      </c>
      <c r="D2388" s="62" t="s">
        <v>3218</v>
      </c>
      <c r="E2388" s="65">
        <v>0</v>
      </c>
      <c r="F2388" s="65">
        <v>83036.289</v>
      </c>
    </row>
    <row r="2389" spans="1:6" ht="12.75">
      <c r="A2389" s="57" t="s">
        <v>277</v>
      </c>
      <c r="B2389" s="54" t="s">
        <v>866</v>
      </c>
      <c r="C2389" s="54">
        <v>215808558</v>
      </c>
      <c r="D2389" s="62" t="s">
        <v>3219</v>
      </c>
      <c r="E2389" s="65">
        <v>0</v>
      </c>
      <c r="F2389" s="65">
        <v>89988.008</v>
      </c>
    </row>
    <row r="2390" spans="1:6" ht="12.75">
      <c r="A2390" s="57" t="s">
        <v>277</v>
      </c>
      <c r="B2390" s="54" t="s">
        <v>866</v>
      </c>
      <c r="C2390" s="54">
        <v>215808758</v>
      </c>
      <c r="D2390" s="62" t="s">
        <v>1105</v>
      </c>
      <c r="E2390" s="65">
        <v>0</v>
      </c>
      <c r="F2390" s="65">
        <v>15822930.099</v>
      </c>
    </row>
    <row r="2391" spans="1:6" ht="12.75">
      <c r="A2391" s="57" t="s">
        <v>277</v>
      </c>
      <c r="B2391" s="54" t="s">
        <v>866</v>
      </c>
      <c r="C2391" s="54">
        <v>215813458</v>
      </c>
      <c r="D2391" s="62" t="s">
        <v>3220</v>
      </c>
      <c r="E2391" s="65">
        <v>0</v>
      </c>
      <c r="F2391" s="65">
        <v>96098.499</v>
      </c>
    </row>
    <row r="2392" spans="1:6" ht="12.75">
      <c r="A2392" s="57" t="s">
        <v>277</v>
      </c>
      <c r="B2392" s="54" t="s">
        <v>866</v>
      </c>
      <c r="C2392" s="54">
        <v>215825258</v>
      </c>
      <c r="D2392" s="62" t="s">
        <v>3221</v>
      </c>
      <c r="E2392" s="65">
        <v>0</v>
      </c>
      <c r="F2392" s="65">
        <v>31381.656</v>
      </c>
    </row>
    <row r="2393" spans="1:6" ht="12.75">
      <c r="A2393" s="57" t="s">
        <v>277</v>
      </c>
      <c r="B2393" s="54" t="s">
        <v>866</v>
      </c>
      <c r="C2393" s="54">
        <v>215825658</v>
      </c>
      <c r="D2393" s="62" t="s">
        <v>3222</v>
      </c>
      <c r="E2393" s="65">
        <v>0</v>
      </c>
      <c r="F2393" s="65">
        <v>42584.298</v>
      </c>
    </row>
    <row r="2394" spans="1:6" ht="12.75">
      <c r="A2394" s="57" t="s">
        <v>277</v>
      </c>
      <c r="B2394" s="54" t="s">
        <v>866</v>
      </c>
      <c r="C2394" s="54">
        <v>215825758</v>
      </c>
      <c r="D2394" s="62" t="s">
        <v>3223</v>
      </c>
      <c r="E2394" s="65">
        <v>0</v>
      </c>
      <c r="F2394" s="65">
        <v>80774.397</v>
      </c>
    </row>
    <row r="2395" spans="1:6" ht="12.75">
      <c r="A2395" s="57" t="s">
        <v>277</v>
      </c>
      <c r="B2395" s="54" t="s">
        <v>866</v>
      </c>
      <c r="C2395" s="54">
        <v>215847058</v>
      </c>
      <c r="D2395" s="62" t="s">
        <v>3224</v>
      </c>
      <c r="E2395" s="65">
        <v>0</v>
      </c>
      <c r="F2395" s="65">
        <v>261041.97</v>
      </c>
    </row>
    <row r="2396" spans="1:6" ht="12.75">
      <c r="A2396" s="57" t="s">
        <v>277</v>
      </c>
      <c r="B2396" s="54" t="s">
        <v>866</v>
      </c>
      <c r="C2396" s="54">
        <v>215847258</v>
      </c>
      <c r="D2396" s="62" t="s">
        <v>3225</v>
      </c>
      <c r="E2396" s="65">
        <v>0</v>
      </c>
      <c r="F2396" s="65">
        <v>141058.53</v>
      </c>
    </row>
    <row r="2397" spans="1:6" ht="12.75">
      <c r="A2397" s="57" t="s">
        <v>277</v>
      </c>
      <c r="B2397" s="54" t="s">
        <v>866</v>
      </c>
      <c r="C2397" s="54">
        <v>215852258</v>
      </c>
      <c r="D2397" s="62" t="s">
        <v>3226</v>
      </c>
      <c r="E2397" s="65">
        <v>0</v>
      </c>
      <c r="F2397" s="65">
        <v>129131.451</v>
      </c>
    </row>
    <row r="2398" spans="1:6" ht="12.75">
      <c r="A2398" s="57" t="s">
        <v>277</v>
      </c>
      <c r="B2398" s="54" t="s">
        <v>866</v>
      </c>
      <c r="C2398" s="54">
        <v>215905059</v>
      </c>
      <c r="D2398" s="62" t="s">
        <v>3227</v>
      </c>
      <c r="E2398" s="65">
        <v>0</v>
      </c>
      <c r="F2398" s="65">
        <v>30670.803</v>
      </c>
    </row>
    <row r="2399" spans="1:6" ht="12.75">
      <c r="A2399" s="57" t="s">
        <v>277</v>
      </c>
      <c r="B2399" s="54" t="s">
        <v>866</v>
      </c>
      <c r="C2399" s="54">
        <v>215905659</v>
      </c>
      <c r="D2399" s="62" t="s">
        <v>3228</v>
      </c>
      <c r="E2399" s="65">
        <v>0</v>
      </c>
      <c r="F2399" s="65">
        <v>205577.112</v>
      </c>
    </row>
    <row r="2400" spans="1:6" ht="12.75">
      <c r="A2400" s="57" t="s">
        <v>277</v>
      </c>
      <c r="B2400" s="54" t="s">
        <v>866</v>
      </c>
      <c r="C2400" s="54">
        <v>215915759</v>
      </c>
      <c r="D2400" s="62" t="s">
        <v>1245</v>
      </c>
      <c r="E2400" s="65">
        <v>0</v>
      </c>
      <c r="F2400" s="65">
        <v>6935823.286</v>
      </c>
    </row>
    <row r="2401" spans="1:6" ht="12.75">
      <c r="A2401" s="57" t="s">
        <v>277</v>
      </c>
      <c r="B2401" s="54" t="s">
        <v>866</v>
      </c>
      <c r="C2401" s="54">
        <v>215941359</v>
      </c>
      <c r="D2401" s="62" t="s">
        <v>3229</v>
      </c>
      <c r="E2401" s="65">
        <v>0</v>
      </c>
      <c r="F2401" s="65">
        <v>197852.829</v>
      </c>
    </row>
    <row r="2402" spans="1:6" ht="12.75">
      <c r="A2402" s="57" t="s">
        <v>277</v>
      </c>
      <c r="B2402" s="54" t="s">
        <v>866</v>
      </c>
      <c r="C2402" s="54">
        <v>216005360</v>
      </c>
      <c r="D2402" s="62" t="s">
        <v>1234</v>
      </c>
      <c r="E2402" s="65">
        <v>0</v>
      </c>
      <c r="F2402" s="65">
        <v>11498657.494</v>
      </c>
    </row>
    <row r="2403" spans="1:6" ht="12.75">
      <c r="A2403" s="57" t="s">
        <v>277</v>
      </c>
      <c r="B2403" s="54" t="s">
        <v>866</v>
      </c>
      <c r="C2403" s="54">
        <v>216005660</v>
      </c>
      <c r="D2403" s="62" t="s">
        <v>3230</v>
      </c>
      <c r="E2403" s="65">
        <v>0</v>
      </c>
      <c r="F2403" s="65">
        <v>73702.038</v>
      </c>
    </row>
    <row r="2404" spans="1:6" ht="12.75">
      <c r="A2404" s="57" t="s">
        <v>277</v>
      </c>
      <c r="B2404" s="54" t="s">
        <v>866</v>
      </c>
      <c r="C2404" s="54">
        <v>216008560</v>
      </c>
      <c r="D2404" s="62" t="s">
        <v>3231</v>
      </c>
      <c r="E2404" s="65">
        <v>0</v>
      </c>
      <c r="F2404" s="65">
        <v>129669.387</v>
      </c>
    </row>
    <row r="2405" spans="1:6" ht="12.75">
      <c r="A2405" s="57" t="s">
        <v>277</v>
      </c>
      <c r="B2405" s="54" t="s">
        <v>866</v>
      </c>
      <c r="C2405" s="54">
        <v>216013160</v>
      </c>
      <c r="D2405" s="62" t="s">
        <v>3232</v>
      </c>
      <c r="E2405" s="65">
        <v>0</v>
      </c>
      <c r="F2405" s="65">
        <v>62599.755</v>
      </c>
    </row>
    <row r="2406" spans="1:6" ht="12.75">
      <c r="A2406" s="57" t="s">
        <v>277</v>
      </c>
      <c r="B2406" s="54" t="s">
        <v>866</v>
      </c>
      <c r="C2406" s="54">
        <v>216013760</v>
      </c>
      <c r="D2406" s="62" t="s">
        <v>3233</v>
      </c>
      <c r="E2406" s="65">
        <v>0</v>
      </c>
      <c r="F2406" s="65">
        <v>47080.791</v>
      </c>
    </row>
    <row r="2407" spans="1:6" ht="12.75">
      <c r="A2407" s="57" t="s">
        <v>277</v>
      </c>
      <c r="B2407" s="54" t="s">
        <v>866</v>
      </c>
      <c r="C2407" s="54">
        <v>216015660</v>
      </c>
      <c r="D2407" s="62" t="s">
        <v>3234</v>
      </c>
      <c r="E2407" s="65">
        <v>0</v>
      </c>
      <c r="F2407" s="65">
        <v>11446.776</v>
      </c>
    </row>
    <row r="2408" spans="1:6" ht="12.75">
      <c r="A2408" s="57" t="s">
        <v>277</v>
      </c>
      <c r="B2408" s="54" t="s">
        <v>866</v>
      </c>
      <c r="C2408" s="54">
        <v>216018460</v>
      </c>
      <c r="D2408" s="62" t="s">
        <v>3235</v>
      </c>
      <c r="E2408" s="65">
        <v>0</v>
      </c>
      <c r="F2408" s="65">
        <v>104006.439</v>
      </c>
    </row>
    <row r="2409" spans="1:6" ht="12.75">
      <c r="A2409" s="57" t="s">
        <v>277</v>
      </c>
      <c r="B2409" s="54" t="s">
        <v>866</v>
      </c>
      <c r="C2409" s="54">
        <v>216018860</v>
      </c>
      <c r="D2409" s="62" t="s">
        <v>3236</v>
      </c>
      <c r="E2409" s="65">
        <v>0</v>
      </c>
      <c r="F2409" s="65">
        <v>61314.795</v>
      </c>
    </row>
    <row r="2410" spans="1:6" ht="12.75">
      <c r="A2410" s="57" t="s">
        <v>277</v>
      </c>
      <c r="B2410" s="54" t="s">
        <v>866</v>
      </c>
      <c r="C2410" s="54">
        <v>216019760</v>
      </c>
      <c r="D2410" s="62" t="s">
        <v>3237</v>
      </c>
      <c r="E2410" s="65">
        <v>0</v>
      </c>
      <c r="F2410" s="65">
        <v>103853.469</v>
      </c>
    </row>
    <row r="2411" spans="1:6" ht="12.75">
      <c r="A2411" s="57" t="s">
        <v>277</v>
      </c>
      <c r="B2411" s="54" t="s">
        <v>866</v>
      </c>
      <c r="C2411" s="54">
        <v>216020060</v>
      </c>
      <c r="D2411" s="62" t="s">
        <v>3238</v>
      </c>
      <c r="E2411" s="65">
        <v>0</v>
      </c>
      <c r="F2411" s="65">
        <v>238375.878</v>
      </c>
    </row>
    <row r="2412" spans="1:6" ht="12.75">
      <c r="A2412" s="57" t="s">
        <v>277</v>
      </c>
      <c r="B2412" s="54" t="s">
        <v>866</v>
      </c>
      <c r="C2412" s="54">
        <v>216023660</v>
      </c>
      <c r="D2412" s="62" t="s">
        <v>1058</v>
      </c>
      <c r="E2412" s="65">
        <v>0</v>
      </c>
      <c r="F2412" s="65">
        <v>6534394.349</v>
      </c>
    </row>
    <row r="2413" spans="1:6" ht="12.75">
      <c r="A2413" s="57" t="s">
        <v>277</v>
      </c>
      <c r="B2413" s="54" t="s">
        <v>866</v>
      </c>
      <c r="C2413" s="54">
        <v>216025260</v>
      </c>
      <c r="D2413" s="62" t="s">
        <v>3239</v>
      </c>
      <c r="E2413" s="65">
        <v>0</v>
      </c>
      <c r="F2413" s="65">
        <v>63690.891</v>
      </c>
    </row>
    <row r="2414" spans="1:6" ht="12.75">
      <c r="A2414" s="57" t="s">
        <v>277</v>
      </c>
      <c r="B2414" s="54" t="s">
        <v>866</v>
      </c>
      <c r="C2414" s="54">
        <v>216027160</v>
      </c>
      <c r="D2414" s="62" t="s">
        <v>3240</v>
      </c>
      <c r="E2414" s="65">
        <v>0</v>
      </c>
      <c r="F2414" s="65">
        <v>45696.654</v>
      </c>
    </row>
    <row r="2415" spans="1:6" ht="12.75">
      <c r="A2415" s="57" t="s">
        <v>277</v>
      </c>
      <c r="B2415" s="54" t="s">
        <v>866</v>
      </c>
      <c r="C2415" s="54">
        <v>216027660</v>
      </c>
      <c r="D2415" s="62" t="s">
        <v>3241</v>
      </c>
      <c r="E2415" s="65">
        <v>0</v>
      </c>
      <c r="F2415" s="65">
        <v>30347.427</v>
      </c>
    </row>
    <row r="2416" spans="1:6" ht="12.75">
      <c r="A2416" s="57" t="s">
        <v>277</v>
      </c>
      <c r="B2416" s="54" t="s">
        <v>866</v>
      </c>
      <c r="C2416" s="54">
        <v>216041660</v>
      </c>
      <c r="D2416" s="62" t="s">
        <v>3242</v>
      </c>
      <c r="E2416" s="65">
        <v>0</v>
      </c>
      <c r="F2416" s="65">
        <v>75679.923</v>
      </c>
    </row>
    <row r="2417" spans="1:6" ht="12.75">
      <c r="A2417" s="57" t="s">
        <v>277</v>
      </c>
      <c r="B2417" s="54" t="s">
        <v>866</v>
      </c>
      <c r="C2417" s="54">
        <v>216044560</v>
      </c>
      <c r="D2417" s="62" t="s">
        <v>3243</v>
      </c>
      <c r="E2417" s="65">
        <v>0</v>
      </c>
      <c r="F2417" s="65">
        <v>593093.325</v>
      </c>
    </row>
    <row r="2418" spans="1:6" ht="12.75">
      <c r="A2418" s="57" t="s">
        <v>277</v>
      </c>
      <c r="B2418" s="54" t="s">
        <v>866</v>
      </c>
      <c r="C2418" s="54">
        <v>216047460</v>
      </c>
      <c r="D2418" s="62" t="s">
        <v>3244</v>
      </c>
      <c r="E2418" s="65">
        <v>0</v>
      </c>
      <c r="F2418" s="65">
        <v>179509.869</v>
      </c>
    </row>
    <row r="2419" spans="1:6" ht="12.75">
      <c r="A2419" s="57" t="s">
        <v>277</v>
      </c>
      <c r="B2419" s="54" t="s">
        <v>866</v>
      </c>
      <c r="C2419" s="54">
        <v>216047660</v>
      </c>
      <c r="D2419" s="62" t="s">
        <v>3245</v>
      </c>
      <c r="E2419" s="65">
        <v>0</v>
      </c>
      <c r="F2419" s="65">
        <v>125573.694</v>
      </c>
    </row>
    <row r="2420" spans="1:6" ht="12.75">
      <c r="A2420" s="57" t="s">
        <v>277</v>
      </c>
      <c r="B2420" s="54" t="s">
        <v>866</v>
      </c>
      <c r="C2420" s="54">
        <v>216047960</v>
      </c>
      <c r="D2420" s="62" t="s">
        <v>3246</v>
      </c>
      <c r="E2420" s="65">
        <v>0</v>
      </c>
      <c r="F2420" s="65">
        <v>81326.385</v>
      </c>
    </row>
    <row r="2421" spans="1:6" ht="12.75">
      <c r="A2421" s="57" t="s">
        <v>277</v>
      </c>
      <c r="B2421" s="54" t="s">
        <v>866</v>
      </c>
      <c r="C2421" s="54">
        <v>216052260</v>
      </c>
      <c r="D2421" s="62" t="s">
        <v>3247</v>
      </c>
      <c r="E2421" s="65">
        <v>0</v>
      </c>
      <c r="F2421" s="65">
        <v>88650.234</v>
      </c>
    </row>
    <row r="2422" spans="1:6" ht="12.75">
      <c r="A2422" s="57" t="s">
        <v>277</v>
      </c>
      <c r="B2422" s="54" t="s">
        <v>866</v>
      </c>
      <c r="C2422" s="54">
        <v>216052560</v>
      </c>
      <c r="D2422" s="62" t="s">
        <v>3248</v>
      </c>
      <c r="E2422" s="65">
        <v>0</v>
      </c>
      <c r="F2422" s="65">
        <v>78693.33</v>
      </c>
    </row>
    <row r="2423" spans="1:6" ht="12.75">
      <c r="A2423" s="57" t="s">
        <v>277</v>
      </c>
      <c r="B2423" s="54" t="s">
        <v>866</v>
      </c>
      <c r="C2423" s="54">
        <v>216054660</v>
      </c>
      <c r="D2423" s="62" t="s">
        <v>3249</v>
      </c>
      <c r="E2423" s="65">
        <v>0</v>
      </c>
      <c r="F2423" s="65">
        <v>61741.994</v>
      </c>
    </row>
    <row r="2424" spans="1:6" ht="12.75">
      <c r="A2424" s="57" t="s">
        <v>277</v>
      </c>
      <c r="B2424" s="54" t="s">
        <v>866</v>
      </c>
      <c r="C2424" s="54">
        <v>216068160</v>
      </c>
      <c r="D2424" s="62" t="s">
        <v>3250</v>
      </c>
      <c r="E2424" s="65">
        <v>0</v>
      </c>
      <c r="F2424" s="65">
        <v>13793.487</v>
      </c>
    </row>
    <row r="2425" spans="1:6" ht="12.75">
      <c r="A2425" s="57" t="s">
        <v>277</v>
      </c>
      <c r="B2425" s="54" t="s">
        <v>866</v>
      </c>
      <c r="C2425" s="54">
        <v>216086760</v>
      </c>
      <c r="D2425" s="62" t="s">
        <v>3251</v>
      </c>
      <c r="E2425" s="65">
        <v>0</v>
      </c>
      <c r="F2425" s="65">
        <v>67610.337</v>
      </c>
    </row>
    <row r="2426" spans="1:6" ht="12.75">
      <c r="A2426" s="57" t="s">
        <v>277</v>
      </c>
      <c r="B2426" s="54" t="s">
        <v>866</v>
      </c>
      <c r="C2426" s="54">
        <v>216105361</v>
      </c>
      <c r="D2426" s="62" t="s">
        <v>3252</v>
      </c>
      <c r="E2426" s="65">
        <v>0</v>
      </c>
      <c r="F2426" s="65">
        <v>202924.587</v>
      </c>
    </row>
    <row r="2427" spans="1:6" ht="12.75">
      <c r="A2427" s="57" t="s">
        <v>277</v>
      </c>
      <c r="B2427" s="54" t="s">
        <v>866</v>
      </c>
      <c r="C2427" s="54">
        <v>216105761</v>
      </c>
      <c r="D2427" s="62" t="s">
        <v>3253</v>
      </c>
      <c r="E2427" s="65">
        <v>0</v>
      </c>
      <c r="F2427" s="65">
        <v>75735.384</v>
      </c>
    </row>
    <row r="2428" spans="1:6" ht="12.75">
      <c r="A2428" s="57" t="s">
        <v>277</v>
      </c>
      <c r="B2428" s="54" t="s">
        <v>866</v>
      </c>
      <c r="C2428" s="54">
        <v>216105861</v>
      </c>
      <c r="D2428" s="62" t="s">
        <v>3254</v>
      </c>
      <c r="E2428" s="65">
        <v>0</v>
      </c>
      <c r="F2428" s="65">
        <v>73596.96</v>
      </c>
    </row>
    <row r="2429" spans="1:6" ht="12.75">
      <c r="A2429" s="57" t="s">
        <v>277</v>
      </c>
      <c r="B2429" s="54" t="s">
        <v>866</v>
      </c>
      <c r="C2429" s="54">
        <v>216115761</v>
      </c>
      <c r="D2429" s="62" t="s">
        <v>3255</v>
      </c>
      <c r="E2429" s="65">
        <v>0</v>
      </c>
      <c r="F2429" s="65">
        <v>25452.591</v>
      </c>
    </row>
    <row r="2430" spans="1:6" ht="12.75">
      <c r="A2430" s="57" t="s">
        <v>277</v>
      </c>
      <c r="B2430" s="54" t="s">
        <v>866</v>
      </c>
      <c r="C2430" s="54">
        <v>216115861</v>
      </c>
      <c r="D2430" s="62" t="s">
        <v>3256</v>
      </c>
      <c r="E2430" s="65">
        <v>0</v>
      </c>
      <c r="F2430" s="65">
        <v>82961.814</v>
      </c>
    </row>
    <row r="2431" spans="1:6" ht="12.75">
      <c r="A2431" s="57" t="s">
        <v>277</v>
      </c>
      <c r="B2431" s="54" t="s">
        <v>866</v>
      </c>
      <c r="C2431" s="54">
        <v>216127361</v>
      </c>
      <c r="D2431" s="62" t="s">
        <v>3257</v>
      </c>
      <c r="E2431" s="65">
        <v>0</v>
      </c>
      <c r="F2431" s="65">
        <v>304303.644</v>
      </c>
    </row>
    <row r="2432" spans="1:6" ht="12.75">
      <c r="A2432" s="57" t="s">
        <v>277</v>
      </c>
      <c r="B2432" s="54" t="s">
        <v>866</v>
      </c>
      <c r="C2432" s="54">
        <v>216147161</v>
      </c>
      <c r="D2432" s="62" t="s">
        <v>3258</v>
      </c>
      <c r="E2432" s="65">
        <v>0</v>
      </c>
      <c r="F2432" s="65">
        <v>73794.21</v>
      </c>
    </row>
    <row r="2433" spans="1:6" ht="12.75">
      <c r="A2433" s="57" t="s">
        <v>277</v>
      </c>
      <c r="B2433" s="54" t="s">
        <v>866</v>
      </c>
      <c r="C2433" s="54">
        <v>216154261</v>
      </c>
      <c r="D2433" s="62" t="s">
        <v>3259</v>
      </c>
      <c r="E2433" s="65">
        <v>0</v>
      </c>
      <c r="F2433" s="65">
        <v>161480.211</v>
      </c>
    </row>
    <row r="2434" spans="1:6" ht="12.75">
      <c r="A2434" s="57" t="s">
        <v>277</v>
      </c>
      <c r="B2434" s="54" t="s">
        <v>866</v>
      </c>
      <c r="C2434" s="54">
        <v>216168861</v>
      </c>
      <c r="D2434" s="62" t="s">
        <v>3260</v>
      </c>
      <c r="E2434" s="65">
        <v>0</v>
      </c>
      <c r="F2434" s="65">
        <v>115127.307</v>
      </c>
    </row>
    <row r="2435" spans="1:6" ht="12.75">
      <c r="A2435" s="57" t="s">
        <v>277</v>
      </c>
      <c r="B2435" s="54" t="s">
        <v>866</v>
      </c>
      <c r="C2435" s="54">
        <v>216173461</v>
      </c>
      <c r="D2435" s="62" t="s">
        <v>3261</v>
      </c>
      <c r="E2435" s="65">
        <v>0</v>
      </c>
      <c r="F2435" s="65">
        <v>28292.274</v>
      </c>
    </row>
    <row r="2436" spans="1:6" ht="12.75">
      <c r="A2436" s="57" t="s">
        <v>277</v>
      </c>
      <c r="B2436" s="54" t="s">
        <v>866</v>
      </c>
      <c r="C2436" s="54">
        <v>216173861</v>
      </c>
      <c r="D2436" s="62" t="s">
        <v>3262</v>
      </c>
      <c r="E2436" s="65">
        <v>0</v>
      </c>
      <c r="F2436" s="65">
        <v>73500.036</v>
      </c>
    </row>
    <row r="2437" spans="1:6" ht="12.75">
      <c r="A2437" s="57" t="s">
        <v>277</v>
      </c>
      <c r="B2437" s="54" t="s">
        <v>866</v>
      </c>
      <c r="C2437" s="54">
        <v>216197161</v>
      </c>
      <c r="D2437" s="62" t="s">
        <v>3263</v>
      </c>
      <c r="E2437" s="65">
        <v>0</v>
      </c>
      <c r="F2437" s="65">
        <v>46601.586</v>
      </c>
    </row>
    <row r="2438" spans="1:6" ht="12.75">
      <c r="A2438" s="57" t="s">
        <v>277</v>
      </c>
      <c r="B2438" s="54" t="s">
        <v>866</v>
      </c>
      <c r="C2438" s="54">
        <v>216213062</v>
      </c>
      <c r="D2438" s="62" t="s">
        <v>3264</v>
      </c>
      <c r="E2438" s="65">
        <v>0</v>
      </c>
      <c r="F2438" s="65">
        <v>46188.621</v>
      </c>
    </row>
    <row r="2439" spans="1:6" ht="12.75">
      <c r="A2439" s="57" t="s">
        <v>277</v>
      </c>
      <c r="B2439" s="54" t="s">
        <v>866</v>
      </c>
      <c r="C2439" s="54">
        <v>216215162</v>
      </c>
      <c r="D2439" s="62" t="s">
        <v>3265</v>
      </c>
      <c r="E2439" s="65">
        <v>0</v>
      </c>
      <c r="F2439" s="65">
        <v>25805.274</v>
      </c>
    </row>
    <row r="2440" spans="1:6" ht="12.75">
      <c r="A2440" s="57" t="s">
        <v>277</v>
      </c>
      <c r="B2440" s="54" t="s">
        <v>866</v>
      </c>
      <c r="C2440" s="54">
        <v>216215362</v>
      </c>
      <c r="D2440" s="62" t="s">
        <v>3266</v>
      </c>
      <c r="E2440" s="65">
        <v>0</v>
      </c>
      <c r="F2440" s="65">
        <v>12951.648</v>
      </c>
    </row>
    <row r="2441" spans="1:6" ht="12.75">
      <c r="A2441" s="57" t="s">
        <v>277</v>
      </c>
      <c r="B2441" s="54" t="s">
        <v>866</v>
      </c>
      <c r="C2441" s="54">
        <v>216215762</v>
      </c>
      <c r="D2441" s="62" t="s">
        <v>3267</v>
      </c>
      <c r="E2441" s="65">
        <v>0</v>
      </c>
      <c r="F2441" s="65">
        <v>27828.507</v>
      </c>
    </row>
    <row r="2442" spans="1:6" ht="12.75">
      <c r="A2442" s="57" t="s">
        <v>277</v>
      </c>
      <c r="B2442" s="54" t="s">
        <v>866</v>
      </c>
      <c r="C2442" s="54">
        <v>216217662</v>
      </c>
      <c r="D2442" s="62" t="s">
        <v>3268</v>
      </c>
      <c r="E2442" s="65">
        <v>0</v>
      </c>
      <c r="F2442" s="65">
        <v>124378.281</v>
      </c>
    </row>
    <row r="2443" spans="1:6" ht="12.75">
      <c r="A2443" s="57" t="s">
        <v>277</v>
      </c>
      <c r="B2443" s="54" t="s">
        <v>866</v>
      </c>
      <c r="C2443" s="54">
        <v>216223162</v>
      </c>
      <c r="D2443" s="62" t="s">
        <v>3269</v>
      </c>
      <c r="E2443" s="65">
        <v>0</v>
      </c>
      <c r="F2443" s="65">
        <v>661296</v>
      </c>
    </row>
    <row r="2444" spans="1:6" ht="12.75">
      <c r="A2444" s="57" t="s">
        <v>277</v>
      </c>
      <c r="B2444" s="54" t="s">
        <v>866</v>
      </c>
      <c r="C2444" s="54">
        <v>216225662</v>
      </c>
      <c r="D2444" s="62" t="s">
        <v>3270</v>
      </c>
      <c r="E2444" s="65">
        <v>0</v>
      </c>
      <c r="F2444" s="65">
        <v>58474.602</v>
      </c>
    </row>
    <row r="2445" spans="1:6" ht="12.75">
      <c r="A2445" s="57" t="s">
        <v>277</v>
      </c>
      <c r="B2445" s="54" t="s">
        <v>866</v>
      </c>
      <c r="C2445" s="54">
        <v>216225862</v>
      </c>
      <c r="D2445" s="62" t="s">
        <v>3271</v>
      </c>
      <c r="E2445" s="65">
        <v>0</v>
      </c>
      <c r="F2445" s="65">
        <v>49333.062</v>
      </c>
    </row>
    <row r="2446" spans="1:6" ht="12.75">
      <c r="A2446" s="57" t="s">
        <v>277</v>
      </c>
      <c r="B2446" s="54" t="s">
        <v>866</v>
      </c>
      <c r="C2446" s="54">
        <v>216268162</v>
      </c>
      <c r="D2446" s="62" t="s">
        <v>3272</v>
      </c>
      <c r="E2446" s="65">
        <v>0</v>
      </c>
      <c r="F2446" s="65">
        <v>40361.256</v>
      </c>
    </row>
    <row r="2447" spans="1:6" ht="12.75">
      <c r="A2447" s="57" t="s">
        <v>277</v>
      </c>
      <c r="B2447" s="54" t="s">
        <v>866</v>
      </c>
      <c r="C2447" s="54">
        <v>216285162</v>
      </c>
      <c r="D2447" s="62" t="s">
        <v>3273</v>
      </c>
      <c r="E2447" s="65">
        <v>0</v>
      </c>
      <c r="F2447" s="65">
        <v>105577.095</v>
      </c>
    </row>
    <row r="2448" spans="1:6" ht="12.75">
      <c r="A2448" s="57" t="s">
        <v>277</v>
      </c>
      <c r="B2448" s="54" t="s">
        <v>866</v>
      </c>
      <c r="C2448" s="54">
        <v>216315763</v>
      </c>
      <c r="D2448" s="62" t="s">
        <v>3274</v>
      </c>
      <c r="E2448" s="65">
        <v>0</v>
      </c>
      <c r="F2448" s="65">
        <v>50010.555</v>
      </c>
    </row>
    <row r="2449" spans="1:6" ht="12.75">
      <c r="A2449" s="57" t="s">
        <v>277</v>
      </c>
      <c r="B2449" s="54" t="s">
        <v>866</v>
      </c>
      <c r="C2449" s="54">
        <v>216373563</v>
      </c>
      <c r="D2449" s="62" t="s">
        <v>3275</v>
      </c>
      <c r="E2449" s="65">
        <v>0</v>
      </c>
      <c r="F2449" s="65">
        <v>62804.034</v>
      </c>
    </row>
    <row r="2450" spans="1:6" ht="12.75">
      <c r="A2450" s="57" t="s">
        <v>277</v>
      </c>
      <c r="B2450" s="54" t="s">
        <v>866</v>
      </c>
      <c r="C2450" s="54">
        <v>216376563</v>
      </c>
      <c r="D2450" s="62" t="s">
        <v>3276</v>
      </c>
      <c r="E2450" s="65">
        <v>0</v>
      </c>
      <c r="F2450" s="65">
        <v>272688.189</v>
      </c>
    </row>
    <row r="2451" spans="1:6" ht="12.75">
      <c r="A2451" s="57" t="s">
        <v>277</v>
      </c>
      <c r="B2451" s="54" t="s">
        <v>866</v>
      </c>
      <c r="C2451" s="54">
        <v>216376863</v>
      </c>
      <c r="D2451" s="62" t="s">
        <v>3277</v>
      </c>
      <c r="E2451" s="65">
        <v>0</v>
      </c>
      <c r="F2451" s="65">
        <v>52375.056</v>
      </c>
    </row>
    <row r="2452" spans="1:6" ht="12.75">
      <c r="A2452" s="57" t="s">
        <v>277</v>
      </c>
      <c r="B2452" s="54" t="s">
        <v>866</v>
      </c>
      <c r="C2452" s="54">
        <v>216385263</v>
      </c>
      <c r="D2452" s="62" t="s">
        <v>3278</v>
      </c>
      <c r="E2452" s="65">
        <v>0</v>
      </c>
      <c r="F2452" s="65">
        <v>73183.437</v>
      </c>
    </row>
    <row r="2453" spans="1:6" ht="12.75">
      <c r="A2453" s="57" t="s">
        <v>277</v>
      </c>
      <c r="B2453" s="54" t="s">
        <v>866</v>
      </c>
      <c r="C2453" s="54">
        <v>216405264</v>
      </c>
      <c r="D2453" s="62" t="s">
        <v>3279</v>
      </c>
      <c r="E2453" s="65">
        <v>0</v>
      </c>
      <c r="F2453" s="65">
        <v>40217.322</v>
      </c>
    </row>
    <row r="2454" spans="1:6" ht="12.75">
      <c r="A2454" s="57" t="s">
        <v>277</v>
      </c>
      <c r="B2454" s="54" t="s">
        <v>866</v>
      </c>
      <c r="C2454" s="54">
        <v>216405364</v>
      </c>
      <c r="D2454" s="62" t="s">
        <v>3280</v>
      </c>
      <c r="E2454" s="65">
        <v>0</v>
      </c>
      <c r="F2454" s="65">
        <v>71223.816</v>
      </c>
    </row>
    <row r="2455" spans="1:6" ht="12.75">
      <c r="A2455" s="57" t="s">
        <v>277</v>
      </c>
      <c r="B2455" s="54" t="s">
        <v>866</v>
      </c>
      <c r="C2455" s="54">
        <v>216405664</v>
      </c>
      <c r="D2455" s="62" t="s">
        <v>3281</v>
      </c>
      <c r="E2455" s="65">
        <v>0</v>
      </c>
      <c r="F2455" s="65">
        <v>123168.03</v>
      </c>
    </row>
    <row r="2456" spans="1:6" ht="12.75">
      <c r="A2456" s="57" t="s">
        <v>277</v>
      </c>
      <c r="B2456" s="54" t="s">
        <v>866</v>
      </c>
      <c r="C2456" s="54">
        <v>216415464</v>
      </c>
      <c r="D2456" s="62" t="s">
        <v>3282</v>
      </c>
      <c r="E2456" s="65">
        <v>0</v>
      </c>
      <c r="F2456" s="65">
        <v>38681.253</v>
      </c>
    </row>
    <row r="2457" spans="1:6" ht="12.75">
      <c r="A2457" s="57" t="s">
        <v>277</v>
      </c>
      <c r="B2457" s="54" t="s">
        <v>866</v>
      </c>
      <c r="C2457" s="54">
        <v>216415664</v>
      </c>
      <c r="D2457" s="62" t="s">
        <v>3283</v>
      </c>
      <c r="E2457" s="65">
        <v>0</v>
      </c>
      <c r="F2457" s="65">
        <v>30275.04</v>
      </c>
    </row>
    <row r="2458" spans="1:6" ht="12.75">
      <c r="A2458" s="57" t="s">
        <v>277</v>
      </c>
      <c r="B2458" s="54" t="s">
        <v>866</v>
      </c>
      <c r="C2458" s="54">
        <v>216415764</v>
      </c>
      <c r="D2458" s="62" t="s">
        <v>3284</v>
      </c>
      <c r="E2458" s="65">
        <v>0</v>
      </c>
      <c r="F2458" s="65">
        <v>50083.323</v>
      </c>
    </row>
    <row r="2459" spans="1:6" ht="12.75">
      <c r="A2459" s="57" t="s">
        <v>277</v>
      </c>
      <c r="B2459" s="54" t="s">
        <v>866</v>
      </c>
      <c r="C2459" s="54">
        <v>216419364</v>
      </c>
      <c r="D2459" s="62" t="s">
        <v>3285</v>
      </c>
      <c r="E2459" s="65">
        <v>0</v>
      </c>
      <c r="F2459" s="65">
        <v>206075.438</v>
      </c>
    </row>
    <row r="2460" spans="1:6" ht="12.75">
      <c r="A2460" s="57" t="s">
        <v>277</v>
      </c>
      <c r="B2460" s="54" t="s">
        <v>866</v>
      </c>
      <c r="C2460" s="54">
        <v>216423464</v>
      </c>
      <c r="D2460" s="62" t="s">
        <v>3286</v>
      </c>
      <c r="E2460" s="65">
        <v>0</v>
      </c>
      <c r="F2460" s="65">
        <v>163317.927</v>
      </c>
    </row>
    <row r="2461" spans="1:6" ht="12.75">
      <c r="A2461" s="57" t="s">
        <v>277</v>
      </c>
      <c r="B2461" s="54" t="s">
        <v>866</v>
      </c>
      <c r="C2461" s="54">
        <v>216468264</v>
      </c>
      <c r="D2461" s="62" t="s">
        <v>3287</v>
      </c>
      <c r="E2461" s="65">
        <v>0</v>
      </c>
      <c r="F2461" s="65">
        <v>17601.258</v>
      </c>
    </row>
    <row r="2462" spans="1:6" ht="12.75">
      <c r="A2462" s="57" t="s">
        <v>277</v>
      </c>
      <c r="B2462" s="54" t="s">
        <v>866</v>
      </c>
      <c r="C2462" s="54">
        <v>216468464</v>
      </c>
      <c r="D2462" s="62" t="s">
        <v>3288</v>
      </c>
      <c r="E2462" s="65">
        <v>0</v>
      </c>
      <c r="F2462" s="65">
        <v>77136.264</v>
      </c>
    </row>
    <row r="2463" spans="1:6" ht="12.75">
      <c r="A2463" s="57" t="s">
        <v>277</v>
      </c>
      <c r="B2463" s="54" t="s">
        <v>866</v>
      </c>
      <c r="C2463" s="54">
        <v>216476364</v>
      </c>
      <c r="D2463" s="62" t="s">
        <v>3289</v>
      </c>
      <c r="E2463" s="65">
        <v>0</v>
      </c>
      <c r="F2463" s="65">
        <v>348249.732</v>
      </c>
    </row>
    <row r="2464" spans="1:6" ht="12.75">
      <c r="A2464" s="57" t="s">
        <v>277</v>
      </c>
      <c r="B2464" s="54" t="s">
        <v>866</v>
      </c>
      <c r="C2464" s="54">
        <v>216488564</v>
      </c>
      <c r="D2464" s="62" t="s">
        <v>3290</v>
      </c>
      <c r="E2464" s="65">
        <v>0</v>
      </c>
      <c r="F2464" s="65">
        <v>24519.111</v>
      </c>
    </row>
    <row r="2465" spans="1:6" ht="12.75">
      <c r="A2465" s="57" t="s">
        <v>277</v>
      </c>
      <c r="B2465" s="54" t="s">
        <v>866</v>
      </c>
      <c r="C2465" s="54">
        <v>216505665</v>
      </c>
      <c r="D2465" s="62" t="s">
        <v>3291</v>
      </c>
      <c r="E2465" s="65">
        <v>0</v>
      </c>
      <c r="F2465" s="65">
        <v>320277.072</v>
      </c>
    </row>
    <row r="2466" spans="1:6" ht="12.75">
      <c r="A2466" s="57" t="s">
        <v>277</v>
      </c>
      <c r="B2466" s="54" t="s">
        <v>866</v>
      </c>
      <c r="C2466" s="54">
        <v>216517665</v>
      </c>
      <c r="D2466" s="62" t="s">
        <v>3292</v>
      </c>
      <c r="E2466" s="65">
        <v>0</v>
      </c>
      <c r="F2466" s="65">
        <v>29165.643</v>
      </c>
    </row>
    <row r="2467" spans="1:6" ht="12.75">
      <c r="A2467" s="57" t="s">
        <v>277</v>
      </c>
      <c r="B2467" s="54" t="s">
        <v>866</v>
      </c>
      <c r="C2467" s="54">
        <v>216552565</v>
      </c>
      <c r="D2467" s="62" t="s">
        <v>3293</v>
      </c>
      <c r="E2467" s="65">
        <v>0</v>
      </c>
      <c r="F2467" s="65">
        <v>31739.196</v>
      </c>
    </row>
    <row r="2468" spans="1:6" ht="12.75">
      <c r="A2468" s="57" t="s">
        <v>277</v>
      </c>
      <c r="B2468" s="54" t="s">
        <v>866</v>
      </c>
      <c r="C2468" s="54">
        <v>216570265</v>
      </c>
      <c r="D2468" s="62" t="s">
        <v>3294</v>
      </c>
      <c r="E2468" s="65">
        <v>0</v>
      </c>
      <c r="F2468" s="65">
        <v>171279.003</v>
      </c>
    </row>
    <row r="2469" spans="1:6" ht="12.75">
      <c r="A2469" s="57" t="s">
        <v>277</v>
      </c>
      <c r="B2469" s="54" t="s">
        <v>866</v>
      </c>
      <c r="C2469" s="54">
        <v>216581065</v>
      </c>
      <c r="D2469" s="62" t="s">
        <v>3295</v>
      </c>
      <c r="E2469" s="65">
        <v>0</v>
      </c>
      <c r="F2469" s="65">
        <v>240096.885</v>
      </c>
    </row>
    <row r="2470" spans="1:6" ht="12.75">
      <c r="A2470" s="57" t="s">
        <v>277</v>
      </c>
      <c r="B2470" s="54" t="s">
        <v>866</v>
      </c>
      <c r="C2470" s="54">
        <v>216586865</v>
      </c>
      <c r="D2470" s="62" t="s">
        <v>3296</v>
      </c>
      <c r="E2470" s="65">
        <v>0</v>
      </c>
      <c r="F2470" s="65">
        <v>284419.788</v>
      </c>
    </row>
    <row r="2471" spans="1:6" ht="12.75">
      <c r="A2471" s="57" t="s">
        <v>277</v>
      </c>
      <c r="B2471" s="54" t="s">
        <v>866</v>
      </c>
      <c r="C2471" s="54">
        <v>216605266</v>
      </c>
      <c r="D2471" s="62" t="s">
        <v>1233</v>
      </c>
      <c r="E2471" s="65">
        <v>0</v>
      </c>
      <c r="F2471" s="65">
        <v>4243891.22</v>
      </c>
    </row>
    <row r="2472" spans="1:6" ht="12.75">
      <c r="A2472" s="57" t="s">
        <v>277</v>
      </c>
      <c r="B2472" s="54" t="s">
        <v>866</v>
      </c>
      <c r="C2472" s="54">
        <v>216615466</v>
      </c>
      <c r="D2472" s="62" t="s">
        <v>3297</v>
      </c>
      <c r="E2472" s="65">
        <v>0</v>
      </c>
      <c r="F2472" s="65">
        <v>43094.352</v>
      </c>
    </row>
    <row r="2473" spans="1:6" ht="12.75">
      <c r="A2473" s="57" t="s">
        <v>277</v>
      </c>
      <c r="B2473" s="54" t="s">
        <v>866</v>
      </c>
      <c r="C2473" s="54">
        <v>216623466</v>
      </c>
      <c r="D2473" s="62" t="s">
        <v>3298</v>
      </c>
      <c r="E2473" s="65">
        <v>0</v>
      </c>
      <c r="F2473" s="65">
        <v>476837.343</v>
      </c>
    </row>
    <row r="2474" spans="1:6" ht="12.75">
      <c r="A2474" s="57" t="s">
        <v>277</v>
      </c>
      <c r="B2474" s="54" t="s">
        <v>866</v>
      </c>
      <c r="C2474" s="54">
        <v>216668266</v>
      </c>
      <c r="D2474" s="62" t="s">
        <v>3299</v>
      </c>
      <c r="E2474" s="65">
        <v>0</v>
      </c>
      <c r="F2474" s="65">
        <v>26507.058</v>
      </c>
    </row>
    <row r="2475" spans="1:6" ht="12.75">
      <c r="A2475" s="57" t="s">
        <v>277</v>
      </c>
      <c r="B2475" s="54" t="s">
        <v>866</v>
      </c>
      <c r="C2475" s="54">
        <v>216697666</v>
      </c>
      <c r="D2475" s="62" t="s">
        <v>3300</v>
      </c>
      <c r="E2475" s="65">
        <v>0</v>
      </c>
      <c r="F2475" s="65">
        <v>22831.815</v>
      </c>
    </row>
    <row r="2476" spans="1:6" ht="12.75">
      <c r="A2476" s="57" t="s">
        <v>277</v>
      </c>
      <c r="B2476" s="54" t="s">
        <v>866</v>
      </c>
      <c r="C2476" s="54">
        <v>216705467</v>
      </c>
      <c r="D2476" s="62" t="s">
        <v>3301</v>
      </c>
      <c r="E2476" s="65">
        <v>0</v>
      </c>
      <c r="F2476" s="65">
        <v>36364.908</v>
      </c>
    </row>
    <row r="2477" spans="1:6" ht="12.75">
      <c r="A2477" s="57" t="s">
        <v>277</v>
      </c>
      <c r="B2477" s="54" t="s">
        <v>866</v>
      </c>
      <c r="C2477" s="54">
        <v>216705667</v>
      </c>
      <c r="D2477" s="62" t="s">
        <v>3302</v>
      </c>
      <c r="E2477" s="65">
        <v>0</v>
      </c>
      <c r="F2477" s="65">
        <v>78179.715</v>
      </c>
    </row>
    <row r="2478" spans="1:6" ht="12.75">
      <c r="A2478" s="57" t="s">
        <v>277</v>
      </c>
      <c r="B2478" s="54" t="s">
        <v>866</v>
      </c>
      <c r="C2478" s="54">
        <v>216713667</v>
      </c>
      <c r="D2478" s="62" t="s">
        <v>3303</v>
      </c>
      <c r="E2478" s="65">
        <v>0</v>
      </c>
      <c r="F2478" s="65">
        <v>169364.661</v>
      </c>
    </row>
    <row r="2479" spans="1:6" ht="12.75">
      <c r="A2479" s="57" t="s">
        <v>277</v>
      </c>
      <c r="B2479" s="54" t="s">
        <v>866</v>
      </c>
      <c r="C2479" s="54">
        <v>216715367</v>
      </c>
      <c r="D2479" s="62" t="s">
        <v>3304</v>
      </c>
      <c r="E2479" s="65">
        <v>0</v>
      </c>
      <c r="F2479" s="65">
        <v>49956.891</v>
      </c>
    </row>
    <row r="2480" spans="1:6" ht="12.75">
      <c r="A2480" s="57" t="s">
        <v>277</v>
      </c>
      <c r="B2480" s="54" t="s">
        <v>866</v>
      </c>
      <c r="C2480" s="54">
        <v>216715667</v>
      </c>
      <c r="D2480" s="62" t="s">
        <v>3305</v>
      </c>
      <c r="E2480" s="65">
        <v>0</v>
      </c>
      <c r="F2480" s="65">
        <v>39846.14</v>
      </c>
    </row>
    <row r="2481" spans="1:6" ht="12.75">
      <c r="A2481" s="57" t="s">
        <v>277</v>
      </c>
      <c r="B2481" s="54" t="s">
        <v>866</v>
      </c>
      <c r="C2481" s="54">
        <v>216717867</v>
      </c>
      <c r="D2481" s="62" t="s">
        <v>3306</v>
      </c>
      <c r="E2481" s="65">
        <v>0</v>
      </c>
      <c r="F2481" s="65">
        <v>51838.911</v>
      </c>
    </row>
    <row r="2482" spans="1:6" ht="12.75">
      <c r="A2482" s="57" t="s">
        <v>277</v>
      </c>
      <c r="B2482" s="54" t="s">
        <v>866</v>
      </c>
      <c r="C2482" s="54">
        <v>216725867</v>
      </c>
      <c r="D2482" s="62" t="s">
        <v>3307</v>
      </c>
      <c r="E2482" s="65">
        <v>0</v>
      </c>
      <c r="F2482" s="65">
        <v>29030.94</v>
      </c>
    </row>
    <row r="2483" spans="1:6" ht="12.75">
      <c r="A2483" s="57" t="s">
        <v>277</v>
      </c>
      <c r="B2483" s="54" t="s">
        <v>866</v>
      </c>
      <c r="C2483" s="54">
        <v>216768167</v>
      </c>
      <c r="D2483" s="62" t="s">
        <v>3308</v>
      </c>
      <c r="E2483" s="65">
        <v>0</v>
      </c>
      <c r="F2483" s="65">
        <v>84929.136</v>
      </c>
    </row>
    <row r="2484" spans="1:6" ht="12.75">
      <c r="A2484" s="57" t="s">
        <v>277</v>
      </c>
      <c r="B2484" s="54" t="s">
        <v>866</v>
      </c>
      <c r="C2484" s="54">
        <v>216768867</v>
      </c>
      <c r="D2484" s="62" t="s">
        <v>3309</v>
      </c>
      <c r="E2484" s="65">
        <v>0</v>
      </c>
      <c r="F2484" s="65">
        <v>12685.221</v>
      </c>
    </row>
    <row r="2485" spans="1:6" ht="12.75">
      <c r="A2485" s="57" t="s">
        <v>277</v>
      </c>
      <c r="B2485" s="54" t="s">
        <v>866</v>
      </c>
      <c r="C2485" s="54">
        <v>216773067</v>
      </c>
      <c r="D2485" s="62" t="s">
        <v>3310</v>
      </c>
      <c r="E2485" s="65">
        <v>0</v>
      </c>
      <c r="F2485" s="65">
        <v>159610.467</v>
      </c>
    </row>
    <row r="2486" spans="1:6" ht="12.75">
      <c r="A2486" s="57" t="s">
        <v>277</v>
      </c>
      <c r="B2486" s="54" t="s">
        <v>866</v>
      </c>
      <c r="C2486" s="54">
        <v>216805368</v>
      </c>
      <c r="D2486" s="62" t="s">
        <v>3311</v>
      </c>
      <c r="E2486" s="65">
        <v>0</v>
      </c>
      <c r="F2486" s="65">
        <v>82743.996</v>
      </c>
    </row>
    <row r="2487" spans="1:6" ht="12.75">
      <c r="A2487" s="57" t="s">
        <v>277</v>
      </c>
      <c r="B2487" s="54" t="s">
        <v>866</v>
      </c>
      <c r="C2487" s="54">
        <v>216813268</v>
      </c>
      <c r="D2487" s="62" t="s">
        <v>3312</v>
      </c>
      <c r="E2487" s="65">
        <v>0</v>
      </c>
      <c r="F2487" s="65">
        <v>75751.029</v>
      </c>
    </row>
    <row r="2488" spans="1:6" ht="12.75">
      <c r="A2488" s="57" t="s">
        <v>277</v>
      </c>
      <c r="B2488" s="54" t="s">
        <v>866</v>
      </c>
      <c r="C2488" s="54">
        <v>216813468</v>
      </c>
      <c r="D2488" s="62" t="s">
        <v>3313</v>
      </c>
      <c r="E2488" s="65">
        <v>0</v>
      </c>
      <c r="F2488" s="65">
        <v>379956.845</v>
      </c>
    </row>
    <row r="2489" spans="1:6" ht="12.75">
      <c r="A2489" s="57" t="s">
        <v>277</v>
      </c>
      <c r="B2489" s="54" t="s">
        <v>866</v>
      </c>
      <c r="C2489" s="54">
        <v>216815368</v>
      </c>
      <c r="D2489" s="62" t="s">
        <v>3314</v>
      </c>
      <c r="E2489" s="65">
        <v>0</v>
      </c>
      <c r="F2489" s="65">
        <v>41358.627</v>
      </c>
    </row>
    <row r="2490" spans="1:6" ht="12.75">
      <c r="A2490" s="57" t="s">
        <v>277</v>
      </c>
      <c r="B2490" s="54" t="s">
        <v>866</v>
      </c>
      <c r="C2490" s="54">
        <v>216823068</v>
      </c>
      <c r="D2490" s="62" t="s">
        <v>3315</v>
      </c>
      <c r="E2490" s="65">
        <v>0</v>
      </c>
      <c r="F2490" s="65">
        <v>443101.299</v>
      </c>
    </row>
    <row r="2491" spans="1:6" ht="12.75">
      <c r="A2491" s="57" t="s">
        <v>277</v>
      </c>
      <c r="B2491" s="54" t="s">
        <v>866</v>
      </c>
      <c r="C2491" s="54">
        <v>216823168</v>
      </c>
      <c r="D2491" s="62" t="s">
        <v>3316</v>
      </c>
      <c r="E2491" s="65">
        <v>0</v>
      </c>
      <c r="F2491" s="65">
        <v>182132.021</v>
      </c>
    </row>
    <row r="2492" spans="1:6" ht="12.75">
      <c r="A2492" s="57" t="s">
        <v>277</v>
      </c>
      <c r="B2492" s="54" t="s">
        <v>866</v>
      </c>
      <c r="C2492" s="54">
        <v>216825168</v>
      </c>
      <c r="D2492" s="62" t="s">
        <v>3317</v>
      </c>
      <c r="E2492" s="65">
        <v>0</v>
      </c>
      <c r="F2492" s="65">
        <v>30218.985</v>
      </c>
    </row>
    <row r="2493" spans="1:6" ht="12.75">
      <c r="A2493" s="57" t="s">
        <v>277</v>
      </c>
      <c r="B2493" s="54" t="s">
        <v>866</v>
      </c>
      <c r="C2493" s="54">
        <v>216825368</v>
      </c>
      <c r="D2493" s="62" t="s">
        <v>3318</v>
      </c>
      <c r="E2493" s="65">
        <v>0</v>
      </c>
      <c r="F2493" s="65">
        <v>17709.885</v>
      </c>
    </row>
    <row r="2494" spans="1:6" ht="12.75">
      <c r="A2494" s="57" t="s">
        <v>277</v>
      </c>
      <c r="B2494" s="54" t="s">
        <v>866</v>
      </c>
      <c r="C2494" s="54">
        <v>216841668</v>
      </c>
      <c r="D2494" s="62" t="s">
        <v>3319</v>
      </c>
      <c r="E2494" s="65">
        <v>0</v>
      </c>
      <c r="F2494" s="65">
        <v>206503.068</v>
      </c>
    </row>
    <row r="2495" spans="1:6" ht="12.75">
      <c r="A2495" s="57" t="s">
        <v>277</v>
      </c>
      <c r="B2495" s="54" t="s">
        <v>866</v>
      </c>
      <c r="C2495" s="54">
        <v>216847268</v>
      </c>
      <c r="D2495" s="62" t="s">
        <v>3320</v>
      </c>
      <c r="E2495" s="65">
        <v>0</v>
      </c>
      <c r="F2495" s="65">
        <v>186229.431</v>
      </c>
    </row>
    <row r="2496" spans="1:6" ht="12.75">
      <c r="A2496" s="57" t="s">
        <v>277</v>
      </c>
      <c r="B2496" s="54" t="s">
        <v>866</v>
      </c>
      <c r="C2496" s="54">
        <v>216850568</v>
      </c>
      <c r="D2496" s="62" t="s">
        <v>3321</v>
      </c>
      <c r="E2496" s="65">
        <v>0</v>
      </c>
      <c r="F2496" s="65">
        <v>197040.921</v>
      </c>
    </row>
    <row r="2497" spans="1:6" ht="12.75">
      <c r="A2497" s="57" t="s">
        <v>277</v>
      </c>
      <c r="B2497" s="54" t="s">
        <v>866</v>
      </c>
      <c r="C2497" s="54">
        <v>216868368</v>
      </c>
      <c r="D2497" s="62" t="s">
        <v>3322</v>
      </c>
      <c r="E2497" s="65">
        <v>0</v>
      </c>
      <c r="F2497" s="65">
        <v>26144.232</v>
      </c>
    </row>
    <row r="2498" spans="1:6" ht="12.75">
      <c r="A2498" s="57" t="s">
        <v>277</v>
      </c>
      <c r="B2498" s="54" t="s">
        <v>866</v>
      </c>
      <c r="C2498" s="54">
        <v>216868468</v>
      </c>
      <c r="D2498" s="62" t="s">
        <v>3323</v>
      </c>
      <c r="E2498" s="65">
        <v>0</v>
      </c>
      <c r="F2498" s="65">
        <v>36310.62</v>
      </c>
    </row>
    <row r="2499" spans="1:6" ht="12.75">
      <c r="A2499" s="57" t="s">
        <v>277</v>
      </c>
      <c r="B2499" s="54" t="s">
        <v>866</v>
      </c>
      <c r="C2499" s="54">
        <v>216873168</v>
      </c>
      <c r="D2499" s="62" t="s">
        <v>3324</v>
      </c>
      <c r="E2499" s="65">
        <v>0</v>
      </c>
      <c r="F2499" s="65">
        <v>296607.255</v>
      </c>
    </row>
    <row r="2500" spans="1:6" ht="12.75">
      <c r="A2500" s="57" t="s">
        <v>277</v>
      </c>
      <c r="B2500" s="54" t="s">
        <v>866</v>
      </c>
      <c r="C2500" s="54">
        <v>216873268</v>
      </c>
      <c r="D2500" s="62" t="s">
        <v>3325</v>
      </c>
      <c r="E2500" s="65">
        <v>0</v>
      </c>
      <c r="F2500" s="65">
        <v>356951.907</v>
      </c>
    </row>
    <row r="2501" spans="1:6" ht="12.75">
      <c r="A2501" s="57" t="s">
        <v>277</v>
      </c>
      <c r="B2501" s="54" t="s">
        <v>866</v>
      </c>
      <c r="C2501" s="54">
        <v>216886568</v>
      </c>
      <c r="D2501" s="62" t="s">
        <v>3326</v>
      </c>
      <c r="E2501" s="65">
        <v>0</v>
      </c>
      <c r="F2501" s="65">
        <v>395545.932</v>
      </c>
    </row>
    <row r="2502" spans="1:6" ht="12.75">
      <c r="A2502" s="57" t="s">
        <v>277</v>
      </c>
      <c r="B2502" s="54" t="s">
        <v>866</v>
      </c>
      <c r="C2502" s="54">
        <v>216915469</v>
      </c>
      <c r="D2502" s="62" t="s">
        <v>3327</v>
      </c>
      <c r="E2502" s="65">
        <v>0</v>
      </c>
      <c r="F2502" s="65">
        <v>118592.031</v>
      </c>
    </row>
    <row r="2503" spans="1:6" ht="12.75">
      <c r="A2503" s="57" t="s">
        <v>277</v>
      </c>
      <c r="B2503" s="54" t="s">
        <v>866</v>
      </c>
      <c r="C2503" s="54">
        <v>216925269</v>
      </c>
      <c r="D2503" s="62" t="s">
        <v>3328</v>
      </c>
      <c r="E2503" s="65">
        <v>0</v>
      </c>
      <c r="F2503" s="65">
        <v>474833.265</v>
      </c>
    </row>
    <row r="2504" spans="1:6" ht="12.75">
      <c r="A2504" s="57" t="s">
        <v>277</v>
      </c>
      <c r="B2504" s="54" t="s">
        <v>866</v>
      </c>
      <c r="C2504" s="54">
        <v>216925769</v>
      </c>
      <c r="D2504" s="62" t="s">
        <v>3329</v>
      </c>
      <c r="E2504" s="65">
        <v>0</v>
      </c>
      <c r="F2504" s="65">
        <v>67753.112</v>
      </c>
    </row>
    <row r="2505" spans="1:6" ht="12.75">
      <c r="A2505" s="57" t="s">
        <v>277</v>
      </c>
      <c r="B2505" s="54" t="s">
        <v>866</v>
      </c>
      <c r="C2505" s="54">
        <v>216968169</v>
      </c>
      <c r="D2505" s="62" t="s">
        <v>3330</v>
      </c>
      <c r="E2505" s="65">
        <v>0</v>
      </c>
      <c r="F2505" s="65">
        <v>14493.075</v>
      </c>
    </row>
    <row r="2506" spans="1:6" ht="12.75">
      <c r="A2506" s="57" t="s">
        <v>277</v>
      </c>
      <c r="B2506" s="54" t="s">
        <v>866</v>
      </c>
      <c r="C2506" s="54">
        <v>216968669</v>
      </c>
      <c r="D2506" s="62" t="s">
        <v>3331</v>
      </c>
      <c r="E2506" s="65">
        <v>0</v>
      </c>
      <c r="F2506" s="65">
        <v>68227.86</v>
      </c>
    </row>
    <row r="2507" spans="1:6" ht="12.75">
      <c r="A2507" s="57" t="s">
        <v>277</v>
      </c>
      <c r="B2507" s="54" t="s">
        <v>866</v>
      </c>
      <c r="C2507" s="54">
        <v>216976869</v>
      </c>
      <c r="D2507" s="62" t="s">
        <v>3332</v>
      </c>
      <c r="E2507" s="65">
        <v>0</v>
      </c>
      <c r="F2507" s="65">
        <v>49084.632</v>
      </c>
    </row>
    <row r="2508" spans="1:6" ht="12.75">
      <c r="A2508" s="57" t="s">
        <v>277</v>
      </c>
      <c r="B2508" s="54" t="s">
        <v>866</v>
      </c>
      <c r="C2508" s="54">
        <v>216986569</v>
      </c>
      <c r="D2508" s="62" t="s">
        <v>3333</v>
      </c>
      <c r="E2508" s="65">
        <v>0</v>
      </c>
      <c r="F2508" s="65">
        <v>104961.549</v>
      </c>
    </row>
    <row r="2509" spans="1:6" ht="12.75">
      <c r="A2509" s="57" t="s">
        <v>277</v>
      </c>
      <c r="B2509" s="54" t="s">
        <v>866</v>
      </c>
      <c r="C2509" s="54">
        <v>217005670</v>
      </c>
      <c r="D2509" s="62" t="s">
        <v>3334</v>
      </c>
      <c r="E2509" s="65">
        <v>0</v>
      </c>
      <c r="F2509" s="65">
        <v>123717.441</v>
      </c>
    </row>
    <row r="2510" spans="1:6" ht="12.75">
      <c r="A2510" s="57" t="s">
        <v>277</v>
      </c>
      <c r="B2510" s="54" t="s">
        <v>866</v>
      </c>
      <c r="C2510" s="54">
        <v>217008770</v>
      </c>
      <c r="D2510" s="62" t="s">
        <v>3335</v>
      </c>
      <c r="E2510" s="65">
        <v>0</v>
      </c>
      <c r="F2510" s="65">
        <v>71176.491</v>
      </c>
    </row>
    <row r="2511" spans="1:6" ht="12.75">
      <c r="A2511" s="57" t="s">
        <v>277</v>
      </c>
      <c r="B2511" s="54" t="s">
        <v>866</v>
      </c>
      <c r="C2511" s="54">
        <v>217013670</v>
      </c>
      <c r="D2511" s="62" t="s">
        <v>3336</v>
      </c>
      <c r="E2511" s="65">
        <v>0</v>
      </c>
      <c r="F2511" s="65">
        <v>233569.713</v>
      </c>
    </row>
    <row r="2512" spans="1:6" ht="12.75">
      <c r="A2512" s="57" t="s">
        <v>277</v>
      </c>
      <c r="B2512" s="54" t="s">
        <v>866</v>
      </c>
      <c r="C2512" s="54">
        <v>217020570</v>
      </c>
      <c r="D2512" s="62" t="s">
        <v>3337</v>
      </c>
      <c r="E2512" s="65">
        <v>0</v>
      </c>
      <c r="F2512" s="65">
        <v>203510.007</v>
      </c>
    </row>
    <row r="2513" spans="1:6" ht="12.75">
      <c r="A2513" s="57" t="s">
        <v>277</v>
      </c>
      <c r="B2513" s="54" t="s">
        <v>866</v>
      </c>
      <c r="C2513" s="54">
        <v>217020770</v>
      </c>
      <c r="D2513" s="62" t="s">
        <v>3338</v>
      </c>
      <c r="E2513" s="65">
        <v>0</v>
      </c>
      <c r="F2513" s="65">
        <v>125884.707</v>
      </c>
    </row>
    <row r="2514" spans="1:6" ht="12.75">
      <c r="A2514" s="57" t="s">
        <v>277</v>
      </c>
      <c r="B2514" s="54" t="s">
        <v>866</v>
      </c>
      <c r="C2514" s="54">
        <v>217023570</v>
      </c>
      <c r="D2514" s="62" t="s">
        <v>3339</v>
      </c>
      <c r="E2514" s="65">
        <v>0</v>
      </c>
      <c r="F2514" s="65">
        <v>292269.228</v>
      </c>
    </row>
    <row r="2515" spans="1:6" ht="12.75">
      <c r="A2515" s="57" t="s">
        <v>277</v>
      </c>
      <c r="B2515" s="54" t="s">
        <v>866</v>
      </c>
      <c r="C2515" s="54">
        <v>217023670</v>
      </c>
      <c r="D2515" s="62" t="s">
        <v>3340</v>
      </c>
      <c r="E2515" s="65">
        <v>0</v>
      </c>
      <c r="F2515" s="65">
        <v>525816.549</v>
      </c>
    </row>
    <row r="2516" spans="1:6" ht="12.75">
      <c r="A2516" s="57" t="s">
        <v>277</v>
      </c>
      <c r="B2516" s="54" t="s">
        <v>866</v>
      </c>
      <c r="C2516" s="54">
        <v>217041770</v>
      </c>
      <c r="D2516" s="62" t="s">
        <v>3341</v>
      </c>
      <c r="E2516" s="65">
        <v>0</v>
      </c>
      <c r="F2516" s="65">
        <v>118754.448</v>
      </c>
    </row>
    <row r="2517" spans="1:6" ht="12.75">
      <c r="A2517" s="57" t="s">
        <v>277</v>
      </c>
      <c r="B2517" s="54" t="s">
        <v>866</v>
      </c>
      <c r="C2517" s="54">
        <v>217047170</v>
      </c>
      <c r="D2517" s="62" t="s">
        <v>3342</v>
      </c>
      <c r="E2517" s="65">
        <v>0</v>
      </c>
      <c r="F2517" s="65">
        <v>173754.987</v>
      </c>
    </row>
    <row r="2518" spans="1:6" ht="12.75">
      <c r="A2518" s="57" t="s">
        <v>277</v>
      </c>
      <c r="B2518" s="54" t="s">
        <v>866</v>
      </c>
      <c r="C2518" s="54">
        <v>217047570</v>
      </c>
      <c r="D2518" s="62" t="s">
        <v>3343</v>
      </c>
      <c r="E2518" s="65">
        <v>0</v>
      </c>
      <c r="F2518" s="65">
        <v>231215.505</v>
      </c>
    </row>
    <row r="2519" spans="1:6" ht="12.75">
      <c r="A2519" s="57" t="s">
        <v>277</v>
      </c>
      <c r="B2519" s="54" t="s">
        <v>866</v>
      </c>
      <c r="C2519" s="54">
        <v>217050270</v>
      </c>
      <c r="D2519" s="62" t="s">
        <v>3344</v>
      </c>
      <c r="E2519" s="65">
        <v>0</v>
      </c>
      <c r="F2519" s="65">
        <v>27334.923</v>
      </c>
    </row>
    <row r="2520" spans="1:6" ht="12.75">
      <c r="A2520" s="57" t="s">
        <v>277</v>
      </c>
      <c r="B2520" s="54" t="s">
        <v>866</v>
      </c>
      <c r="C2520" s="54">
        <v>217050370</v>
      </c>
      <c r="D2520" s="62" t="s">
        <v>3345</v>
      </c>
      <c r="E2520" s="65">
        <v>0</v>
      </c>
      <c r="F2520" s="65">
        <v>52272.33</v>
      </c>
    </row>
    <row r="2521" spans="1:6" ht="12.75">
      <c r="A2521" s="57" t="s">
        <v>277</v>
      </c>
      <c r="B2521" s="54" t="s">
        <v>866</v>
      </c>
      <c r="C2521" s="54">
        <v>217054670</v>
      </c>
      <c r="D2521" s="62" t="s">
        <v>3346</v>
      </c>
      <c r="E2521" s="65">
        <v>0</v>
      </c>
      <c r="F2521" s="65">
        <v>92471.235</v>
      </c>
    </row>
    <row r="2522" spans="1:6" ht="12.75">
      <c r="A2522" s="57" t="s">
        <v>277</v>
      </c>
      <c r="B2522" s="54" t="s">
        <v>866</v>
      </c>
      <c r="C2522" s="54">
        <v>217063470</v>
      </c>
      <c r="D2522" s="62" t="s">
        <v>3347</v>
      </c>
      <c r="E2522" s="65">
        <v>0</v>
      </c>
      <c r="F2522" s="65">
        <v>237476.751</v>
      </c>
    </row>
    <row r="2523" spans="1:6" ht="12.75">
      <c r="A2523" s="57" t="s">
        <v>277</v>
      </c>
      <c r="B2523" s="54" t="s">
        <v>866</v>
      </c>
      <c r="C2523" s="54">
        <v>217066170</v>
      </c>
      <c r="D2523" s="62" t="s">
        <v>1217</v>
      </c>
      <c r="E2523" s="65">
        <v>0</v>
      </c>
      <c r="F2523" s="65">
        <v>9187890.024</v>
      </c>
    </row>
    <row r="2524" spans="1:6" ht="12.75">
      <c r="A2524" s="57" t="s">
        <v>277</v>
      </c>
      <c r="B2524" s="54" t="s">
        <v>866</v>
      </c>
      <c r="C2524" s="54">
        <v>217068370</v>
      </c>
      <c r="D2524" s="62" t="s">
        <v>3348</v>
      </c>
      <c r="E2524" s="65">
        <v>0</v>
      </c>
      <c r="F2524" s="65">
        <v>10359.435</v>
      </c>
    </row>
    <row r="2525" spans="1:6" ht="12.75">
      <c r="A2525" s="57" t="s">
        <v>277</v>
      </c>
      <c r="B2525" s="54" t="s">
        <v>866</v>
      </c>
      <c r="C2525" s="54">
        <v>217068770</v>
      </c>
      <c r="D2525" s="62" t="s">
        <v>3349</v>
      </c>
      <c r="E2525" s="65">
        <v>0</v>
      </c>
      <c r="F2525" s="65">
        <v>56654.571</v>
      </c>
    </row>
    <row r="2526" spans="1:6" ht="12.75">
      <c r="A2526" s="57" t="s">
        <v>277</v>
      </c>
      <c r="B2526" s="54" t="s">
        <v>866</v>
      </c>
      <c r="C2526" s="54">
        <v>217070670</v>
      </c>
      <c r="D2526" s="62" t="s">
        <v>3350</v>
      </c>
      <c r="E2526" s="65">
        <v>0</v>
      </c>
      <c r="F2526" s="65">
        <v>485411.742</v>
      </c>
    </row>
    <row r="2527" spans="1:6" ht="12.75">
      <c r="A2527" s="57" t="s">
        <v>277</v>
      </c>
      <c r="B2527" s="54" t="s">
        <v>866</v>
      </c>
      <c r="C2527" s="54">
        <v>217073270</v>
      </c>
      <c r="D2527" s="62" t="s">
        <v>3351</v>
      </c>
      <c r="E2527" s="65">
        <v>0</v>
      </c>
      <c r="F2527" s="65">
        <v>52851.759</v>
      </c>
    </row>
    <row r="2528" spans="1:6" ht="12.75">
      <c r="A2528" s="57" t="s">
        <v>277</v>
      </c>
      <c r="B2528" s="54" t="s">
        <v>866</v>
      </c>
      <c r="C2528" s="54">
        <v>217073770</v>
      </c>
      <c r="D2528" s="62" t="s">
        <v>3352</v>
      </c>
      <c r="E2528" s="65">
        <v>0</v>
      </c>
      <c r="F2528" s="65">
        <v>31505.046</v>
      </c>
    </row>
    <row r="2529" spans="1:6" ht="12.75">
      <c r="A2529" s="57" t="s">
        <v>277</v>
      </c>
      <c r="B2529" s="54" t="s">
        <v>866</v>
      </c>
      <c r="C2529" s="54">
        <v>217073870</v>
      </c>
      <c r="D2529" s="62" t="s">
        <v>3353</v>
      </c>
      <c r="E2529" s="65">
        <v>0</v>
      </c>
      <c r="F2529" s="65">
        <v>63449.322</v>
      </c>
    </row>
    <row r="2530" spans="1:6" ht="12.75">
      <c r="A2530" s="57" t="s">
        <v>277</v>
      </c>
      <c r="B2530" s="54" t="s">
        <v>866</v>
      </c>
      <c r="C2530" s="54">
        <v>217076670</v>
      </c>
      <c r="D2530" s="62" t="s">
        <v>3354</v>
      </c>
      <c r="E2530" s="65">
        <v>0</v>
      </c>
      <c r="F2530" s="65">
        <v>94539.711</v>
      </c>
    </row>
    <row r="2531" spans="1:6" ht="12.75">
      <c r="A2531" s="57" t="s">
        <v>277</v>
      </c>
      <c r="B2531" s="54" t="s">
        <v>866</v>
      </c>
      <c r="C2531" s="54">
        <v>217125871</v>
      </c>
      <c r="D2531" s="62" t="s">
        <v>3355</v>
      </c>
      <c r="E2531" s="65">
        <v>0</v>
      </c>
      <c r="F2531" s="65">
        <v>15178.002</v>
      </c>
    </row>
    <row r="2532" spans="1:6" ht="12.75">
      <c r="A2532" s="57" t="s">
        <v>277</v>
      </c>
      <c r="B2532" s="54" t="s">
        <v>866</v>
      </c>
      <c r="C2532" s="54">
        <v>217154871</v>
      </c>
      <c r="D2532" s="62" t="s">
        <v>3356</v>
      </c>
      <c r="E2532" s="65">
        <v>0</v>
      </c>
      <c r="F2532" s="65">
        <v>31478.331</v>
      </c>
    </row>
    <row r="2533" spans="1:6" ht="12.75">
      <c r="A2533" s="57" t="s">
        <v>277</v>
      </c>
      <c r="B2533" s="54" t="s">
        <v>866</v>
      </c>
      <c r="C2533" s="54">
        <v>217168271</v>
      </c>
      <c r="D2533" s="62" t="s">
        <v>3357</v>
      </c>
      <c r="E2533" s="65">
        <v>0</v>
      </c>
      <c r="F2533" s="65">
        <v>49015.599</v>
      </c>
    </row>
    <row r="2534" spans="1:6" ht="12.75">
      <c r="A2534" s="57" t="s">
        <v>277</v>
      </c>
      <c r="B2534" s="54" t="s">
        <v>866</v>
      </c>
      <c r="C2534" s="54">
        <v>217170771</v>
      </c>
      <c r="D2534" s="62" t="s">
        <v>3358</v>
      </c>
      <c r="E2534" s="65">
        <v>0</v>
      </c>
      <c r="F2534" s="65">
        <v>230733.09</v>
      </c>
    </row>
    <row r="2535" spans="1:6" ht="12.75">
      <c r="A2535" s="57" t="s">
        <v>277</v>
      </c>
      <c r="B2535" s="54" t="s">
        <v>866</v>
      </c>
      <c r="C2535" s="54">
        <v>217173671</v>
      </c>
      <c r="D2535" s="62" t="s">
        <v>3359</v>
      </c>
      <c r="E2535" s="65">
        <v>0</v>
      </c>
      <c r="F2535" s="65">
        <v>77562.558</v>
      </c>
    </row>
    <row r="2536" spans="1:6" ht="12.75">
      <c r="A2536" s="57" t="s">
        <v>277</v>
      </c>
      <c r="B2536" s="54" t="s">
        <v>866</v>
      </c>
      <c r="C2536" s="54">
        <v>217186571</v>
      </c>
      <c r="D2536" s="62" t="s">
        <v>3360</v>
      </c>
      <c r="E2536" s="65">
        <v>0</v>
      </c>
      <c r="F2536" s="65">
        <v>295547.753</v>
      </c>
    </row>
    <row r="2537" spans="1:6" ht="12.75">
      <c r="A2537" s="57" t="s">
        <v>277</v>
      </c>
      <c r="B2537" s="54" t="s">
        <v>866</v>
      </c>
      <c r="C2537" s="54">
        <v>217205172</v>
      </c>
      <c r="D2537" s="62" t="s">
        <v>3361</v>
      </c>
      <c r="E2537" s="65">
        <v>0</v>
      </c>
      <c r="F2537" s="65">
        <v>303401.07</v>
      </c>
    </row>
    <row r="2538" spans="1:6" ht="12.75">
      <c r="A2538" s="57" t="s">
        <v>277</v>
      </c>
      <c r="B2538" s="54" t="s">
        <v>866</v>
      </c>
      <c r="C2538" s="54">
        <v>217208372</v>
      </c>
      <c r="D2538" s="62" t="s">
        <v>3362</v>
      </c>
      <c r="E2538" s="65">
        <v>0</v>
      </c>
      <c r="F2538" s="65">
        <v>82219.689</v>
      </c>
    </row>
    <row r="2539" spans="1:6" ht="12.75">
      <c r="A2539" s="57" t="s">
        <v>277</v>
      </c>
      <c r="B2539" s="54" t="s">
        <v>866</v>
      </c>
      <c r="C2539" s="54">
        <v>217215172</v>
      </c>
      <c r="D2539" s="62" t="s">
        <v>3363</v>
      </c>
      <c r="E2539" s="65">
        <v>0</v>
      </c>
      <c r="F2539" s="65">
        <v>21073.965</v>
      </c>
    </row>
    <row r="2540" spans="1:6" ht="12.75">
      <c r="A2540" s="57" t="s">
        <v>277</v>
      </c>
      <c r="B2540" s="54" t="s">
        <v>866</v>
      </c>
      <c r="C2540" s="54">
        <v>217215272</v>
      </c>
      <c r="D2540" s="62" t="s">
        <v>3364</v>
      </c>
      <c r="E2540" s="65">
        <v>0</v>
      </c>
      <c r="F2540" s="65">
        <v>30944.955</v>
      </c>
    </row>
    <row r="2541" spans="1:6" ht="12.75">
      <c r="A2541" s="57" t="s">
        <v>277</v>
      </c>
      <c r="B2541" s="54" t="s">
        <v>866</v>
      </c>
      <c r="C2541" s="54">
        <v>217215572</v>
      </c>
      <c r="D2541" s="62" t="s">
        <v>3365</v>
      </c>
      <c r="E2541" s="65">
        <v>0</v>
      </c>
      <c r="F2541" s="65">
        <v>298430.016</v>
      </c>
    </row>
    <row r="2542" spans="1:6" ht="12.75">
      <c r="A2542" s="57" t="s">
        <v>277</v>
      </c>
      <c r="B2542" s="54" t="s">
        <v>866</v>
      </c>
      <c r="C2542" s="54">
        <v>217217272</v>
      </c>
      <c r="D2542" s="62" t="s">
        <v>3366</v>
      </c>
      <c r="E2542" s="65">
        <v>0</v>
      </c>
      <c r="F2542" s="65">
        <v>53637.879</v>
      </c>
    </row>
    <row r="2543" spans="1:6" ht="12.75">
      <c r="A2543" s="57" t="s">
        <v>277</v>
      </c>
      <c r="B2543" s="54" t="s">
        <v>866</v>
      </c>
      <c r="C2543" s="54">
        <v>217223672</v>
      </c>
      <c r="D2543" s="62" t="s">
        <v>3367</v>
      </c>
      <c r="E2543" s="65">
        <v>0</v>
      </c>
      <c r="F2543" s="65">
        <v>342162.534</v>
      </c>
    </row>
    <row r="2544" spans="1:6" ht="12.75">
      <c r="A2544" s="57" t="s">
        <v>277</v>
      </c>
      <c r="B2544" s="54" t="s">
        <v>866</v>
      </c>
      <c r="C2544" s="54">
        <v>217225372</v>
      </c>
      <c r="D2544" s="62" t="s">
        <v>3368</v>
      </c>
      <c r="E2544" s="65">
        <v>0</v>
      </c>
      <c r="F2544" s="65">
        <v>47562.251</v>
      </c>
    </row>
    <row r="2545" spans="1:6" ht="12.75">
      <c r="A2545" s="57" t="s">
        <v>277</v>
      </c>
      <c r="B2545" s="54" t="s">
        <v>866</v>
      </c>
      <c r="C2545" s="54">
        <v>217225572</v>
      </c>
      <c r="D2545" s="62" t="s">
        <v>3369</v>
      </c>
      <c r="E2545" s="65">
        <v>0</v>
      </c>
      <c r="F2545" s="65">
        <v>83406.882</v>
      </c>
    </row>
    <row r="2546" spans="1:6" ht="12.75">
      <c r="A2546" s="57" t="s">
        <v>277</v>
      </c>
      <c r="B2546" s="54" t="s">
        <v>866</v>
      </c>
      <c r="C2546" s="54">
        <v>217225772</v>
      </c>
      <c r="D2546" s="62" t="s">
        <v>3370</v>
      </c>
      <c r="E2546" s="65">
        <v>0</v>
      </c>
      <c r="F2546" s="65">
        <v>76711.578</v>
      </c>
    </row>
    <row r="2547" spans="1:6" ht="12.75">
      <c r="A2547" s="57" t="s">
        <v>277</v>
      </c>
      <c r="B2547" s="54" t="s">
        <v>866</v>
      </c>
      <c r="C2547" s="54">
        <v>217227372</v>
      </c>
      <c r="D2547" s="62" t="s">
        <v>3371</v>
      </c>
      <c r="E2547" s="65">
        <v>0</v>
      </c>
      <c r="F2547" s="65">
        <v>47960.07</v>
      </c>
    </row>
    <row r="2548" spans="1:6" ht="12.75">
      <c r="A2548" s="57" t="s">
        <v>277</v>
      </c>
      <c r="B2548" s="54" t="s">
        <v>866</v>
      </c>
      <c r="C2548" s="54">
        <v>217241872</v>
      </c>
      <c r="D2548" s="62" t="s">
        <v>3372</v>
      </c>
      <c r="E2548" s="65">
        <v>0</v>
      </c>
      <c r="F2548" s="65">
        <v>40649.1</v>
      </c>
    </row>
    <row r="2549" spans="1:6" ht="12.75">
      <c r="A2549" s="57" t="s">
        <v>277</v>
      </c>
      <c r="B2549" s="54" t="s">
        <v>866</v>
      </c>
      <c r="C2549" s="54">
        <v>217254172</v>
      </c>
      <c r="D2549" s="62" t="s">
        <v>3373</v>
      </c>
      <c r="E2549" s="65">
        <v>0</v>
      </c>
      <c r="F2549" s="65">
        <v>83997.531</v>
      </c>
    </row>
    <row r="2550" spans="1:6" ht="12.75">
      <c r="A2550" s="57" t="s">
        <v>277</v>
      </c>
      <c r="B2550" s="54" t="s">
        <v>866</v>
      </c>
      <c r="C2550" s="54">
        <v>217263272</v>
      </c>
      <c r="D2550" s="62" t="s">
        <v>3374</v>
      </c>
      <c r="E2550" s="65">
        <v>0</v>
      </c>
      <c r="F2550" s="65">
        <v>74373.519</v>
      </c>
    </row>
    <row r="2551" spans="1:6" ht="12.75">
      <c r="A2551" s="57" t="s">
        <v>277</v>
      </c>
      <c r="B2551" s="54" t="s">
        <v>866</v>
      </c>
      <c r="C2551" s="54">
        <v>217266572</v>
      </c>
      <c r="D2551" s="62" t="s">
        <v>3375</v>
      </c>
      <c r="E2551" s="65">
        <v>0</v>
      </c>
      <c r="F2551" s="65">
        <v>146726.841</v>
      </c>
    </row>
    <row r="2552" spans="1:6" ht="12.75">
      <c r="A2552" s="57" t="s">
        <v>277</v>
      </c>
      <c r="B2552" s="54" t="s">
        <v>866</v>
      </c>
      <c r="C2552" s="54">
        <v>217268572</v>
      </c>
      <c r="D2552" s="62" t="s">
        <v>3376</v>
      </c>
      <c r="E2552" s="65">
        <v>0</v>
      </c>
      <c r="F2552" s="65">
        <v>100658.613</v>
      </c>
    </row>
    <row r="2553" spans="1:6" ht="12.75">
      <c r="A2553" s="57" t="s">
        <v>277</v>
      </c>
      <c r="B2553" s="54" t="s">
        <v>866</v>
      </c>
      <c r="C2553" s="54">
        <v>217268872</v>
      </c>
      <c r="D2553" s="62" t="s">
        <v>3377</v>
      </c>
      <c r="E2553" s="65">
        <v>0</v>
      </c>
      <c r="F2553" s="65">
        <v>32452.896</v>
      </c>
    </row>
    <row r="2554" spans="1:6" ht="12.75">
      <c r="A2554" s="57" t="s">
        <v>277</v>
      </c>
      <c r="B2554" s="54" t="s">
        <v>866</v>
      </c>
      <c r="C2554" s="54">
        <v>217305873</v>
      </c>
      <c r="D2554" s="62" t="s">
        <v>3378</v>
      </c>
      <c r="E2554" s="65">
        <v>0</v>
      </c>
      <c r="F2554" s="65">
        <v>96830.187</v>
      </c>
    </row>
    <row r="2555" spans="1:6" ht="12.75">
      <c r="A2555" s="57" t="s">
        <v>277</v>
      </c>
      <c r="B2555" s="54" t="s">
        <v>866</v>
      </c>
      <c r="C2555" s="54">
        <v>217308573</v>
      </c>
      <c r="D2555" s="62" t="s">
        <v>3379</v>
      </c>
      <c r="E2555" s="65">
        <v>0</v>
      </c>
      <c r="F2555" s="65">
        <v>107772.368</v>
      </c>
    </row>
    <row r="2556" spans="1:6" ht="12.75">
      <c r="A2556" s="57" t="s">
        <v>277</v>
      </c>
      <c r="B2556" s="54" t="s">
        <v>866</v>
      </c>
      <c r="C2556" s="54">
        <v>217313473</v>
      </c>
      <c r="D2556" s="62" t="s">
        <v>3380</v>
      </c>
      <c r="E2556" s="65">
        <v>0</v>
      </c>
      <c r="F2556" s="65">
        <v>153312.938</v>
      </c>
    </row>
    <row r="2557" spans="1:6" ht="12.75">
      <c r="A2557" s="57" t="s">
        <v>277</v>
      </c>
      <c r="B2557" s="54" t="s">
        <v>866</v>
      </c>
      <c r="C2557" s="54">
        <v>217313673</v>
      </c>
      <c r="D2557" s="62" t="s">
        <v>3381</v>
      </c>
      <c r="E2557" s="65">
        <v>0</v>
      </c>
      <c r="F2557" s="65">
        <v>90079.938</v>
      </c>
    </row>
    <row r="2558" spans="1:6" ht="12.75">
      <c r="A2558" s="57" t="s">
        <v>277</v>
      </c>
      <c r="B2558" s="54" t="s">
        <v>866</v>
      </c>
      <c r="C2558" s="54">
        <v>217313873</v>
      </c>
      <c r="D2558" s="62" t="s">
        <v>3382</v>
      </c>
      <c r="E2558" s="65">
        <v>0</v>
      </c>
      <c r="F2558" s="65">
        <v>178226.808</v>
      </c>
    </row>
    <row r="2559" spans="1:6" ht="12.75">
      <c r="A2559" s="57" t="s">
        <v>277</v>
      </c>
      <c r="B2559" s="54" t="s">
        <v>866</v>
      </c>
      <c r="C2559" s="54">
        <v>217315673</v>
      </c>
      <c r="D2559" s="62" t="s">
        <v>3383</v>
      </c>
      <c r="E2559" s="65">
        <v>0</v>
      </c>
      <c r="F2559" s="65">
        <v>36862.272</v>
      </c>
    </row>
    <row r="2560" spans="1:6" ht="12.75">
      <c r="A2560" s="57" t="s">
        <v>277</v>
      </c>
      <c r="B2560" s="54" t="s">
        <v>866</v>
      </c>
      <c r="C2560" s="54">
        <v>217317873</v>
      </c>
      <c r="D2560" s="62" t="s">
        <v>3384</v>
      </c>
      <c r="E2560" s="65">
        <v>0</v>
      </c>
      <c r="F2560" s="65">
        <v>183341.736</v>
      </c>
    </row>
    <row r="2561" spans="1:6" ht="12.75">
      <c r="A2561" s="57" t="s">
        <v>277</v>
      </c>
      <c r="B2561" s="54" t="s">
        <v>866</v>
      </c>
      <c r="C2561" s="54">
        <v>217319473</v>
      </c>
      <c r="D2561" s="62" t="s">
        <v>3385</v>
      </c>
      <c r="E2561" s="65">
        <v>0</v>
      </c>
      <c r="F2561" s="65">
        <v>238904.946</v>
      </c>
    </row>
    <row r="2562" spans="1:6" ht="12.75">
      <c r="A2562" s="57" t="s">
        <v>277</v>
      </c>
      <c r="B2562" s="54" t="s">
        <v>866</v>
      </c>
      <c r="C2562" s="54">
        <v>217319573</v>
      </c>
      <c r="D2562" s="62" t="s">
        <v>3386</v>
      </c>
      <c r="E2562" s="65">
        <v>0</v>
      </c>
      <c r="F2562" s="65">
        <v>203750.82</v>
      </c>
    </row>
    <row r="2563" spans="1:6" ht="12.75">
      <c r="A2563" s="57" t="s">
        <v>277</v>
      </c>
      <c r="B2563" s="54" t="s">
        <v>866</v>
      </c>
      <c r="C2563" s="54">
        <v>217325473</v>
      </c>
      <c r="D2563" s="62" t="s">
        <v>3387</v>
      </c>
      <c r="E2563" s="65">
        <v>0</v>
      </c>
      <c r="F2563" s="65">
        <v>302131.008</v>
      </c>
    </row>
    <row r="2564" spans="1:6" ht="12.75">
      <c r="A2564" s="57" t="s">
        <v>277</v>
      </c>
      <c r="B2564" s="54" t="s">
        <v>866</v>
      </c>
      <c r="C2564" s="54">
        <v>217325873</v>
      </c>
      <c r="D2564" s="62" t="s">
        <v>3388</v>
      </c>
      <c r="E2564" s="65">
        <v>0</v>
      </c>
      <c r="F2564" s="65">
        <v>105084.483</v>
      </c>
    </row>
    <row r="2565" spans="1:6" ht="12.75">
      <c r="A2565" s="57" t="s">
        <v>277</v>
      </c>
      <c r="B2565" s="54" t="s">
        <v>866</v>
      </c>
      <c r="C2565" s="54">
        <v>217327073</v>
      </c>
      <c r="D2565" s="62" t="s">
        <v>3389</v>
      </c>
      <c r="E2565" s="65">
        <v>0</v>
      </c>
      <c r="F2565" s="65">
        <v>150527.424</v>
      </c>
    </row>
    <row r="2566" spans="1:6" ht="12.75">
      <c r="A2566" s="57" t="s">
        <v>277</v>
      </c>
      <c r="B2566" s="54" t="s">
        <v>866</v>
      </c>
      <c r="C2566" s="54">
        <v>217350573</v>
      </c>
      <c r="D2566" s="62" t="s">
        <v>3390</v>
      </c>
      <c r="E2566" s="65">
        <v>0</v>
      </c>
      <c r="F2566" s="65">
        <v>163014.918</v>
      </c>
    </row>
    <row r="2567" spans="1:6" ht="12.75">
      <c r="A2567" s="57" t="s">
        <v>277</v>
      </c>
      <c r="B2567" s="54" t="s">
        <v>866</v>
      </c>
      <c r="C2567" s="54">
        <v>217352473</v>
      </c>
      <c r="D2567" s="62" t="s">
        <v>3391</v>
      </c>
      <c r="E2567" s="65">
        <v>0</v>
      </c>
      <c r="F2567" s="65">
        <v>98411.691</v>
      </c>
    </row>
    <row r="2568" spans="1:6" ht="12.75">
      <c r="A2568" s="57" t="s">
        <v>277</v>
      </c>
      <c r="B2568" s="54" t="s">
        <v>866</v>
      </c>
      <c r="C2568" s="54">
        <v>217352573</v>
      </c>
      <c r="D2568" s="62" t="s">
        <v>3392</v>
      </c>
      <c r="E2568" s="65">
        <v>0</v>
      </c>
      <c r="F2568" s="65">
        <v>59548.677</v>
      </c>
    </row>
    <row r="2569" spans="1:6" ht="12.75">
      <c r="A2569" s="57" t="s">
        <v>277</v>
      </c>
      <c r="B2569" s="54" t="s">
        <v>866</v>
      </c>
      <c r="C2569" s="54">
        <v>217354673</v>
      </c>
      <c r="D2569" s="62" t="s">
        <v>3393</v>
      </c>
      <c r="E2569" s="65">
        <v>0</v>
      </c>
      <c r="F2569" s="65">
        <v>31372.044</v>
      </c>
    </row>
    <row r="2570" spans="1:6" ht="12.75">
      <c r="A2570" s="57" t="s">
        <v>277</v>
      </c>
      <c r="B2570" s="54" t="s">
        <v>866</v>
      </c>
      <c r="C2570" s="54">
        <v>217368573</v>
      </c>
      <c r="D2570" s="62" t="s">
        <v>3394</v>
      </c>
      <c r="E2570" s="65">
        <v>0</v>
      </c>
      <c r="F2570" s="65">
        <v>40235.316</v>
      </c>
    </row>
    <row r="2571" spans="1:6" ht="12.75">
      <c r="A2571" s="57" t="s">
        <v>277</v>
      </c>
      <c r="B2571" s="54" t="s">
        <v>866</v>
      </c>
      <c r="C2571" s="54">
        <v>217368673</v>
      </c>
      <c r="D2571" s="62" t="s">
        <v>3395</v>
      </c>
      <c r="E2571" s="65">
        <v>0</v>
      </c>
      <c r="F2571" s="65">
        <v>16614.978</v>
      </c>
    </row>
    <row r="2572" spans="1:6" ht="12.75">
      <c r="A2572" s="57" t="s">
        <v>277</v>
      </c>
      <c r="B2572" s="54" t="s">
        <v>866</v>
      </c>
      <c r="C2572" s="54">
        <v>217368773</v>
      </c>
      <c r="D2572" s="62" t="s">
        <v>3396</v>
      </c>
      <c r="E2572" s="65">
        <v>0</v>
      </c>
      <c r="F2572" s="65">
        <v>57891.39</v>
      </c>
    </row>
    <row r="2573" spans="1:6" ht="12.75">
      <c r="A2573" s="57" t="s">
        <v>277</v>
      </c>
      <c r="B2573" s="54" t="s">
        <v>866</v>
      </c>
      <c r="C2573" s="54">
        <v>217370473</v>
      </c>
      <c r="D2573" s="62" t="s">
        <v>3397</v>
      </c>
      <c r="E2573" s="65">
        <v>0</v>
      </c>
      <c r="F2573" s="65">
        <v>107728.151</v>
      </c>
    </row>
    <row r="2574" spans="1:6" ht="12.75">
      <c r="A2574" s="57" t="s">
        <v>277</v>
      </c>
      <c r="B2574" s="54" t="s">
        <v>866</v>
      </c>
      <c r="C2574" s="54">
        <v>217373873</v>
      </c>
      <c r="D2574" s="62" t="s">
        <v>3398</v>
      </c>
      <c r="E2574" s="65">
        <v>0</v>
      </c>
      <c r="F2574" s="65">
        <v>32771.886</v>
      </c>
    </row>
    <row r="2575" spans="1:6" ht="12.75">
      <c r="A2575" s="57" t="s">
        <v>277</v>
      </c>
      <c r="B2575" s="54" t="s">
        <v>866</v>
      </c>
      <c r="C2575" s="54">
        <v>217386573</v>
      </c>
      <c r="D2575" s="62" t="s">
        <v>3399</v>
      </c>
      <c r="E2575" s="65">
        <v>0</v>
      </c>
      <c r="F2575" s="65">
        <v>222485.025</v>
      </c>
    </row>
    <row r="2576" spans="1:6" ht="12.75">
      <c r="A2576" s="57" t="s">
        <v>277</v>
      </c>
      <c r="B2576" s="54" t="s">
        <v>866</v>
      </c>
      <c r="C2576" s="54">
        <v>217399773</v>
      </c>
      <c r="D2576" s="62" t="s">
        <v>3400</v>
      </c>
      <c r="E2576" s="65">
        <v>0</v>
      </c>
      <c r="F2576" s="65">
        <v>546248.289</v>
      </c>
    </row>
    <row r="2577" spans="1:6" ht="12.75">
      <c r="A2577" s="57" t="s">
        <v>277</v>
      </c>
      <c r="B2577" s="54" t="s">
        <v>866</v>
      </c>
      <c r="C2577" s="54">
        <v>217405674</v>
      </c>
      <c r="D2577" s="62" t="s">
        <v>3401</v>
      </c>
      <c r="E2577" s="65">
        <v>0</v>
      </c>
      <c r="F2577" s="65">
        <v>95387.871</v>
      </c>
    </row>
    <row r="2578" spans="1:6" ht="12.75">
      <c r="A2578" s="57" t="s">
        <v>277</v>
      </c>
      <c r="B2578" s="54" t="s">
        <v>866</v>
      </c>
      <c r="C2578" s="54">
        <v>217413074</v>
      </c>
      <c r="D2578" s="62" t="s">
        <v>3402</v>
      </c>
      <c r="E2578" s="65">
        <v>0</v>
      </c>
      <c r="F2578" s="65">
        <v>169422.087</v>
      </c>
    </row>
    <row r="2579" spans="1:6" ht="12.75">
      <c r="A2579" s="57" t="s">
        <v>277</v>
      </c>
      <c r="B2579" s="54" t="s">
        <v>866</v>
      </c>
      <c r="C2579" s="54">
        <v>217415774</v>
      </c>
      <c r="D2579" s="62" t="s">
        <v>3403</v>
      </c>
      <c r="E2579" s="65">
        <v>0</v>
      </c>
      <c r="F2579" s="65">
        <v>20925.627</v>
      </c>
    </row>
    <row r="2580" spans="1:6" ht="12.75">
      <c r="A2580" s="57" t="s">
        <v>277</v>
      </c>
      <c r="B2580" s="54" t="s">
        <v>866</v>
      </c>
      <c r="C2580" s="54">
        <v>217417174</v>
      </c>
      <c r="D2580" s="62" t="s">
        <v>3404</v>
      </c>
      <c r="E2580" s="65">
        <v>0</v>
      </c>
      <c r="F2580" s="65">
        <v>258075.459</v>
      </c>
    </row>
    <row r="2581" spans="1:6" ht="12.75">
      <c r="A2581" s="57" t="s">
        <v>277</v>
      </c>
      <c r="B2581" s="54" t="s">
        <v>866</v>
      </c>
      <c r="C2581" s="54">
        <v>217423574</v>
      </c>
      <c r="D2581" s="62" t="s">
        <v>3405</v>
      </c>
      <c r="E2581" s="65">
        <v>0</v>
      </c>
      <c r="F2581" s="65">
        <v>210663.645</v>
      </c>
    </row>
    <row r="2582" spans="1:6" ht="12.75">
      <c r="A2582" s="57" t="s">
        <v>277</v>
      </c>
      <c r="B2582" s="54" t="s">
        <v>866</v>
      </c>
      <c r="C2582" s="54">
        <v>217444874</v>
      </c>
      <c r="D2582" s="62" t="s">
        <v>3406</v>
      </c>
      <c r="E2582" s="65">
        <v>0</v>
      </c>
      <c r="F2582" s="65">
        <v>90244.548</v>
      </c>
    </row>
    <row r="2583" spans="1:6" ht="12.75">
      <c r="A2583" s="57" t="s">
        <v>277</v>
      </c>
      <c r="B2583" s="54" t="s">
        <v>866</v>
      </c>
      <c r="C2583" s="54">
        <v>217454174</v>
      </c>
      <c r="D2583" s="62" t="s">
        <v>3407</v>
      </c>
      <c r="E2583" s="65">
        <v>0</v>
      </c>
      <c r="F2583" s="65">
        <v>68313.585</v>
      </c>
    </row>
    <row r="2584" spans="1:6" ht="12.75">
      <c r="A2584" s="57" t="s">
        <v>277</v>
      </c>
      <c r="B2584" s="54" t="s">
        <v>866</v>
      </c>
      <c r="C2584" s="54">
        <v>217454874</v>
      </c>
      <c r="D2584" s="62" t="s">
        <v>3408</v>
      </c>
      <c r="E2584" s="65">
        <v>0</v>
      </c>
      <c r="F2584" s="65">
        <v>380147.709</v>
      </c>
    </row>
    <row r="2585" spans="1:6" ht="12.75">
      <c r="A2585" s="57" t="s">
        <v>277</v>
      </c>
      <c r="B2585" s="54" t="s">
        <v>866</v>
      </c>
      <c r="C2585" s="54">
        <v>217505475</v>
      </c>
      <c r="D2585" s="62" t="s">
        <v>3409</v>
      </c>
      <c r="E2585" s="65">
        <v>0</v>
      </c>
      <c r="F2585" s="65">
        <v>62787.288</v>
      </c>
    </row>
    <row r="2586" spans="1:6" ht="12.75">
      <c r="A2586" s="57" t="s">
        <v>277</v>
      </c>
      <c r="B2586" s="54" t="s">
        <v>866</v>
      </c>
      <c r="C2586" s="54">
        <v>217508675</v>
      </c>
      <c r="D2586" s="62" t="s">
        <v>3410</v>
      </c>
      <c r="E2586" s="65">
        <v>0</v>
      </c>
      <c r="F2586" s="65">
        <v>79732.203</v>
      </c>
    </row>
    <row r="2587" spans="1:6" ht="12.75">
      <c r="A2587" s="57" t="s">
        <v>277</v>
      </c>
      <c r="B2587" s="54" t="s">
        <v>866</v>
      </c>
      <c r="C2587" s="54">
        <v>217519075</v>
      </c>
      <c r="D2587" s="62" t="s">
        <v>3411</v>
      </c>
      <c r="E2587" s="65">
        <v>0</v>
      </c>
      <c r="F2587" s="65">
        <v>160903.098</v>
      </c>
    </row>
    <row r="2588" spans="1:6" ht="12.75">
      <c r="A2588" s="57" t="s">
        <v>277</v>
      </c>
      <c r="B2588" s="54" t="s">
        <v>866</v>
      </c>
      <c r="C2588" s="54">
        <v>217520175</v>
      </c>
      <c r="D2588" s="62" t="s">
        <v>3412</v>
      </c>
      <c r="E2588" s="65">
        <v>0</v>
      </c>
      <c r="F2588" s="65">
        <v>329313.465</v>
      </c>
    </row>
    <row r="2589" spans="1:6" ht="12.75">
      <c r="A2589" s="57" t="s">
        <v>277</v>
      </c>
      <c r="B2589" s="54" t="s">
        <v>866</v>
      </c>
      <c r="C2589" s="54">
        <v>217523675</v>
      </c>
      <c r="D2589" s="62" t="s">
        <v>3413</v>
      </c>
      <c r="E2589" s="65">
        <v>0</v>
      </c>
      <c r="F2589" s="65">
        <v>308492.127</v>
      </c>
    </row>
    <row r="2590" spans="1:6" ht="12.75">
      <c r="A2590" s="57" t="s">
        <v>277</v>
      </c>
      <c r="B2590" s="54" t="s">
        <v>866</v>
      </c>
      <c r="C2590" s="54">
        <v>217525175</v>
      </c>
      <c r="D2590" s="62" t="s">
        <v>3414</v>
      </c>
      <c r="E2590" s="65">
        <v>0</v>
      </c>
      <c r="F2590" s="65">
        <v>335719.701</v>
      </c>
    </row>
    <row r="2591" spans="1:6" ht="12.75">
      <c r="A2591" s="57" t="s">
        <v>277</v>
      </c>
      <c r="B2591" s="54" t="s">
        <v>866</v>
      </c>
      <c r="C2591" s="54">
        <v>217525875</v>
      </c>
      <c r="D2591" s="62" t="s">
        <v>3415</v>
      </c>
      <c r="E2591" s="65">
        <v>0</v>
      </c>
      <c r="F2591" s="65">
        <v>129530.619</v>
      </c>
    </row>
    <row r="2592" spans="1:6" ht="12.75">
      <c r="A2592" s="57" t="s">
        <v>277</v>
      </c>
      <c r="B2592" s="54" t="s">
        <v>866</v>
      </c>
      <c r="C2592" s="54">
        <v>217527075</v>
      </c>
      <c r="D2592" s="62" t="s">
        <v>3416</v>
      </c>
      <c r="E2592" s="65">
        <v>0</v>
      </c>
      <c r="F2592" s="65">
        <v>76260.462</v>
      </c>
    </row>
    <row r="2593" spans="1:6" ht="12.75">
      <c r="A2593" s="57" t="s">
        <v>277</v>
      </c>
      <c r="B2593" s="54" t="s">
        <v>866</v>
      </c>
      <c r="C2593" s="54">
        <v>217547675</v>
      </c>
      <c r="D2593" s="62" t="s">
        <v>3417</v>
      </c>
      <c r="E2593" s="65">
        <v>0</v>
      </c>
      <c r="F2593" s="65">
        <v>76503.914</v>
      </c>
    </row>
    <row r="2594" spans="1:6" ht="12.75">
      <c r="A2594" s="57" t="s">
        <v>277</v>
      </c>
      <c r="B2594" s="54" t="s">
        <v>866</v>
      </c>
      <c r="C2594" s="54">
        <v>217566075</v>
      </c>
      <c r="D2594" s="62" t="s">
        <v>3418</v>
      </c>
      <c r="E2594" s="65">
        <v>0</v>
      </c>
      <c r="F2594" s="65">
        <v>33160.959</v>
      </c>
    </row>
    <row r="2595" spans="1:6" ht="12.75">
      <c r="A2595" s="57" t="s">
        <v>277</v>
      </c>
      <c r="B2595" s="54" t="s">
        <v>866</v>
      </c>
      <c r="C2595" s="54">
        <v>217568575</v>
      </c>
      <c r="D2595" s="62" t="s">
        <v>3419</v>
      </c>
      <c r="E2595" s="65">
        <v>0</v>
      </c>
      <c r="F2595" s="65">
        <v>256716.141</v>
      </c>
    </row>
    <row r="2596" spans="1:6" ht="12.75">
      <c r="A2596" s="57" t="s">
        <v>277</v>
      </c>
      <c r="B2596" s="54" t="s">
        <v>866</v>
      </c>
      <c r="C2596" s="54">
        <v>217573275</v>
      </c>
      <c r="D2596" s="62" t="s">
        <v>3420</v>
      </c>
      <c r="E2596" s="65">
        <v>0</v>
      </c>
      <c r="F2596" s="65">
        <v>113270.055</v>
      </c>
    </row>
    <row r="2597" spans="1:6" ht="12.75">
      <c r="A2597" s="57" t="s">
        <v>277</v>
      </c>
      <c r="B2597" s="54" t="s">
        <v>866</v>
      </c>
      <c r="C2597" s="54">
        <v>217573675</v>
      </c>
      <c r="D2597" s="62" t="s">
        <v>3421</v>
      </c>
      <c r="E2597" s="65">
        <v>0</v>
      </c>
      <c r="F2597" s="65">
        <v>111220.218</v>
      </c>
    </row>
    <row r="2598" spans="1:6" ht="12.75">
      <c r="A2598" s="57" t="s">
        <v>277</v>
      </c>
      <c r="B2598" s="54" t="s">
        <v>866</v>
      </c>
      <c r="C2598" s="54">
        <v>217576275</v>
      </c>
      <c r="D2598" s="62" t="s">
        <v>3422</v>
      </c>
      <c r="E2598" s="65">
        <v>0</v>
      </c>
      <c r="F2598" s="65">
        <v>381588.21</v>
      </c>
    </row>
    <row r="2599" spans="1:6" ht="12.75">
      <c r="A2599" s="57" t="s">
        <v>277</v>
      </c>
      <c r="B2599" s="54" t="s">
        <v>866</v>
      </c>
      <c r="C2599" s="54">
        <v>217605376</v>
      </c>
      <c r="D2599" s="62" t="s">
        <v>3423</v>
      </c>
      <c r="E2599" s="65">
        <v>0</v>
      </c>
      <c r="F2599" s="65">
        <v>182805.033</v>
      </c>
    </row>
    <row r="2600" spans="1:6" ht="12.75">
      <c r="A2600" s="57" t="s">
        <v>277</v>
      </c>
      <c r="B2600" s="54" t="s">
        <v>866</v>
      </c>
      <c r="C2600" s="54">
        <v>217605576</v>
      </c>
      <c r="D2600" s="62" t="s">
        <v>3424</v>
      </c>
      <c r="E2600" s="65">
        <v>0</v>
      </c>
      <c r="F2600" s="65">
        <v>48149.445</v>
      </c>
    </row>
    <row r="2601" spans="1:6" ht="12.75">
      <c r="A2601" s="57" t="s">
        <v>277</v>
      </c>
      <c r="B2601" s="54" t="s">
        <v>866</v>
      </c>
      <c r="C2601" s="54">
        <v>217615176</v>
      </c>
      <c r="D2601" s="62" t="s">
        <v>3425</v>
      </c>
      <c r="E2601" s="65">
        <v>0</v>
      </c>
      <c r="F2601" s="65">
        <v>316681.677</v>
      </c>
    </row>
    <row r="2602" spans="1:6" ht="12.75">
      <c r="A2602" s="57" t="s">
        <v>277</v>
      </c>
      <c r="B2602" s="54" t="s">
        <v>866</v>
      </c>
      <c r="C2602" s="54">
        <v>217615276</v>
      </c>
      <c r="D2602" s="62" t="s">
        <v>3426</v>
      </c>
      <c r="E2602" s="65">
        <v>0</v>
      </c>
      <c r="F2602" s="65">
        <v>28967.643</v>
      </c>
    </row>
    <row r="2603" spans="1:6" ht="12.75">
      <c r="A2603" s="57" t="s">
        <v>277</v>
      </c>
      <c r="B2603" s="54" t="s">
        <v>866</v>
      </c>
      <c r="C2603" s="54">
        <v>217615476</v>
      </c>
      <c r="D2603" s="62" t="s">
        <v>3427</v>
      </c>
      <c r="E2603" s="65">
        <v>0</v>
      </c>
      <c r="F2603" s="65">
        <v>39486.651</v>
      </c>
    </row>
    <row r="2604" spans="1:6" ht="12.75">
      <c r="A2604" s="57" t="s">
        <v>277</v>
      </c>
      <c r="B2604" s="54" t="s">
        <v>866</v>
      </c>
      <c r="C2604" s="54">
        <v>217615676</v>
      </c>
      <c r="D2604" s="62" t="s">
        <v>3428</v>
      </c>
      <c r="E2604" s="65">
        <v>0</v>
      </c>
      <c r="F2604" s="65">
        <v>25338.954</v>
      </c>
    </row>
    <row r="2605" spans="1:6" ht="12.75">
      <c r="A2605" s="57" t="s">
        <v>277</v>
      </c>
      <c r="B2605" s="54" t="s">
        <v>866</v>
      </c>
      <c r="C2605" s="54">
        <v>217615776</v>
      </c>
      <c r="D2605" s="62" t="s">
        <v>3429</v>
      </c>
      <c r="E2605" s="65">
        <v>0</v>
      </c>
      <c r="F2605" s="65">
        <v>34145.46</v>
      </c>
    </row>
    <row r="2606" spans="1:6" ht="12.75">
      <c r="A2606" s="57" t="s">
        <v>277</v>
      </c>
      <c r="B2606" s="54" t="s">
        <v>866</v>
      </c>
      <c r="C2606" s="54">
        <v>217641676</v>
      </c>
      <c r="D2606" s="62" t="s">
        <v>3430</v>
      </c>
      <c r="E2606" s="65">
        <v>0</v>
      </c>
      <c r="F2606" s="65">
        <v>79869.143</v>
      </c>
    </row>
    <row r="2607" spans="1:6" ht="12.75">
      <c r="A2607" s="57" t="s">
        <v>277</v>
      </c>
      <c r="B2607" s="54" t="s">
        <v>866</v>
      </c>
      <c r="C2607" s="54">
        <v>217668176</v>
      </c>
      <c r="D2607" s="62" t="s">
        <v>3431</v>
      </c>
      <c r="E2607" s="65">
        <v>0</v>
      </c>
      <c r="F2607" s="65">
        <v>21247.11</v>
      </c>
    </row>
    <row r="2608" spans="1:6" ht="12.75">
      <c r="A2608" s="57" t="s">
        <v>277</v>
      </c>
      <c r="B2608" s="54" t="s">
        <v>866</v>
      </c>
      <c r="C2608" s="54">
        <v>217668276</v>
      </c>
      <c r="D2608" s="62" t="s">
        <v>1227</v>
      </c>
      <c r="E2608" s="65">
        <v>0</v>
      </c>
      <c r="F2608" s="65">
        <v>10981710.129</v>
      </c>
    </row>
    <row r="2609" spans="1:6" ht="12.75">
      <c r="A2609" s="57" t="s">
        <v>277</v>
      </c>
      <c r="B2609" s="54" t="s">
        <v>866</v>
      </c>
      <c r="C2609" s="54">
        <v>217715377</v>
      </c>
      <c r="D2609" s="62" t="s">
        <v>3432</v>
      </c>
      <c r="E2609" s="65">
        <v>0</v>
      </c>
      <c r="F2609" s="65">
        <v>28413.645</v>
      </c>
    </row>
    <row r="2610" spans="1:6" ht="12.75">
      <c r="A2610" s="57" t="s">
        <v>277</v>
      </c>
      <c r="B2610" s="54" t="s">
        <v>866</v>
      </c>
      <c r="C2610" s="54">
        <v>217717777</v>
      </c>
      <c r="D2610" s="62" t="s">
        <v>3433</v>
      </c>
      <c r="E2610" s="65">
        <v>0</v>
      </c>
      <c r="F2610" s="65">
        <v>151972.869</v>
      </c>
    </row>
    <row r="2611" spans="1:6" ht="12.75">
      <c r="A2611" s="57" t="s">
        <v>277</v>
      </c>
      <c r="B2611" s="54" t="s">
        <v>866</v>
      </c>
      <c r="C2611" s="54">
        <v>217717877</v>
      </c>
      <c r="D2611" s="62" t="s">
        <v>3434</v>
      </c>
      <c r="E2611" s="65">
        <v>0</v>
      </c>
      <c r="F2611" s="65">
        <v>85810.017</v>
      </c>
    </row>
    <row r="2612" spans="1:6" ht="12.75">
      <c r="A2612" s="57" t="s">
        <v>277</v>
      </c>
      <c r="B2612" s="54" t="s">
        <v>866</v>
      </c>
      <c r="C2612" s="54">
        <v>217725377</v>
      </c>
      <c r="D2612" s="62" t="s">
        <v>3435</v>
      </c>
      <c r="E2612" s="65">
        <v>0</v>
      </c>
      <c r="F2612" s="65">
        <v>90455.247</v>
      </c>
    </row>
    <row r="2613" spans="1:6" ht="12.75">
      <c r="A2613" s="57" t="s">
        <v>277</v>
      </c>
      <c r="B2613" s="54" t="s">
        <v>866</v>
      </c>
      <c r="C2613" s="54">
        <v>217725777</v>
      </c>
      <c r="D2613" s="62" t="s">
        <v>3436</v>
      </c>
      <c r="E2613" s="65">
        <v>0</v>
      </c>
      <c r="F2613" s="65">
        <v>30024.3</v>
      </c>
    </row>
    <row r="2614" spans="1:6" ht="12.75">
      <c r="A2614" s="57" t="s">
        <v>277</v>
      </c>
      <c r="B2614" s="54" t="s">
        <v>866</v>
      </c>
      <c r="C2614" s="54">
        <v>217727077</v>
      </c>
      <c r="D2614" s="62" t="s">
        <v>3437</v>
      </c>
      <c r="E2614" s="65">
        <v>0</v>
      </c>
      <c r="F2614" s="65">
        <v>183465.111</v>
      </c>
    </row>
    <row r="2615" spans="1:6" ht="12.75">
      <c r="A2615" s="57" t="s">
        <v>277</v>
      </c>
      <c r="B2615" s="54" t="s">
        <v>866</v>
      </c>
      <c r="C2615" s="54">
        <v>217750577</v>
      </c>
      <c r="D2615" s="62" t="s">
        <v>3438</v>
      </c>
      <c r="E2615" s="65">
        <v>0</v>
      </c>
      <c r="F2615" s="65">
        <v>55303.416</v>
      </c>
    </row>
    <row r="2616" spans="1:6" ht="12.75">
      <c r="A2616" s="57" t="s">
        <v>277</v>
      </c>
      <c r="B2616" s="54" t="s">
        <v>866</v>
      </c>
      <c r="C2616" s="54">
        <v>217754377</v>
      </c>
      <c r="D2616" s="62" t="s">
        <v>3439</v>
      </c>
      <c r="E2616" s="65">
        <v>0</v>
      </c>
      <c r="F2616" s="65">
        <v>40889.25</v>
      </c>
    </row>
    <row r="2617" spans="1:6" ht="12.75">
      <c r="A2617" s="57" t="s">
        <v>277</v>
      </c>
      <c r="B2617" s="54" t="s">
        <v>866</v>
      </c>
      <c r="C2617" s="54">
        <v>217768077</v>
      </c>
      <c r="D2617" s="62" t="s">
        <v>3440</v>
      </c>
      <c r="E2617" s="65">
        <v>0</v>
      </c>
      <c r="F2617" s="65">
        <v>131133.459</v>
      </c>
    </row>
    <row r="2618" spans="1:6" ht="12.75">
      <c r="A2618" s="57" t="s">
        <v>277</v>
      </c>
      <c r="B2618" s="54" t="s">
        <v>866</v>
      </c>
      <c r="C2618" s="54">
        <v>217768377</v>
      </c>
      <c r="D2618" s="62" t="s">
        <v>3441</v>
      </c>
      <c r="E2618" s="65">
        <v>0</v>
      </c>
      <c r="F2618" s="65">
        <v>40421.466</v>
      </c>
    </row>
    <row r="2619" spans="1:6" ht="12.75">
      <c r="A2619" s="57" t="s">
        <v>277</v>
      </c>
      <c r="B2619" s="54" t="s">
        <v>866</v>
      </c>
      <c r="C2619" s="54">
        <v>217776377</v>
      </c>
      <c r="D2619" s="62" t="s">
        <v>3442</v>
      </c>
      <c r="E2619" s="65">
        <v>0</v>
      </c>
      <c r="F2619" s="65">
        <v>70515.318</v>
      </c>
    </row>
    <row r="2620" spans="1:6" ht="12.75">
      <c r="A2620" s="57" t="s">
        <v>277</v>
      </c>
      <c r="B2620" s="54" t="s">
        <v>866</v>
      </c>
      <c r="C2620" s="54">
        <v>217808078</v>
      </c>
      <c r="D2620" s="62" t="s">
        <v>3443</v>
      </c>
      <c r="E2620" s="65">
        <v>0</v>
      </c>
      <c r="F2620" s="65">
        <v>302879.043</v>
      </c>
    </row>
    <row r="2621" spans="1:6" ht="12.75">
      <c r="A2621" s="57" t="s">
        <v>277</v>
      </c>
      <c r="B2621" s="54" t="s">
        <v>866</v>
      </c>
      <c r="C2621" s="54">
        <v>217815778</v>
      </c>
      <c r="D2621" s="62" t="s">
        <v>3444</v>
      </c>
      <c r="E2621" s="65">
        <v>0</v>
      </c>
      <c r="F2621" s="65">
        <v>32266.797</v>
      </c>
    </row>
    <row r="2622" spans="1:6" ht="12.75">
      <c r="A2622" s="57" t="s">
        <v>277</v>
      </c>
      <c r="B2622" s="54" t="s">
        <v>866</v>
      </c>
      <c r="C2622" s="54">
        <v>217820178</v>
      </c>
      <c r="D2622" s="62" t="s">
        <v>3445</v>
      </c>
      <c r="E2622" s="65">
        <v>0</v>
      </c>
      <c r="F2622" s="65">
        <v>194545.146</v>
      </c>
    </row>
    <row r="2623" spans="1:6" ht="12.75">
      <c r="A2623" s="57" t="s">
        <v>277</v>
      </c>
      <c r="B2623" s="54" t="s">
        <v>866</v>
      </c>
      <c r="C2623" s="54">
        <v>217823678</v>
      </c>
      <c r="D2623" s="62" t="s">
        <v>3446</v>
      </c>
      <c r="E2623" s="65">
        <v>0</v>
      </c>
      <c r="F2623" s="65">
        <v>242447.925</v>
      </c>
    </row>
    <row r="2624" spans="1:6" ht="12.75">
      <c r="A2624" s="57" t="s">
        <v>277</v>
      </c>
      <c r="B2624" s="54" t="s">
        <v>866</v>
      </c>
      <c r="C2624" s="54">
        <v>217825178</v>
      </c>
      <c r="D2624" s="62" t="s">
        <v>3447</v>
      </c>
      <c r="E2624" s="65">
        <v>0</v>
      </c>
      <c r="F2624" s="65">
        <v>56354.187</v>
      </c>
    </row>
    <row r="2625" spans="1:6" ht="12.75">
      <c r="A2625" s="57" t="s">
        <v>277</v>
      </c>
      <c r="B2625" s="54" t="s">
        <v>866</v>
      </c>
      <c r="C2625" s="54">
        <v>217825878</v>
      </c>
      <c r="D2625" s="62" t="s">
        <v>3448</v>
      </c>
      <c r="E2625" s="65">
        <v>0</v>
      </c>
      <c r="F2625" s="65">
        <v>97628.175</v>
      </c>
    </row>
    <row r="2626" spans="1:6" ht="12.75">
      <c r="A2626" s="57" t="s">
        <v>277</v>
      </c>
      <c r="B2626" s="54" t="s">
        <v>866</v>
      </c>
      <c r="C2626" s="54">
        <v>217841078</v>
      </c>
      <c r="D2626" s="62" t="s">
        <v>3449</v>
      </c>
      <c r="E2626" s="65">
        <v>0</v>
      </c>
      <c r="F2626" s="65">
        <v>79110.861</v>
      </c>
    </row>
    <row r="2627" spans="1:6" ht="12.75">
      <c r="A2627" s="57" t="s">
        <v>277</v>
      </c>
      <c r="B2627" s="54" t="s">
        <v>866</v>
      </c>
      <c r="C2627" s="54">
        <v>217841378</v>
      </c>
      <c r="D2627" s="62" t="s">
        <v>3450</v>
      </c>
      <c r="E2627" s="65">
        <v>0</v>
      </c>
      <c r="F2627" s="65">
        <v>90359.223</v>
      </c>
    </row>
    <row r="2628" spans="1:6" ht="12.75">
      <c r="A2628" s="57" t="s">
        <v>277</v>
      </c>
      <c r="B2628" s="54" t="s">
        <v>866</v>
      </c>
      <c r="C2628" s="54">
        <v>217844078</v>
      </c>
      <c r="D2628" s="62" t="s">
        <v>3451</v>
      </c>
      <c r="E2628" s="65">
        <v>0</v>
      </c>
      <c r="F2628" s="65">
        <v>231606.207</v>
      </c>
    </row>
    <row r="2629" spans="1:6" ht="12.75">
      <c r="A2629" s="57" t="s">
        <v>277</v>
      </c>
      <c r="B2629" s="54" t="s">
        <v>866</v>
      </c>
      <c r="C2629" s="54">
        <v>217844378</v>
      </c>
      <c r="D2629" s="62" t="s">
        <v>3452</v>
      </c>
      <c r="E2629" s="65">
        <v>0</v>
      </c>
      <c r="F2629" s="65">
        <v>116743.026</v>
      </c>
    </row>
    <row r="2630" spans="1:6" ht="12.75">
      <c r="A2630" s="57" t="s">
        <v>277</v>
      </c>
      <c r="B2630" s="54" t="s">
        <v>866</v>
      </c>
      <c r="C2630" s="54">
        <v>217852378</v>
      </c>
      <c r="D2630" s="62" t="s">
        <v>3453</v>
      </c>
      <c r="E2630" s="65">
        <v>0</v>
      </c>
      <c r="F2630" s="65">
        <v>130934.505</v>
      </c>
    </row>
    <row r="2631" spans="1:6" ht="12.75">
      <c r="A2631" s="57" t="s">
        <v>277</v>
      </c>
      <c r="B2631" s="54" t="s">
        <v>866</v>
      </c>
      <c r="C2631" s="54">
        <v>217852678</v>
      </c>
      <c r="D2631" s="62" t="s">
        <v>3454</v>
      </c>
      <c r="E2631" s="65">
        <v>0</v>
      </c>
      <c r="F2631" s="65">
        <v>207244.494</v>
      </c>
    </row>
    <row r="2632" spans="1:6" ht="12.75">
      <c r="A2632" s="57" t="s">
        <v>277</v>
      </c>
      <c r="B2632" s="54" t="s">
        <v>866</v>
      </c>
      <c r="C2632" s="54">
        <v>217870678</v>
      </c>
      <c r="D2632" s="62" t="s">
        <v>3455</v>
      </c>
      <c r="E2632" s="65">
        <v>0</v>
      </c>
      <c r="F2632" s="65">
        <v>249843.123</v>
      </c>
    </row>
    <row r="2633" spans="1:6" ht="12.75">
      <c r="A2633" s="57" t="s">
        <v>277</v>
      </c>
      <c r="B2633" s="54" t="s">
        <v>866</v>
      </c>
      <c r="C2633" s="54">
        <v>217873678</v>
      </c>
      <c r="D2633" s="62" t="s">
        <v>3456</v>
      </c>
      <c r="E2633" s="65">
        <v>0</v>
      </c>
      <c r="F2633" s="65">
        <v>100510.824</v>
      </c>
    </row>
    <row r="2634" spans="1:6" ht="12.75">
      <c r="A2634" s="57" t="s">
        <v>277</v>
      </c>
      <c r="B2634" s="54" t="s">
        <v>866</v>
      </c>
      <c r="C2634" s="54">
        <v>217905079</v>
      </c>
      <c r="D2634" s="62" t="s">
        <v>3457</v>
      </c>
      <c r="E2634" s="65">
        <v>0</v>
      </c>
      <c r="F2634" s="65">
        <v>202317.171</v>
      </c>
    </row>
    <row r="2635" spans="1:6" ht="12.75">
      <c r="A2635" s="57" t="s">
        <v>277</v>
      </c>
      <c r="B2635" s="54" t="s">
        <v>866</v>
      </c>
      <c r="C2635" s="54">
        <v>217905579</v>
      </c>
      <c r="D2635" s="62" t="s">
        <v>3458</v>
      </c>
      <c r="E2635" s="65">
        <v>0</v>
      </c>
      <c r="F2635" s="65">
        <v>254592.006</v>
      </c>
    </row>
    <row r="2636" spans="1:6" ht="12.75">
      <c r="A2636" s="57" t="s">
        <v>277</v>
      </c>
      <c r="B2636" s="54" t="s">
        <v>866</v>
      </c>
      <c r="C2636" s="54">
        <v>217905679</v>
      </c>
      <c r="D2636" s="62" t="s">
        <v>3459</v>
      </c>
      <c r="E2636" s="65">
        <v>0</v>
      </c>
      <c r="F2636" s="65">
        <v>139930.938</v>
      </c>
    </row>
    <row r="2637" spans="1:6" ht="12.75">
      <c r="A2637" s="57" t="s">
        <v>277</v>
      </c>
      <c r="B2637" s="54" t="s">
        <v>866</v>
      </c>
      <c r="C2637" s="54">
        <v>217915879</v>
      </c>
      <c r="D2637" s="62" t="s">
        <v>3460</v>
      </c>
      <c r="E2637" s="65">
        <v>0</v>
      </c>
      <c r="F2637" s="65">
        <v>23591.232</v>
      </c>
    </row>
    <row r="2638" spans="1:6" ht="12.75">
      <c r="A2638" s="57" t="s">
        <v>277</v>
      </c>
      <c r="B2638" s="54" t="s">
        <v>866</v>
      </c>
      <c r="C2638" s="54">
        <v>217918479</v>
      </c>
      <c r="D2638" s="62" t="s">
        <v>3461</v>
      </c>
      <c r="E2638" s="65">
        <v>0</v>
      </c>
      <c r="F2638" s="65">
        <v>23516.031</v>
      </c>
    </row>
    <row r="2639" spans="1:6" ht="12.75">
      <c r="A2639" s="57" t="s">
        <v>277</v>
      </c>
      <c r="B2639" s="54" t="s">
        <v>866</v>
      </c>
      <c r="C2639" s="54">
        <v>217923079</v>
      </c>
      <c r="D2639" s="62" t="s">
        <v>3462</v>
      </c>
      <c r="E2639" s="65">
        <v>0</v>
      </c>
      <c r="F2639" s="65">
        <v>191249.841</v>
      </c>
    </row>
    <row r="2640" spans="1:6" ht="12.75">
      <c r="A2640" s="57" t="s">
        <v>277</v>
      </c>
      <c r="B2640" s="54" t="s">
        <v>866</v>
      </c>
      <c r="C2640" s="54">
        <v>217925279</v>
      </c>
      <c r="D2640" s="62" t="s">
        <v>3463</v>
      </c>
      <c r="E2640" s="65">
        <v>0</v>
      </c>
      <c r="F2640" s="65">
        <v>60111.777</v>
      </c>
    </row>
    <row r="2641" spans="1:6" ht="12.75">
      <c r="A2641" s="57" t="s">
        <v>277</v>
      </c>
      <c r="B2641" s="54" t="s">
        <v>866</v>
      </c>
      <c r="C2641" s="54">
        <v>217925779</v>
      </c>
      <c r="D2641" s="62" t="s">
        <v>3464</v>
      </c>
      <c r="E2641" s="65">
        <v>0</v>
      </c>
      <c r="F2641" s="65">
        <v>31741.14</v>
      </c>
    </row>
    <row r="2642" spans="1:6" ht="12.75">
      <c r="A2642" s="57" t="s">
        <v>277</v>
      </c>
      <c r="B2642" s="54" t="s">
        <v>866</v>
      </c>
      <c r="C2642" s="54">
        <v>217944279</v>
      </c>
      <c r="D2642" s="62" t="s">
        <v>3465</v>
      </c>
      <c r="E2642" s="65">
        <v>0</v>
      </c>
      <c r="F2642" s="65">
        <v>213283.986</v>
      </c>
    </row>
    <row r="2643" spans="1:6" ht="12.75">
      <c r="A2643" s="57" t="s">
        <v>277</v>
      </c>
      <c r="B2643" s="54" t="s">
        <v>866</v>
      </c>
      <c r="C2643" s="54">
        <v>217952079</v>
      </c>
      <c r="D2643" s="62" t="s">
        <v>3466</v>
      </c>
      <c r="E2643" s="65">
        <v>0</v>
      </c>
      <c r="F2643" s="65">
        <v>398209.017</v>
      </c>
    </row>
    <row r="2644" spans="1:6" ht="12.75">
      <c r="A2644" s="57" t="s">
        <v>277</v>
      </c>
      <c r="B2644" s="54" t="s">
        <v>866</v>
      </c>
      <c r="C2644" s="54">
        <v>217968079</v>
      </c>
      <c r="D2644" s="62" t="s">
        <v>3467</v>
      </c>
      <c r="E2644" s="65">
        <v>0</v>
      </c>
      <c r="F2644" s="65">
        <v>39689.838</v>
      </c>
    </row>
    <row r="2645" spans="1:6" ht="12.75">
      <c r="A2645" s="57" t="s">
        <v>277</v>
      </c>
      <c r="B2645" s="54" t="s">
        <v>866</v>
      </c>
      <c r="C2645" s="54">
        <v>217968179</v>
      </c>
      <c r="D2645" s="62" t="s">
        <v>3468</v>
      </c>
      <c r="E2645" s="65">
        <v>0</v>
      </c>
      <c r="F2645" s="65">
        <v>35716.017</v>
      </c>
    </row>
    <row r="2646" spans="1:6" ht="12.75">
      <c r="A2646" s="57" t="s">
        <v>277</v>
      </c>
      <c r="B2646" s="54" t="s">
        <v>866</v>
      </c>
      <c r="C2646" s="54">
        <v>217968679</v>
      </c>
      <c r="D2646" s="62" t="s">
        <v>3469</v>
      </c>
      <c r="E2646" s="65">
        <v>0</v>
      </c>
      <c r="F2646" s="65">
        <v>216794.832</v>
      </c>
    </row>
    <row r="2647" spans="1:6" ht="12.75">
      <c r="A2647" s="57" t="s">
        <v>277</v>
      </c>
      <c r="B2647" s="54" t="s">
        <v>866</v>
      </c>
      <c r="C2647" s="54">
        <v>217985279</v>
      </c>
      <c r="D2647" s="62" t="s">
        <v>3470</v>
      </c>
      <c r="E2647" s="65">
        <v>0</v>
      </c>
      <c r="F2647" s="65">
        <v>10837.086</v>
      </c>
    </row>
    <row r="2648" spans="1:6" ht="12.75">
      <c r="A2648" s="57" t="s">
        <v>277</v>
      </c>
      <c r="B2648" s="54" t="s">
        <v>866</v>
      </c>
      <c r="C2648" s="54">
        <v>218005380</v>
      </c>
      <c r="D2648" s="62" t="s">
        <v>3471</v>
      </c>
      <c r="E2648" s="65">
        <v>0</v>
      </c>
      <c r="F2648" s="65">
        <v>154934.466</v>
      </c>
    </row>
    <row r="2649" spans="1:6" ht="12.75">
      <c r="A2649" s="57" t="s">
        <v>277</v>
      </c>
      <c r="B2649" s="54" t="s">
        <v>866</v>
      </c>
      <c r="C2649" s="54">
        <v>218005480</v>
      </c>
      <c r="D2649" s="62" t="s">
        <v>3472</v>
      </c>
      <c r="E2649" s="65">
        <v>0</v>
      </c>
      <c r="F2649" s="65">
        <v>132084.651</v>
      </c>
    </row>
    <row r="2650" spans="1:6" ht="12.75">
      <c r="A2650" s="57" t="s">
        <v>277</v>
      </c>
      <c r="B2650" s="54" t="s">
        <v>866</v>
      </c>
      <c r="C2650" s="54">
        <v>218013580</v>
      </c>
      <c r="D2650" s="62" t="s">
        <v>3473</v>
      </c>
      <c r="E2650" s="65">
        <v>0</v>
      </c>
      <c r="F2650" s="65">
        <v>43654.134</v>
      </c>
    </row>
    <row r="2651" spans="1:6" ht="12.75">
      <c r="A2651" s="57" t="s">
        <v>277</v>
      </c>
      <c r="B2651" s="54" t="s">
        <v>866</v>
      </c>
      <c r="C2651" s="54">
        <v>218013780</v>
      </c>
      <c r="D2651" s="62" t="s">
        <v>3474</v>
      </c>
      <c r="E2651" s="65">
        <v>0</v>
      </c>
      <c r="F2651" s="65">
        <v>129652.149</v>
      </c>
    </row>
    <row r="2652" spans="1:6" ht="12.75">
      <c r="A2652" s="57" t="s">
        <v>277</v>
      </c>
      <c r="B2652" s="54" t="s">
        <v>866</v>
      </c>
      <c r="C2652" s="54">
        <v>218015180</v>
      </c>
      <c r="D2652" s="62" t="s">
        <v>3475</v>
      </c>
      <c r="E2652" s="65">
        <v>0</v>
      </c>
      <c r="F2652" s="65">
        <v>51649.464</v>
      </c>
    </row>
    <row r="2653" spans="1:6" ht="12.75">
      <c r="A2653" s="57" t="s">
        <v>277</v>
      </c>
      <c r="B2653" s="54" t="s">
        <v>866</v>
      </c>
      <c r="C2653" s="54">
        <v>218015380</v>
      </c>
      <c r="D2653" s="62" t="s">
        <v>3476</v>
      </c>
      <c r="E2653" s="65">
        <v>0</v>
      </c>
      <c r="F2653" s="65">
        <v>17309.588</v>
      </c>
    </row>
    <row r="2654" spans="1:6" ht="12.75">
      <c r="A2654" s="57" t="s">
        <v>277</v>
      </c>
      <c r="B2654" s="54" t="s">
        <v>866</v>
      </c>
      <c r="C2654" s="54">
        <v>218015480</v>
      </c>
      <c r="D2654" s="62" t="s">
        <v>3477</v>
      </c>
      <c r="E2654" s="65">
        <v>0</v>
      </c>
      <c r="F2654" s="65">
        <v>68342.574</v>
      </c>
    </row>
    <row r="2655" spans="1:6" ht="12.75">
      <c r="A2655" s="57" t="s">
        <v>277</v>
      </c>
      <c r="B2655" s="54" t="s">
        <v>866</v>
      </c>
      <c r="C2655" s="54">
        <v>218015580</v>
      </c>
      <c r="D2655" s="62" t="s">
        <v>3478</v>
      </c>
      <c r="E2655" s="65">
        <v>0</v>
      </c>
      <c r="F2655" s="65">
        <v>53183.733</v>
      </c>
    </row>
    <row r="2656" spans="1:6" ht="12.75">
      <c r="A2656" s="57" t="s">
        <v>277</v>
      </c>
      <c r="B2656" s="54" t="s">
        <v>866</v>
      </c>
      <c r="C2656" s="54">
        <v>218017380</v>
      </c>
      <c r="D2656" s="62" t="s">
        <v>3479</v>
      </c>
      <c r="E2656" s="65">
        <v>0</v>
      </c>
      <c r="F2656" s="65">
        <v>350774.787</v>
      </c>
    </row>
    <row r="2657" spans="1:6" ht="12.75">
      <c r="A2657" s="57" t="s">
        <v>277</v>
      </c>
      <c r="B2657" s="54" t="s">
        <v>866</v>
      </c>
      <c r="C2657" s="54">
        <v>218019780</v>
      </c>
      <c r="D2657" s="62" t="s">
        <v>3480</v>
      </c>
      <c r="E2657" s="65">
        <v>0</v>
      </c>
      <c r="F2657" s="65">
        <v>159331.254</v>
      </c>
    </row>
    <row r="2658" spans="1:6" ht="12.75">
      <c r="A2658" s="57" t="s">
        <v>277</v>
      </c>
      <c r="B2658" s="54" t="s">
        <v>866</v>
      </c>
      <c r="C2658" s="54">
        <v>218023580</v>
      </c>
      <c r="D2658" s="62" t="s">
        <v>3481</v>
      </c>
      <c r="E2658" s="65">
        <v>0</v>
      </c>
      <c r="F2658" s="65">
        <v>312415.184</v>
      </c>
    </row>
    <row r="2659" spans="1:6" ht="12.75">
      <c r="A2659" s="57" t="s">
        <v>277</v>
      </c>
      <c r="B2659" s="54" t="s">
        <v>866</v>
      </c>
      <c r="C2659" s="54">
        <v>218025580</v>
      </c>
      <c r="D2659" s="62" t="s">
        <v>3482</v>
      </c>
      <c r="E2659" s="65">
        <v>0</v>
      </c>
      <c r="F2659" s="65">
        <v>22040.355</v>
      </c>
    </row>
    <row r="2660" spans="1:6" ht="12.75">
      <c r="A2660" s="57" t="s">
        <v>277</v>
      </c>
      <c r="B2660" s="54" t="s">
        <v>866</v>
      </c>
      <c r="C2660" s="54">
        <v>218027580</v>
      </c>
      <c r="D2660" s="62" t="s">
        <v>3483</v>
      </c>
      <c r="E2660" s="65">
        <v>0</v>
      </c>
      <c r="F2660" s="65">
        <v>55738.314</v>
      </c>
    </row>
    <row r="2661" spans="1:6" ht="12.75">
      <c r="A2661" s="57" t="s">
        <v>277</v>
      </c>
      <c r="B2661" s="54" t="s">
        <v>866</v>
      </c>
      <c r="C2661" s="54">
        <v>218047980</v>
      </c>
      <c r="D2661" s="62" t="s">
        <v>3484</v>
      </c>
      <c r="E2661" s="65">
        <v>0</v>
      </c>
      <c r="F2661" s="65">
        <v>444803.279</v>
      </c>
    </row>
    <row r="2662" spans="1:6" ht="12.75">
      <c r="A2662" s="57" t="s">
        <v>277</v>
      </c>
      <c r="B2662" s="54" t="s">
        <v>866</v>
      </c>
      <c r="C2662" s="54">
        <v>218050680</v>
      </c>
      <c r="D2662" s="62" t="s">
        <v>3485</v>
      </c>
      <c r="E2662" s="65">
        <v>0</v>
      </c>
      <c r="F2662" s="65">
        <v>59034.356</v>
      </c>
    </row>
    <row r="2663" spans="1:6" ht="12.75">
      <c r="A2663" s="57" t="s">
        <v>277</v>
      </c>
      <c r="B2663" s="54" t="s">
        <v>866</v>
      </c>
      <c r="C2663" s="54">
        <v>218052480</v>
      </c>
      <c r="D2663" s="62" t="s">
        <v>3486</v>
      </c>
      <c r="E2663" s="65">
        <v>0</v>
      </c>
      <c r="F2663" s="65">
        <v>19546.827</v>
      </c>
    </row>
    <row r="2664" spans="1:6" ht="12.75">
      <c r="A2664" s="57" t="s">
        <v>277</v>
      </c>
      <c r="B2664" s="54" t="s">
        <v>866</v>
      </c>
      <c r="C2664" s="54">
        <v>218054480</v>
      </c>
      <c r="D2664" s="62" t="s">
        <v>3487</v>
      </c>
      <c r="E2664" s="65">
        <v>0</v>
      </c>
      <c r="F2664" s="65">
        <v>22517.64</v>
      </c>
    </row>
    <row r="2665" spans="1:6" ht="12.75">
      <c r="A2665" s="57" t="s">
        <v>277</v>
      </c>
      <c r="B2665" s="54" t="s">
        <v>866</v>
      </c>
      <c r="C2665" s="54">
        <v>218054680</v>
      </c>
      <c r="D2665" s="62" t="s">
        <v>3488</v>
      </c>
      <c r="E2665" s="65">
        <v>0</v>
      </c>
      <c r="F2665" s="65">
        <v>19561.662</v>
      </c>
    </row>
    <row r="2666" spans="1:6" ht="12.75">
      <c r="A2666" s="57" t="s">
        <v>277</v>
      </c>
      <c r="B2666" s="54" t="s">
        <v>866</v>
      </c>
      <c r="C2666" s="54">
        <v>218068780</v>
      </c>
      <c r="D2666" s="62" t="s">
        <v>3489</v>
      </c>
      <c r="E2666" s="65">
        <v>0</v>
      </c>
      <c r="F2666" s="65">
        <v>21921.765</v>
      </c>
    </row>
    <row r="2667" spans="1:6" ht="12.75">
      <c r="A2667" s="57" t="s">
        <v>277</v>
      </c>
      <c r="B2667" s="54" t="s">
        <v>866</v>
      </c>
      <c r="C2667" s="54">
        <v>218115681</v>
      </c>
      <c r="D2667" s="62" t="s">
        <v>3490</v>
      </c>
      <c r="E2667" s="65">
        <v>0</v>
      </c>
      <c r="F2667" s="65">
        <v>83462.346</v>
      </c>
    </row>
    <row r="2668" spans="1:6" ht="12.75">
      <c r="A2668" s="57" t="s">
        <v>277</v>
      </c>
      <c r="B2668" s="54" t="s">
        <v>866</v>
      </c>
      <c r="C2668" s="54">
        <v>218125181</v>
      </c>
      <c r="D2668" s="62" t="s">
        <v>3491</v>
      </c>
      <c r="E2668" s="65">
        <v>0</v>
      </c>
      <c r="F2668" s="65">
        <v>69434.079</v>
      </c>
    </row>
    <row r="2669" spans="1:6" ht="12.75">
      <c r="A2669" s="57" t="s">
        <v>277</v>
      </c>
      <c r="B2669" s="54" t="s">
        <v>866</v>
      </c>
      <c r="C2669" s="54">
        <v>218125281</v>
      </c>
      <c r="D2669" s="62" t="s">
        <v>3492</v>
      </c>
      <c r="E2669" s="65">
        <v>0</v>
      </c>
      <c r="F2669" s="65">
        <v>49129.493</v>
      </c>
    </row>
    <row r="2670" spans="1:6" ht="12.75">
      <c r="A2670" s="57" t="s">
        <v>277</v>
      </c>
      <c r="B2670" s="54" t="s">
        <v>866</v>
      </c>
      <c r="C2670" s="54">
        <v>218125781</v>
      </c>
      <c r="D2670" s="62" t="s">
        <v>3493</v>
      </c>
      <c r="E2670" s="65">
        <v>0</v>
      </c>
      <c r="F2670" s="65">
        <v>29216.7</v>
      </c>
    </row>
    <row r="2671" spans="1:6" ht="12.75">
      <c r="A2671" s="57" t="s">
        <v>277</v>
      </c>
      <c r="B2671" s="54" t="s">
        <v>866</v>
      </c>
      <c r="C2671" s="54">
        <v>218152381</v>
      </c>
      <c r="D2671" s="62" t="s">
        <v>3494</v>
      </c>
      <c r="E2671" s="65">
        <v>0</v>
      </c>
      <c r="F2671" s="65">
        <v>76487.304</v>
      </c>
    </row>
    <row r="2672" spans="1:6" ht="12.75">
      <c r="A2672" s="57" t="s">
        <v>277</v>
      </c>
      <c r="B2672" s="54" t="s">
        <v>866</v>
      </c>
      <c r="C2672" s="54">
        <v>218168081</v>
      </c>
      <c r="D2672" s="62" t="s">
        <v>1107</v>
      </c>
      <c r="E2672" s="65">
        <v>0</v>
      </c>
      <c r="F2672" s="65">
        <v>12264307.787</v>
      </c>
    </row>
    <row r="2673" spans="1:6" ht="12.75">
      <c r="A2673" s="57" t="s">
        <v>277</v>
      </c>
      <c r="B2673" s="54" t="s">
        <v>866</v>
      </c>
      <c r="C2673" s="54">
        <v>218205282</v>
      </c>
      <c r="D2673" s="62" t="s">
        <v>3495</v>
      </c>
      <c r="E2673" s="65">
        <v>0</v>
      </c>
      <c r="F2673" s="65">
        <v>113605.077</v>
      </c>
    </row>
    <row r="2674" spans="1:6" ht="12.75">
      <c r="A2674" s="57" t="s">
        <v>277</v>
      </c>
      <c r="B2674" s="54" t="s">
        <v>866</v>
      </c>
      <c r="C2674" s="54">
        <v>218223182</v>
      </c>
      <c r="D2674" s="62" t="s">
        <v>3496</v>
      </c>
      <c r="E2674" s="65">
        <v>0</v>
      </c>
      <c r="F2674" s="65">
        <v>362827.266</v>
      </c>
    </row>
    <row r="2675" spans="1:6" ht="12.75">
      <c r="A2675" s="57" t="s">
        <v>277</v>
      </c>
      <c r="B2675" s="54" t="s">
        <v>866</v>
      </c>
      <c r="C2675" s="54">
        <v>218266682</v>
      </c>
      <c r="D2675" s="62" t="s">
        <v>3497</v>
      </c>
      <c r="E2675" s="65">
        <v>0</v>
      </c>
      <c r="F2675" s="65">
        <v>355354.266</v>
      </c>
    </row>
    <row r="2676" spans="1:6" ht="12.75">
      <c r="A2676" s="57" t="s">
        <v>277</v>
      </c>
      <c r="B2676" s="54" t="s">
        <v>866</v>
      </c>
      <c r="C2676" s="54">
        <v>218268682</v>
      </c>
      <c r="D2676" s="62" t="s">
        <v>3498</v>
      </c>
      <c r="E2676" s="65">
        <v>0</v>
      </c>
      <c r="F2676" s="65">
        <v>15076.083</v>
      </c>
    </row>
    <row r="2677" spans="1:6" ht="12.75">
      <c r="A2677" s="57" t="s">
        <v>277</v>
      </c>
      <c r="B2677" s="54" t="s">
        <v>866</v>
      </c>
      <c r="C2677" s="54">
        <v>218305483</v>
      </c>
      <c r="D2677" s="62" t="s">
        <v>3499</v>
      </c>
      <c r="E2677" s="65">
        <v>0</v>
      </c>
      <c r="F2677" s="65">
        <v>61027.245</v>
      </c>
    </row>
    <row r="2678" spans="1:6" ht="12.75">
      <c r="A2678" s="57" t="s">
        <v>277</v>
      </c>
      <c r="B2678" s="54" t="s">
        <v>866</v>
      </c>
      <c r="C2678" s="54">
        <v>218313683</v>
      </c>
      <c r="D2678" s="62" t="s">
        <v>3500</v>
      </c>
      <c r="E2678" s="65">
        <v>0</v>
      </c>
      <c r="F2678" s="65">
        <v>122042.673</v>
      </c>
    </row>
    <row r="2679" spans="1:6" ht="12.75">
      <c r="A2679" s="57" t="s">
        <v>277</v>
      </c>
      <c r="B2679" s="54" t="s">
        <v>866</v>
      </c>
      <c r="C2679" s="54">
        <v>218315183</v>
      </c>
      <c r="D2679" s="62" t="s">
        <v>3501</v>
      </c>
      <c r="E2679" s="65">
        <v>0</v>
      </c>
      <c r="F2679" s="65">
        <v>111245.634</v>
      </c>
    </row>
    <row r="2680" spans="1:6" ht="12.75">
      <c r="A2680" s="57" t="s">
        <v>277</v>
      </c>
      <c r="B2680" s="54" t="s">
        <v>866</v>
      </c>
      <c r="C2680" s="54">
        <v>218320383</v>
      </c>
      <c r="D2680" s="62" t="s">
        <v>3502</v>
      </c>
      <c r="E2680" s="65">
        <v>0</v>
      </c>
      <c r="F2680" s="65">
        <v>110945.322</v>
      </c>
    </row>
    <row r="2681" spans="1:6" ht="12.75">
      <c r="A2681" s="57" t="s">
        <v>277</v>
      </c>
      <c r="B2681" s="54" t="s">
        <v>866</v>
      </c>
      <c r="C2681" s="54">
        <v>218325183</v>
      </c>
      <c r="D2681" s="62" t="s">
        <v>3503</v>
      </c>
      <c r="E2681" s="65">
        <v>0</v>
      </c>
      <c r="F2681" s="65">
        <v>139016.157</v>
      </c>
    </row>
    <row r="2682" spans="1:6" ht="12.75">
      <c r="A2682" s="57" t="s">
        <v>277</v>
      </c>
      <c r="B2682" s="54" t="s">
        <v>866</v>
      </c>
      <c r="C2682" s="54">
        <v>218325483</v>
      </c>
      <c r="D2682" s="62" t="s">
        <v>3504</v>
      </c>
      <c r="E2682" s="65">
        <v>0</v>
      </c>
      <c r="F2682" s="65">
        <v>14571.87</v>
      </c>
    </row>
    <row r="2683" spans="1:6" ht="12.75">
      <c r="A2683" s="57" t="s">
        <v>277</v>
      </c>
      <c r="B2683" s="54" t="s">
        <v>866</v>
      </c>
      <c r="C2683" s="54">
        <v>218341483</v>
      </c>
      <c r="D2683" s="62" t="s">
        <v>3505</v>
      </c>
      <c r="E2683" s="65">
        <v>0</v>
      </c>
      <c r="F2683" s="65">
        <v>51619.022</v>
      </c>
    </row>
    <row r="2684" spans="1:6" ht="12.75">
      <c r="A2684" s="57" t="s">
        <v>277</v>
      </c>
      <c r="B2684" s="54" t="s">
        <v>866</v>
      </c>
      <c r="C2684" s="54">
        <v>218350683</v>
      </c>
      <c r="D2684" s="62" t="s">
        <v>3506</v>
      </c>
      <c r="E2684" s="65">
        <v>0</v>
      </c>
      <c r="F2684" s="65">
        <v>38060.718</v>
      </c>
    </row>
    <row r="2685" spans="1:6" ht="12.75">
      <c r="A2685" s="57" t="s">
        <v>277</v>
      </c>
      <c r="B2685" s="54" t="s">
        <v>866</v>
      </c>
      <c r="C2685" s="54">
        <v>218352083</v>
      </c>
      <c r="D2685" s="62" t="s">
        <v>3507</v>
      </c>
      <c r="E2685" s="65">
        <v>0</v>
      </c>
      <c r="F2685" s="65">
        <v>45636.27</v>
      </c>
    </row>
    <row r="2686" spans="1:6" ht="12.75">
      <c r="A2686" s="57" t="s">
        <v>277</v>
      </c>
      <c r="B2686" s="54" t="s">
        <v>866</v>
      </c>
      <c r="C2686" s="54">
        <v>218352683</v>
      </c>
      <c r="D2686" s="62" t="s">
        <v>3508</v>
      </c>
      <c r="E2686" s="65">
        <v>0</v>
      </c>
      <c r="F2686" s="65">
        <v>134787.32</v>
      </c>
    </row>
    <row r="2687" spans="1:6" ht="12.75">
      <c r="A2687" s="57" t="s">
        <v>277</v>
      </c>
      <c r="B2687" s="54" t="s">
        <v>866</v>
      </c>
      <c r="C2687" s="54">
        <v>218366383</v>
      </c>
      <c r="D2687" s="62" t="s">
        <v>3509</v>
      </c>
      <c r="E2687" s="65">
        <v>0</v>
      </c>
      <c r="F2687" s="65">
        <v>47422.797</v>
      </c>
    </row>
    <row r="2688" spans="1:6" ht="12.75">
      <c r="A2688" s="57" t="s">
        <v>277</v>
      </c>
      <c r="B2688" s="54" t="s">
        <v>866</v>
      </c>
      <c r="C2688" s="54">
        <v>218373283</v>
      </c>
      <c r="D2688" s="62" t="s">
        <v>3510</v>
      </c>
      <c r="E2688" s="65">
        <v>0</v>
      </c>
      <c r="F2688" s="65">
        <v>166472.961</v>
      </c>
    </row>
    <row r="2689" spans="1:6" ht="12.75">
      <c r="A2689" s="57" t="s">
        <v>277</v>
      </c>
      <c r="B2689" s="54" t="s">
        <v>866</v>
      </c>
      <c r="C2689" s="54">
        <v>218373483</v>
      </c>
      <c r="D2689" s="62" t="s">
        <v>3511</v>
      </c>
      <c r="E2689" s="65">
        <v>0</v>
      </c>
      <c r="F2689" s="65">
        <v>135148.389</v>
      </c>
    </row>
    <row r="2690" spans="1:6" ht="12.75">
      <c r="A2690" s="57" t="s">
        <v>277</v>
      </c>
      <c r="B2690" s="54" t="s">
        <v>866</v>
      </c>
      <c r="C2690" s="54">
        <v>218405284</v>
      </c>
      <c r="D2690" s="62" t="s">
        <v>3512</v>
      </c>
      <c r="E2690" s="65">
        <v>0</v>
      </c>
      <c r="F2690" s="65">
        <v>147831.891</v>
      </c>
    </row>
    <row r="2691" spans="1:6" ht="12.75">
      <c r="A2691" s="57" t="s">
        <v>277</v>
      </c>
      <c r="B2691" s="54" t="s">
        <v>866</v>
      </c>
      <c r="C2691" s="54">
        <v>218468684</v>
      </c>
      <c r="D2691" s="62" t="s">
        <v>3513</v>
      </c>
      <c r="E2691" s="65">
        <v>0</v>
      </c>
      <c r="F2691" s="65">
        <v>32552.307</v>
      </c>
    </row>
    <row r="2692" spans="1:6" ht="12.75">
      <c r="A2692" s="57" t="s">
        <v>277</v>
      </c>
      <c r="B2692" s="54" t="s">
        <v>866</v>
      </c>
      <c r="C2692" s="54">
        <v>218505585</v>
      </c>
      <c r="D2692" s="62" t="s">
        <v>3514</v>
      </c>
      <c r="E2692" s="65">
        <v>0</v>
      </c>
      <c r="F2692" s="65">
        <v>110387.73</v>
      </c>
    </row>
    <row r="2693" spans="1:6" ht="12.75">
      <c r="A2693" s="57" t="s">
        <v>277</v>
      </c>
      <c r="B2693" s="54" t="s">
        <v>866</v>
      </c>
      <c r="C2693" s="54">
        <v>218505885</v>
      </c>
      <c r="D2693" s="62" t="s">
        <v>3515</v>
      </c>
      <c r="E2693" s="65">
        <v>0</v>
      </c>
      <c r="F2693" s="65">
        <v>51897.432</v>
      </c>
    </row>
    <row r="2694" spans="1:6" ht="12.75">
      <c r="A2694" s="57" t="s">
        <v>277</v>
      </c>
      <c r="B2694" s="54" t="s">
        <v>866</v>
      </c>
      <c r="C2694" s="54">
        <v>218508685</v>
      </c>
      <c r="D2694" s="62" t="s">
        <v>3516</v>
      </c>
      <c r="E2694" s="65">
        <v>0</v>
      </c>
      <c r="F2694" s="65">
        <v>92960.226</v>
      </c>
    </row>
    <row r="2695" spans="1:6" ht="12.75">
      <c r="A2695" s="57" t="s">
        <v>277</v>
      </c>
      <c r="B2695" s="54" t="s">
        <v>866</v>
      </c>
      <c r="C2695" s="54">
        <v>218515185</v>
      </c>
      <c r="D2695" s="62" t="s">
        <v>3517</v>
      </c>
      <c r="E2695" s="65">
        <v>0</v>
      </c>
      <c r="F2695" s="65">
        <v>42658.515</v>
      </c>
    </row>
    <row r="2696" spans="1:6" ht="12.75">
      <c r="A2696" s="57" t="s">
        <v>277</v>
      </c>
      <c r="B2696" s="54" t="s">
        <v>866</v>
      </c>
      <c r="C2696" s="54">
        <v>218518785</v>
      </c>
      <c r="D2696" s="62" t="s">
        <v>3518</v>
      </c>
      <c r="E2696" s="65">
        <v>0</v>
      </c>
      <c r="F2696" s="65">
        <v>55791.447</v>
      </c>
    </row>
    <row r="2697" spans="1:6" ht="12.75">
      <c r="A2697" s="57" t="s">
        <v>277</v>
      </c>
      <c r="B2697" s="54" t="s">
        <v>866</v>
      </c>
      <c r="C2697" s="54">
        <v>218519585</v>
      </c>
      <c r="D2697" s="62" t="s">
        <v>3519</v>
      </c>
      <c r="E2697" s="65">
        <v>0</v>
      </c>
      <c r="F2697" s="65">
        <v>169390.488</v>
      </c>
    </row>
    <row r="2698" spans="1:6" ht="12.75">
      <c r="A2698" s="57" t="s">
        <v>277</v>
      </c>
      <c r="B2698" s="54" t="s">
        <v>866</v>
      </c>
      <c r="C2698" s="54">
        <v>218519785</v>
      </c>
      <c r="D2698" s="62" t="s">
        <v>3520</v>
      </c>
      <c r="E2698" s="65">
        <v>0</v>
      </c>
      <c r="F2698" s="65">
        <v>70764.612</v>
      </c>
    </row>
    <row r="2699" spans="1:6" ht="12.75">
      <c r="A2699" s="57" t="s">
        <v>277</v>
      </c>
      <c r="B2699" s="54" t="s">
        <v>866</v>
      </c>
      <c r="C2699" s="54">
        <v>218525785</v>
      </c>
      <c r="D2699" s="62" t="s">
        <v>3521</v>
      </c>
      <c r="E2699" s="65">
        <v>0</v>
      </c>
      <c r="F2699" s="65">
        <v>78881.91</v>
      </c>
    </row>
    <row r="2700" spans="1:6" ht="12.75">
      <c r="A2700" s="57" t="s">
        <v>277</v>
      </c>
      <c r="B2700" s="54" t="s">
        <v>866</v>
      </c>
      <c r="C2700" s="54">
        <v>218525885</v>
      </c>
      <c r="D2700" s="62" t="s">
        <v>3522</v>
      </c>
      <c r="E2700" s="65">
        <v>0</v>
      </c>
      <c r="F2700" s="65">
        <v>118527.435</v>
      </c>
    </row>
    <row r="2701" spans="1:6" ht="12.75">
      <c r="A2701" s="57" t="s">
        <v>277</v>
      </c>
      <c r="B2701" s="54" t="s">
        <v>866</v>
      </c>
      <c r="C2701" s="54">
        <v>218541885</v>
      </c>
      <c r="D2701" s="62" t="s">
        <v>3523</v>
      </c>
      <c r="E2701" s="65">
        <v>0</v>
      </c>
      <c r="F2701" s="65">
        <v>58794.957</v>
      </c>
    </row>
    <row r="2702" spans="1:6" ht="12.75">
      <c r="A2702" s="57" t="s">
        <v>277</v>
      </c>
      <c r="B2702" s="54" t="s">
        <v>866</v>
      </c>
      <c r="C2702" s="54">
        <v>218552385</v>
      </c>
      <c r="D2702" s="62" t="s">
        <v>3524</v>
      </c>
      <c r="E2702" s="65">
        <v>0</v>
      </c>
      <c r="F2702" s="65">
        <v>31516.809</v>
      </c>
    </row>
    <row r="2703" spans="1:6" ht="12.75">
      <c r="A2703" s="57" t="s">
        <v>277</v>
      </c>
      <c r="B2703" s="54" t="s">
        <v>866</v>
      </c>
      <c r="C2703" s="54">
        <v>218552585</v>
      </c>
      <c r="D2703" s="62" t="s">
        <v>3525</v>
      </c>
      <c r="E2703" s="65">
        <v>0</v>
      </c>
      <c r="F2703" s="65">
        <v>112435.857</v>
      </c>
    </row>
    <row r="2704" spans="1:6" ht="12.75">
      <c r="A2704" s="57" t="s">
        <v>277</v>
      </c>
      <c r="B2704" s="54" t="s">
        <v>866</v>
      </c>
      <c r="C2704" s="54">
        <v>218552685</v>
      </c>
      <c r="D2704" s="62" t="s">
        <v>3526</v>
      </c>
      <c r="E2704" s="65">
        <v>0</v>
      </c>
      <c r="F2704" s="65">
        <v>55896.582</v>
      </c>
    </row>
    <row r="2705" spans="1:6" ht="12.75">
      <c r="A2705" s="57" t="s">
        <v>277</v>
      </c>
      <c r="B2705" s="54" t="s">
        <v>866</v>
      </c>
      <c r="C2705" s="54">
        <v>218552885</v>
      </c>
      <c r="D2705" s="62" t="s">
        <v>3527</v>
      </c>
      <c r="E2705" s="65">
        <v>0</v>
      </c>
      <c r="F2705" s="65">
        <v>82816.74</v>
      </c>
    </row>
    <row r="2706" spans="1:6" ht="12.75">
      <c r="A2706" s="57" t="s">
        <v>277</v>
      </c>
      <c r="B2706" s="54" t="s">
        <v>866</v>
      </c>
      <c r="C2706" s="54">
        <v>218554385</v>
      </c>
      <c r="D2706" s="62" t="s">
        <v>3528</v>
      </c>
      <c r="E2706" s="65">
        <v>0</v>
      </c>
      <c r="F2706" s="65">
        <v>86877.33</v>
      </c>
    </row>
    <row r="2707" spans="1:6" ht="12.75">
      <c r="A2707" s="57" t="s">
        <v>277</v>
      </c>
      <c r="B2707" s="54" t="s">
        <v>866</v>
      </c>
      <c r="C2707" s="54">
        <v>218568385</v>
      </c>
      <c r="D2707" s="62" t="s">
        <v>3529</v>
      </c>
      <c r="E2707" s="65">
        <v>0</v>
      </c>
      <c r="F2707" s="65">
        <v>86601.972</v>
      </c>
    </row>
    <row r="2708" spans="1:6" ht="12.75">
      <c r="A2708" s="57" t="s">
        <v>277</v>
      </c>
      <c r="B2708" s="54" t="s">
        <v>866</v>
      </c>
      <c r="C2708" s="54">
        <v>218573585</v>
      </c>
      <c r="D2708" s="62" t="s">
        <v>3530</v>
      </c>
      <c r="E2708" s="65">
        <v>0</v>
      </c>
      <c r="F2708" s="65">
        <v>145900.986</v>
      </c>
    </row>
    <row r="2709" spans="1:6" ht="12.75">
      <c r="A2709" s="57" t="s">
        <v>277</v>
      </c>
      <c r="B2709" s="54" t="s">
        <v>866</v>
      </c>
      <c r="C2709" s="54">
        <v>218586885</v>
      </c>
      <c r="D2709" s="62" t="s">
        <v>3531</v>
      </c>
      <c r="E2709" s="65">
        <v>0</v>
      </c>
      <c r="F2709" s="65">
        <v>165523.236</v>
      </c>
    </row>
    <row r="2710" spans="1:6" ht="12.75">
      <c r="A2710" s="57" t="s">
        <v>277</v>
      </c>
      <c r="B2710" s="54" t="s">
        <v>866</v>
      </c>
      <c r="C2710" s="54">
        <v>218605086</v>
      </c>
      <c r="D2710" s="62" t="s">
        <v>3532</v>
      </c>
      <c r="E2710" s="65">
        <v>0</v>
      </c>
      <c r="F2710" s="65">
        <v>37360.755</v>
      </c>
    </row>
    <row r="2711" spans="1:6" ht="12.75">
      <c r="A2711" s="57" t="s">
        <v>277</v>
      </c>
      <c r="B2711" s="54" t="s">
        <v>866</v>
      </c>
      <c r="C2711" s="54">
        <v>218605686</v>
      </c>
      <c r="D2711" s="62" t="s">
        <v>3533</v>
      </c>
      <c r="E2711" s="65">
        <v>0</v>
      </c>
      <c r="F2711" s="65">
        <v>161925.45</v>
      </c>
    </row>
    <row r="2712" spans="1:6" ht="12.75">
      <c r="A2712" s="57" t="s">
        <v>277</v>
      </c>
      <c r="B2712" s="54" t="s">
        <v>866</v>
      </c>
      <c r="C2712" s="54">
        <v>218615686</v>
      </c>
      <c r="D2712" s="62" t="s">
        <v>3534</v>
      </c>
      <c r="E2712" s="65">
        <v>0</v>
      </c>
      <c r="F2712" s="65">
        <v>56775.528</v>
      </c>
    </row>
    <row r="2713" spans="1:6" ht="12.75">
      <c r="A2713" s="57" t="s">
        <v>277</v>
      </c>
      <c r="B2713" s="54" t="s">
        <v>866</v>
      </c>
      <c r="C2713" s="54">
        <v>218617486</v>
      </c>
      <c r="D2713" s="62" t="s">
        <v>3535</v>
      </c>
      <c r="E2713" s="65">
        <v>0</v>
      </c>
      <c r="F2713" s="65">
        <v>111652.179</v>
      </c>
    </row>
    <row r="2714" spans="1:6" ht="12.75">
      <c r="A2714" s="57" t="s">
        <v>277</v>
      </c>
      <c r="B2714" s="54" t="s">
        <v>866</v>
      </c>
      <c r="C2714" s="54">
        <v>218623586</v>
      </c>
      <c r="D2714" s="62" t="s">
        <v>3536</v>
      </c>
      <c r="E2714" s="65">
        <v>0</v>
      </c>
      <c r="F2714" s="65">
        <v>160369.428</v>
      </c>
    </row>
    <row r="2715" spans="1:6" ht="12.75">
      <c r="A2715" s="57" t="s">
        <v>277</v>
      </c>
      <c r="B2715" s="54" t="s">
        <v>866</v>
      </c>
      <c r="C2715" s="54">
        <v>218623686</v>
      </c>
      <c r="D2715" s="62" t="s">
        <v>3537</v>
      </c>
      <c r="E2715" s="65">
        <v>0</v>
      </c>
      <c r="F2715" s="65">
        <v>329271.212</v>
      </c>
    </row>
    <row r="2716" spans="1:6" ht="12.75">
      <c r="A2716" s="57" t="s">
        <v>277</v>
      </c>
      <c r="B2716" s="54" t="s">
        <v>866</v>
      </c>
      <c r="C2716" s="54">
        <v>218625086</v>
      </c>
      <c r="D2716" s="62" t="s">
        <v>3538</v>
      </c>
      <c r="E2716" s="65">
        <v>0</v>
      </c>
      <c r="F2716" s="65">
        <v>18168.381</v>
      </c>
    </row>
    <row r="2717" spans="1:6" ht="12.75">
      <c r="A2717" s="57" t="s">
        <v>277</v>
      </c>
      <c r="B2717" s="54" t="s">
        <v>866</v>
      </c>
      <c r="C2717" s="54">
        <v>218625286</v>
      </c>
      <c r="D2717" s="62" t="s">
        <v>3539</v>
      </c>
      <c r="E2717" s="65">
        <v>0</v>
      </c>
      <c r="F2717" s="65">
        <v>212866.974</v>
      </c>
    </row>
    <row r="2718" spans="1:6" ht="12.75">
      <c r="A2718" s="57" t="s">
        <v>277</v>
      </c>
      <c r="B2718" s="54" t="s">
        <v>866</v>
      </c>
      <c r="C2718" s="54">
        <v>218625386</v>
      </c>
      <c r="D2718" s="62" t="s">
        <v>3540</v>
      </c>
      <c r="E2718" s="65">
        <v>0</v>
      </c>
      <c r="F2718" s="65">
        <v>128713.101</v>
      </c>
    </row>
    <row r="2719" spans="1:6" ht="12.75">
      <c r="A2719" s="57" t="s">
        <v>277</v>
      </c>
      <c r="B2719" s="54" t="s">
        <v>866</v>
      </c>
      <c r="C2719" s="54">
        <v>218625486</v>
      </c>
      <c r="D2719" s="62" t="s">
        <v>3541</v>
      </c>
      <c r="E2719" s="65">
        <v>0</v>
      </c>
      <c r="F2719" s="65">
        <v>67670.907</v>
      </c>
    </row>
    <row r="2720" spans="1:6" ht="12.75">
      <c r="A2720" s="57" t="s">
        <v>277</v>
      </c>
      <c r="B2720" s="54" t="s">
        <v>866</v>
      </c>
      <c r="C2720" s="54">
        <v>218650686</v>
      </c>
      <c r="D2720" s="62" t="s">
        <v>3542</v>
      </c>
      <c r="E2720" s="65">
        <v>0</v>
      </c>
      <c r="F2720" s="65">
        <v>8605.845</v>
      </c>
    </row>
    <row r="2721" spans="1:6" ht="12.75">
      <c r="A2721" s="57" t="s">
        <v>277</v>
      </c>
      <c r="B2721" s="54" t="s">
        <v>866</v>
      </c>
      <c r="C2721" s="54">
        <v>218652786</v>
      </c>
      <c r="D2721" s="62" t="s">
        <v>3543</v>
      </c>
      <c r="E2721" s="65">
        <v>0</v>
      </c>
      <c r="F2721" s="65">
        <v>139253.667</v>
      </c>
    </row>
    <row r="2722" spans="1:6" ht="12.75">
      <c r="A2722" s="57" t="s">
        <v>277</v>
      </c>
      <c r="B2722" s="54" t="s">
        <v>866</v>
      </c>
      <c r="C2722" s="54">
        <v>218668686</v>
      </c>
      <c r="D2722" s="62" t="s">
        <v>3544</v>
      </c>
      <c r="E2722" s="65">
        <v>0</v>
      </c>
      <c r="F2722" s="65">
        <v>31510.808</v>
      </c>
    </row>
    <row r="2723" spans="1:6" ht="12.75">
      <c r="A2723" s="57" t="s">
        <v>277</v>
      </c>
      <c r="B2723" s="54" t="s">
        <v>866</v>
      </c>
      <c r="C2723" s="54">
        <v>218673686</v>
      </c>
      <c r="D2723" s="62" t="s">
        <v>3545</v>
      </c>
      <c r="E2723" s="65">
        <v>0</v>
      </c>
      <c r="F2723" s="65">
        <v>46298.541</v>
      </c>
    </row>
    <row r="2724" spans="1:6" ht="12.75">
      <c r="A2724" s="57" t="s">
        <v>277</v>
      </c>
      <c r="B2724" s="54" t="s">
        <v>866</v>
      </c>
      <c r="C2724" s="54">
        <v>218705887</v>
      </c>
      <c r="D2724" s="62" t="s">
        <v>3546</v>
      </c>
      <c r="E2724" s="65">
        <v>0</v>
      </c>
      <c r="F2724" s="65">
        <v>236974.629</v>
      </c>
    </row>
    <row r="2725" spans="1:6" ht="12.75">
      <c r="A2725" s="57" t="s">
        <v>277</v>
      </c>
      <c r="B2725" s="54" t="s">
        <v>866</v>
      </c>
      <c r="C2725" s="54">
        <v>218715087</v>
      </c>
      <c r="D2725" s="62" t="s">
        <v>3547</v>
      </c>
      <c r="E2725" s="65">
        <v>0</v>
      </c>
      <c r="F2725" s="65">
        <v>55110.501</v>
      </c>
    </row>
    <row r="2726" spans="1:6" ht="12.75">
      <c r="A2726" s="57" t="s">
        <v>277</v>
      </c>
      <c r="B2726" s="54" t="s">
        <v>866</v>
      </c>
      <c r="C2726" s="54">
        <v>218715187</v>
      </c>
      <c r="D2726" s="62" t="s">
        <v>3548</v>
      </c>
      <c r="E2726" s="65">
        <v>0</v>
      </c>
      <c r="F2726" s="65">
        <v>19512</v>
      </c>
    </row>
    <row r="2727" spans="1:6" ht="12.75">
      <c r="A2727" s="57" t="s">
        <v>277</v>
      </c>
      <c r="B2727" s="54" t="s">
        <v>866</v>
      </c>
      <c r="C2727" s="54">
        <v>218720787</v>
      </c>
      <c r="D2727" s="62" t="s">
        <v>3549</v>
      </c>
      <c r="E2727" s="65">
        <v>0</v>
      </c>
      <c r="F2727" s="65">
        <v>135357.792</v>
      </c>
    </row>
    <row r="2728" spans="1:6" ht="12.75">
      <c r="A2728" s="57" t="s">
        <v>277</v>
      </c>
      <c r="B2728" s="54" t="s">
        <v>866</v>
      </c>
      <c r="C2728" s="54">
        <v>218727787</v>
      </c>
      <c r="D2728" s="62" t="s">
        <v>3550</v>
      </c>
      <c r="E2728" s="65">
        <v>0</v>
      </c>
      <c r="F2728" s="65">
        <v>235145.097</v>
      </c>
    </row>
    <row r="2729" spans="1:6" ht="12.75">
      <c r="A2729" s="57" t="s">
        <v>277</v>
      </c>
      <c r="B2729" s="54" t="s">
        <v>866</v>
      </c>
      <c r="C2729" s="54">
        <v>218750287</v>
      </c>
      <c r="D2729" s="62" t="s">
        <v>3551</v>
      </c>
      <c r="E2729" s="65">
        <v>0</v>
      </c>
      <c r="F2729" s="65">
        <v>74916.045</v>
      </c>
    </row>
    <row r="2730" spans="1:6" ht="12.75">
      <c r="A2730" s="57" t="s">
        <v>277</v>
      </c>
      <c r="B2730" s="54" t="s">
        <v>866</v>
      </c>
      <c r="C2730" s="54">
        <v>218752287</v>
      </c>
      <c r="D2730" s="62" t="s">
        <v>3552</v>
      </c>
      <c r="E2730" s="65">
        <v>0</v>
      </c>
      <c r="F2730" s="65">
        <v>48176.553</v>
      </c>
    </row>
    <row r="2731" spans="1:6" ht="12.75">
      <c r="A2731" s="57" t="s">
        <v>277</v>
      </c>
      <c r="B2731" s="54" t="s">
        <v>866</v>
      </c>
      <c r="C2731" s="54">
        <v>218752687</v>
      </c>
      <c r="D2731" s="62" t="s">
        <v>3553</v>
      </c>
      <c r="E2731" s="65">
        <v>0</v>
      </c>
      <c r="F2731" s="65">
        <v>127635.485</v>
      </c>
    </row>
    <row r="2732" spans="1:6" ht="12.75">
      <c r="A2732" s="57" t="s">
        <v>277</v>
      </c>
      <c r="B2732" s="54" t="s">
        <v>866</v>
      </c>
      <c r="C2732" s="54">
        <v>218766687</v>
      </c>
      <c r="D2732" s="62" t="s">
        <v>3554</v>
      </c>
      <c r="E2732" s="65">
        <v>0</v>
      </c>
      <c r="F2732" s="65">
        <v>78940.137</v>
      </c>
    </row>
    <row r="2733" spans="1:6" ht="12.75">
      <c r="A2733" s="57" t="s">
        <v>277</v>
      </c>
      <c r="B2733" s="54" t="s">
        <v>866</v>
      </c>
      <c r="C2733" s="54">
        <v>218805088</v>
      </c>
      <c r="D2733" s="62" t="s">
        <v>1235</v>
      </c>
      <c r="E2733" s="65">
        <v>0</v>
      </c>
      <c r="F2733" s="65">
        <v>18869260.158</v>
      </c>
    </row>
    <row r="2734" spans="1:6" ht="12.75">
      <c r="A2734" s="57" t="s">
        <v>277</v>
      </c>
      <c r="B2734" s="54" t="s">
        <v>866</v>
      </c>
      <c r="C2734" s="54">
        <v>218813188</v>
      </c>
      <c r="D2734" s="62" t="s">
        <v>3555</v>
      </c>
      <c r="E2734" s="65">
        <v>0</v>
      </c>
      <c r="F2734" s="65">
        <v>88635.503</v>
      </c>
    </row>
    <row r="2735" spans="1:6" ht="12.75">
      <c r="A2735" s="57" t="s">
        <v>277</v>
      </c>
      <c r="B2735" s="54" t="s">
        <v>866</v>
      </c>
      <c r="C2735" s="54">
        <v>218813688</v>
      </c>
      <c r="D2735" s="62" t="s">
        <v>3556</v>
      </c>
      <c r="E2735" s="65">
        <v>0</v>
      </c>
      <c r="F2735" s="65">
        <v>247033.482</v>
      </c>
    </row>
    <row r="2736" spans="1:6" ht="12.75">
      <c r="A2736" s="57" t="s">
        <v>277</v>
      </c>
      <c r="B2736" s="54" t="s">
        <v>866</v>
      </c>
      <c r="C2736" s="54">
        <v>218817088</v>
      </c>
      <c r="D2736" s="62" t="s">
        <v>3557</v>
      </c>
      <c r="E2736" s="65">
        <v>0</v>
      </c>
      <c r="F2736" s="65">
        <v>53360.148</v>
      </c>
    </row>
    <row r="2737" spans="1:6" ht="12.75">
      <c r="A2737" s="57" t="s">
        <v>277</v>
      </c>
      <c r="B2737" s="54" t="s">
        <v>866</v>
      </c>
      <c r="C2737" s="54">
        <v>218817388</v>
      </c>
      <c r="D2737" s="62" t="s">
        <v>3558</v>
      </c>
      <c r="E2737" s="65">
        <v>0</v>
      </c>
      <c r="F2737" s="65">
        <v>41636.334</v>
      </c>
    </row>
    <row r="2738" spans="1:6" ht="12.75">
      <c r="A2738" s="57" t="s">
        <v>277</v>
      </c>
      <c r="B2738" s="54" t="s">
        <v>866</v>
      </c>
      <c r="C2738" s="54">
        <v>218825288</v>
      </c>
      <c r="D2738" s="62" t="s">
        <v>3559</v>
      </c>
      <c r="E2738" s="65">
        <v>0</v>
      </c>
      <c r="F2738" s="65">
        <v>42192.339</v>
      </c>
    </row>
    <row r="2739" spans="1:6" ht="12.75">
      <c r="A2739" s="57" t="s">
        <v>277</v>
      </c>
      <c r="B2739" s="54" t="s">
        <v>866</v>
      </c>
      <c r="C2739" s="54">
        <v>218825488</v>
      </c>
      <c r="D2739" s="62" t="s">
        <v>3560</v>
      </c>
      <c r="E2739" s="65">
        <v>0</v>
      </c>
      <c r="F2739" s="65">
        <v>38504.736</v>
      </c>
    </row>
    <row r="2740" spans="1:6" ht="12.75">
      <c r="A2740" s="57" t="s">
        <v>277</v>
      </c>
      <c r="B2740" s="54" t="s">
        <v>866</v>
      </c>
      <c r="C2740" s="54">
        <v>218847288</v>
      </c>
      <c r="D2740" s="62" t="s">
        <v>3561</v>
      </c>
      <c r="E2740" s="65">
        <v>0</v>
      </c>
      <c r="F2740" s="65">
        <v>409065.66</v>
      </c>
    </row>
    <row r="2741" spans="1:6" ht="12.75">
      <c r="A2741" s="57" t="s">
        <v>277</v>
      </c>
      <c r="B2741" s="54" t="s">
        <v>866</v>
      </c>
      <c r="C2741" s="54">
        <v>218852788</v>
      </c>
      <c r="D2741" s="62" t="s">
        <v>3562</v>
      </c>
      <c r="E2741" s="65">
        <v>0</v>
      </c>
      <c r="F2741" s="65">
        <v>73545.759</v>
      </c>
    </row>
    <row r="2742" spans="1:6" ht="12.75">
      <c r="A2742" s="57" t="s">
        <v>277</v>
      </c>
      <c r="B2742" s="54" t="s">
        <v>866</v>
      </c>
      <c r="C2742" s="54">
        <v>218866088</v>
      </c>
      <c r="D2742" s="62" t="s">
        <v>3563</v>
      </c>
      <c r="E2742" s="65">
        <v>0</v>
      </c>
      <c r="F2742" s="65">
        <v>130493.115</v>
      </c>
    </row>
    <row r="2743" spans="1:6" ht="12.75">
      <c r="A2743" s="57" t="s">
        <v>277</v>
      </c>
      <c r="B2743" s="54" t="s">
        <v>866</v>
      </c>
      <c r="C2743" s="54">
        <v>218905789</v>
      </c>
      <c r="D2743" s="62" t="s">
        <v>3564</v>
      </c>
      <c r="E2743" s="65">
        <v>0</v>
      </c>
      <c r="F2743" s="65">
        <v>72852.978</v>
      </c>
    </row>
    <row r="2744" spans="1:6" ht="12.75">
      <c r="A2744" s="57" t="s">
        <v>277</v>
      </c>
      <c r="B2744" s="54" t="s">
        <v>866</v>
      </c>
      <c r="C2744" s="54">
        <v>218915189</v>
      </c>
      <c r="D2744" s="62" t="s">
        <v>3565</v>
      </c>
      <c r="E2744" s="65">
        <v>0</v>
      </c>
      <c r="F2744" s="65">
        <v>30730.05</v>
      </c>
    </row>
    <row r="2745" spans="1:6" ht="12.75">
      <c r="A2745" s="57" t="s">
        <v>277</v>
      </c>
      <c r="B2745" s="54" t="s">
        <v>866</v>
      </c>
      <c r="C2745" s="54">
        <v>218923189</v>
      </c>
      <c r="D2745" s="62" t="s">
        <v>3566</v>
      </c>
      <c r="E2745" s="65">
        <v>0</v>
      </c>
      <c r="F2745" s="65">
        <v>433228.905</v>
      </c>
    </row>
    <row r="2746" spans="1:6" ht="12.75">
      <c r="A2746" s="57" t="s">
        <v>277</v>
      </c>
      <c r="B2746" s="54" t="s">
        <v>866</v>
      </c>
      <c r="C2746" s="54">
        <v>218925489</v>
      </c>
      <c r="D2746" s="62" t="s">
        <v>3567</v>
      </c>
      <c r="E2746" s="65">
        <v>0</v>
      </c>
      <c r="F2746" s="65">
        <v>26999.505</v>
      </c>
    </row>
    <row r="2747" spans="1:6" ht="12.75">
      <c r="A2747" s="57" t="s">
        <v>277</v>
      </c>
      <c r="B2747" s="54" t="s">
        <v>866</v>
      </c>
      <c r="C2747" s="54">
        <v>218947189</v>
      </c>
      <c r="D2747" s="62" t="s">
        <v>1243</v>
      </c>
      <c r="E2747" s="65">
        <v>0</v>
      </c>
      <c r="F2747" s="65">
        <v>7521491.637</v>
      </c>
    </row>
    <row r="2748" spans="1:6" ht="12.75">
      <c r="A2748" s="57" t="s">
        <v>277</v>
      </c>
      <c r="B2748" s="54" t="s">
        <v>866</v>
      </c>
      <c r="C2748" s="54">
        <v>218950689</v>
      </c>
      <c r="D2748" s="62" t="s">
        <v>3568</v>
      </c>
      <c r="E2748" s="65">
        <v>0</v>
      </c>
      <c r="F2748" s="65">
        <v>120961.476</v>
      </c>
    </row>
    <row r="2749" spans="1:6" ht="12.75">
      <c r="A2749" s="57" t="s">
        <v>277</v>
      </c>
      <c r="B2749" s="54" t="s">
        <v>866</v>
      </c>
      <c r="C2749" s="54">
        <v>218968689</v>
      </c>
      <c r="D2749" s="62" t="s">
        <v>3569</v>
      </c>
      <c r="E2749" s="65">
        <v>0</v>
      </c>
      <c r="F2749" s="65">
        <v>176269.473</v>
      </c>
    </row>
    <row r="2750" spans="1:6" ht="12.75">
      <c r="A2750" s="57" t="s">
        <v>277</v>
      </c>
      <c r="B2750" s="54" t="s">
        <v>866</v>
      </c>
      <c r="C2750" s="54">
        <v>219005190</v>
      </c>
      <c r="D2750" s="62" t="s">
        <v>3570</v>
      </c>
      <c r="E2750" s="65">
        <v>0</v>
      </c>
      <c r="F2750" s="65">
        <v>53712.042</v>
      </c>
    </row>
    <row r="2751" spans="1:6" ht="12.75">
      <c r="A2751" s="57" t="s">
        <v>277</v>
      </c>
      <c r="B2751" s="54" t="s">
        <v>866</v>
      </c>
      <c r="C2751" s="54">
        <v>219005390</v>
      </c>
      <c r="D2751" s="62" t="s">
        <v>3571</v>
      </c>
      <c r="E2751" s="65">
        <v>0</v>
      </c>
      <c r="F2751" s="65">
        <v>65600.724</v>
      </c>
    </row>
    <row r="2752" spans="1:6" ht="12.75">
      <c r="A2752" s="57" t="s">
        <v>277</v>
      </c>
      <c r="B2752" s="54" t="s">
        <v>866</v>
      </c>
      <c r="C2752" s="54">
        <v>219005490</v>
      </c>
      <c r="D2752" s="62" t="s">
        <v>3572</v>
      </c>
      <c r="E2752" s="65">
        <v>0</v>
      </c>
      <c r="F2752" s="65">
        <v>478093.401</v>
      </c>
    </row>
    <row r="2753" spans="1:6" ht="12.75">
      <c r="A2753" s="57" t="s">
        <v>277</v>
      </c>
      <c r="B2753" s="54" t="s">
        <v>866</v>
      </c>
      <c r="C2753" s="54">
        <v>219005690</v>
      </c>
      <c r="D2753" s="62" t="s">
        <v>3573</v>
      </c>
      <c r="E2753" s="65">
        <v>0</v>
      </c>
      <c r="F2753" s="65">
        <v>70609.452</v>
      </c>
    </row>
    <row r="2754" spans="1:6" ht="12.75">
      <c r="A2754" s="57" t="s">
        <v>277</v>
      </c>
      <c r="B2754" s="54" t="s">
        <v>866</v>
      </c>
      <c r="C2754" s="54">
        <v>219005790</v>
      </c>
      <c r="D2754" s="62" t="s">
        <v>3574</v>
      </c>
      <c r="E2754" s="65">
        <v>0</v>
      </c>
      <c r="F2754" s="65">
        <v>261084.903</v>
      </c>
    </row>
    <row r="2755" spans="1:6" ht="12.75">
      <c r="A2755" s="57" t="s">
        <v>277</v>
      </c>
      <c r="B2755" s="54" t="s">
        <v>866</v>
      </c>
      <c r="C2755" s="54">
        <v>219005890</v>
      </c>
      <c r="D2755" s="62" t="s">
        <v>3575</v>
      </c>
      <c r="E2755" s="65">
        <v>0</v>
      </c>
      <c r="F2755" s="65">
        <v>125264.625</v>
      </c>
    </row>
    <row r="2756" spans="1:6" ht="12.75">
      <c r="A2756" s="57" t="s">
        <v>277</v>
      </c>
      <c r="B2756" s="54" t="s">
        <v>866</v>
      </c>
      <c r="C2756" s="54">
        <v>219015090</v>
      </c>
      <c r="D2756" s="62" t="s">
        <v>3576</v>
      </c>
      <c r="E2756" s="65">
        <v>0</v>
      </c>
      <c r="F2756" s="65">
        <v>18872.271</v>
      </c>
    </row>
    <row r="2757" spans="1:6" ht="12.75">
      <c r="A2757" s="57" t="s">
        <v>277</v>
      </c>
      <c r="B2757" s="54" t="s">
        <v>866</v>
      </c>
      <c r="C2757" s="54">
        <v>219015690</v>
      </c>
      <c r="D2757" s="62" t="s">
        <v>3577</v>
      </c>
      <c r="E2757" s="65">
        <v>0</v>
      </c>
      <c r="F2757" s="65">
        <v>28304.979</v>
      </c>
    </row>
    <row r="2758" spans="1:6" ht="12.75">
      <c r="A2758" s="57" t="s">
        <v>277</v>
      </c>
      <c r="B2758" s="54" t="s">
        <v>866</v>
      </c>
      <c r="C2758" s="54">
        <v>219015790</v>
      </c>
      <c r="D2758" s="62" t="s">
        <v>3578</v>
      </c>
      <c r="E2758" s="65">
        <v>0</v>
      </c>
      <c r="F2758" s="65">
        <v>43171.401</v>
      </c>
    </row>
    <row r="2759" spans="1:6" ht="12.75">
      <c r="A2759" s="57" t="s">
        <v>277</v>
      </c>
      <c r="B2759" s="54" t="s">
        <v>866</v>
      </c>
      <c r="C2759" s="54">
        <v>219019290</v>
      </c>
      <c r="D2759" s="62" t="s">
        <v>3579</v>
      </c>
      <c r="E2759" s="65">
        <v>0</v>
      </c>
      <c r="F2759" s="65">
        <v>38877.219</v>
      </c>
    </row>
    <row r="2760" spans="1:6" ht="12.75">
      <c r="A2760" s="57" t="s">
        <v>277</v>
      </c>
      <c r="B2760" s="54" t="s">
        <v>866</v>
      </c>
      <c r="C2760" s="54">
        <v>219023090</v>
      </c>
      <c r="D2760" s="62" t="s">
        <v>3580</v>
      </c>
      <c r="E2760" s="65">
        <v>0</v>
      </c>
      <c r="F2760" s="65">
        <v>208052.349</v>
      </c>
    </row>
    <row r="2761" spans="1:6" ht="12.75">
      <c r="A2761" s="57" t="s">
        <v>277</v>
      </c>
      <c r="B2761" s="54" t="s">
        <v>866</v>
      </c>
      <c r="C2761" s="54">
        <v>219025290</v>
      </c>
      <c r="D2761" s="62" t="s">
        <v>1230</v>
      </c>
      <c r="E2761" s="65">
        <v>0</v>
      </c>
      <c r="F2761" s="65">
        <v>6419999.444</v>
      </c>
    </row>
    <row r="2762" spans="1:6" ht="12.75">
      <c r="A2762" s="57" t="s">
        <v>277</v>
      </c>
      <c r="B2762" s="54" t="s">
        <v>866</v>
      </c>
      <c r="C2762" s="54">
        <v>219044090</v>
      </c>
      <c r="D2762" s="62" t="s">
        <v>3581</v>
      </c>
      <c r="E2762" s="65">
        <v>0</v>
      </c>
      <c r="F2762" s="65">
        <v>167737.716</v>
      </c>
    </row>
    <row r="2763" spans="1:6" ht="12.75">
      <c r="A2763" s="57" t="s">
        <v>277</v>
      </c>
      <c r="B2763" s="54" t="s">
        <v>866</v>
      </c>
      <c r="C2763" s="54">
        <v>219050590</v>
      </c>
      <c r="D2763" s="62" t="s">
        <v>3582</v>
      </c>
      <c r="E2763" s="65">
        <v>0</v>
      </c>
      <c r="F2763" s="65">
        <v>93768.312</v>
      </c>
    </row>
    <row r="2764" spans="1:6" ht="12.75">
      <c r="A2764" s="57" t="s">
        <v>277</v>
      </c>
      <c r="B2764" s="54" t="s">
        <v>866</v>
      </c>
      <c r="C2764" s="54">
        <v>219052390</v>
      </c>
      <c r="D2764" s="62" t="s">
        <v>3583</v>
      </c>
      <c r="E2764" s="65">
        <v>0</v>
      </c>
      <c r="F2764" s="65">
        <v>81303.225</v>
      </c>
    </row>
    <row r="2765" spans="1:6" ht="12.75">
      <c r="A2765" s="57" t="s">
        <v>277</v>
      </c>
      <c r="B2765" s="54" t="s">
        <v>866</v>
      </c>
      <c r="C2765" s="54">
        <v>219052490</v>
      </c>
      <c r="D2765" s="62" t="s">
        <v>3584</v>
      </c>
      <c r="E2765" s="65">
        <v>0</v>
      </c>
      <c r="F2765" s="65">
        <v>219722.106</v>
      </c>
    </row>
    <row r="2766" spans="1:6" ht="12.75">
      <c r="A2766" s="57" t="s">
        <v>277</v>
      </c>
      <c r="B2766" s="54" t="s">
        <v>866</v>
      </c>
      <c r="C2766" s="54">
        <v>219063190</v>
      </c>
      <c r="D2766" s="62" t="s">
        <v>3585</v>
      </c>
      <c r="E2766" s="65">
        <v>0</v>
      </c>
      <c r="F2766" s="65">
        <v>121381.629</v>
      </c>
    </row>
    <row r="2767" spans="1:6" ht="12.75">
      <c r="A2767" s="57" t="s">
        <v>277</v>
      </c>
      <c r="B2767" s="54" t="s">
        <v>866</v>
      </c>
      <c r="C2767" s="54">
        <v>219063690</v>
      </c>
      <c r="D2767" s="62" t="s">
        <v>3586</v>
      </c>
      <c r="E2767" s="65">
        <v>0</v>
      </c>
      <c r="F2767" s="65">
        <v>38365.176</v>
      </c>
    </row>
    <row r="2768" spans="1:6" ht="12.75">
      <c r="A2768" s="57" t="s">
        <v>277</v>
      </c>
      <c r="B2768" s="54" t="s">
        <v>866</v>
      </c>
      <c r="C2768" s="54">
        <v>219068190</v>
      </c>
      <c r="D2768" s="62" t="s">
        <v>3587</v>
      </c>
      <c r="E2768" s="65">
        <v>0</v>
      </c>
      <c r="F2768" s="65">
        <v>226646.988</v>
      </c>
    </row>
    <row r="2769" spans="1:6" ht="12.75">
      <c r="A2769" s="57" t="s">
        <v>277</v>
      </c>
      <c r="B2769" s="54" t="s">
        <v>866</v>
      </c>
      <c r="C2769" s="54">
        <v>219076890</v>
      </c>
      <c r="D2769" s="62" t="s">
        <v>3588</v>
      </c>
      <c r="E2769" s="65">
        <v>0</v>
      </c>
      <c r="F2769" s="65">
        <v>98271.966</v>
      </c>
    </row>
    <row r="2770" spans="1:6" ht="12.75">
      <c r="A2770" s="57" t="s">
        <v>277</v>
      </c>
      <c r="B2770" s="54" t="s">
        <v>866</v>
      </c>
      <c r="C2770" s="54">
        <v>219105091</v>
      </c>
      <c r="D2770" s="62" t="s">
        <v>3589</v>
      </c>
      <c r="E2770" s="65">
        <v>0</v>
      </c>
      <c r="F2770" s="65">
        <v>44066.367</v>
      </c>
    </row>
    <row r="2771" spans="1:6" ht="12.75">
      <c r="A2771" s="57" t="s">
        <v>277</v>
      </c>
      <c r="B2771" s="54" t="s">
        <v>866</v>
      </c>
      <c r="C2771" s="54">
        <v>219105591</v>
      </c>
      <c r="D2771" s="62" t="s">
        <v>3590</v>
      </c>
      <c r="E2771" s="65">
        <v>0</v>
      </c>
      <c r="F2771" s="65">
        <v>95464.491</v>
      </c>
    </row>
    <row r="2772" spans="1:6" ht="12.75">
      <c r="A2772" s="57" t="s">
        <v>277</v>
      </c>
      <c r="B2772" s="54" t="s">
        <v>866</v>
      </c>
      <c r="C2772" s="54">
        <v>219115491</v>
      </c>
      <c r="D2772" s="62" t="s">
        <v>3591</v>
      </c>
      <c r="E2772" s="65">
        <v>0</v>
      </c>
      <c r="F2772" s="65">
        <v>76848.78</v>
      </c>
    </row>
    <row r="2773" spans="1:6" ht="12.75">
      <c r="A2773" s="57" t="s">
        <v>277</v>
      </c>
      <c r="B2773" s="54" t="s">
        <v>866</v>
      </c>
      <c r="C2773" s="54">
        <v>219125491</v>
      </c>
      <c r="D2773" s="62" t="s">
        <v>3592</v>
      </c>
      <c r="E2773" s="65">
        <v>0</v>
      </c>
      <c r="F2773" s="65">
        <v>39126.342</v>
      </c>
    </row>
    <row r="2774" spans="1:6" ht="12.75">
      <c r="A2774" s="57" t="s">
        <v>277</v>
      </c>
      <c r="B2774" s="54" t="s">
        <v>866</v>
      </c>
      <c r="C2774" s="54">
        <v>219127491</v>
      </c>
      <c r="D2774" s="62" t="s">
        <v>3593</v>
      </c>
      <c r="E2774" s="65">
        <v>0</v>
      </c>
      <c r="F2774" s="65">
        <v>57876.954</v>
      </c>
    </row>
    <row r="2775" spans="1:6" ht="12.75">
      <c r="A2775" s="57" t="s">
        <v>277</v>
      </c>
      <c r="B2775" s="54" t="s">
        <v>866</v>
      </c>
      <c r="C2775" s="54">
        <v>219141791</v>
      </c>
      <c r="D2775" s="62" t="s">
        <v>3594</v>
      </c>
      <c r="E2775" s="65">
        <v>0</v>
      </c>
      <c r="F2775" s="65">
        <v>127919.469</v>
      </c>
    </row>
    <row r="2776" spans="1:6" ht="12.75">
      <c r="A2776" s="57" t="s">
        <v>277</v>
      </c>
      <c r="B2776" s="54" t="s">
        <v>866</v>
      </c>
      <c r="C2776" s="54">
        <v>219181591</v>
      </c>
      <c r="D2776" s="62" t="s">
        <v>3595</v>
      </c>
      <c r="E2776" s="65">
        <v>0</v>
      </c>
      <c r="F2776" s="65">
        <v>24312.816</v>
      </c>
    </row>
    <row r="2777" spans="1:6" ht="12.75">
      <c r="A2777" s="57" t="s">
        <v>277</v>
      </c>
      <c r="B2777" s="54" t="s">
        <v>866</v>
      </c>
      <c r="C2777" s="54">
        <v>219205792</v>
      </c>
      <c r="D2777" s="62" t="s">
        <v>3596</v>
      </c>
      <c r="E2777" s="65">
        <v>0</v>
      </c>
      <c r="F2777" s="65">
        <v>41501.007</v>
      </c>
    </row>
    <row r="2778" spans="1:6" ht="12.75">
      <c r="A2778" s="57" t="s">
        <v>277</v>
      </c>
      <c r="B2778" s="54" t="s">
        <v>866</v>
      </c>
      <c r="C2778" s="54">
        <v>219215092</v>
      </c>
      <c r="D2778" s="62" t="s">
        <v>3597</v>
      </c>
      <c r="E2778" s="65">
        <v>0</v>
      </c>
      <c r="F2778" s="65">
        <v>20944.065</v>
      </c>
    </row>
    <row r="2779" spans="1:6" ht="12.75">
      <c r="A2779" s="57" t="s">
        <v>277</v>
      </c>
      <c r="B2779" s="54" t="s">
        <v>866</v>
      </c>
      <c r="C2779" s="54">
        <v>219218592</v>
      </c>
      <c r="D2779" s="62" t="s">
        <v>3598</v>
      </c>
      <c r="E2779" s="65">
        <v>0</v>
      </c>
      <c r="F2779" s="65">
        <v>252981.951</v>
      </c>
    </row>
    <row r="2780" spans="1:6" ht="12.75">
      <c r="A2780" s="57" t="s">
        <v>277</v>
      </c>
      <c r="B2780" s="54" t="s">
        <v>866</v>
      </c>
      <c r="C2780" s="54">
        <v>219219392</v>
      </c>
      <c r="D2780" s="62" t="s">
        <v>3599</v>
      </c>
      <c r="E2780" s="65">
        <v>0</v>
      </c>
      <c r="F2780" s="65">
        <v>95876.579</v>
      </c>
    </row>
    <row r="2781" spans="1:6" ht="12.75">
      <c r="A2781" s="57" t="s">
        <v>277</v>
      </c>
      <c r="B2781" s="54" t="s">
        <v>866</v>
      </c>
      <c r="C2781" s="54">
        <v>219225592</v>
      </c>
      <c r="D2781" s="62" t="s">
        <v>3600</v>
      </c>
      <c r="E2781" s="65">
        <v>0</v>
      </c>
      <c r="F2781" s="65">
        <v>32961.116</v>
      </c>
    </row>
    <row r="2782" spans="1:6" ht="12.75">
      <c r="A2782" s="57" t="s">
        <v>277</v>
      </c>
      <c r="B2782" s="54" t="s">
        <v>866</v>
      </c>
      <c r="C2782" s="54">
        <v>219247692</v>
      </c>
      <c r="D2782" s="62" t="s">
        <v>3601</v>
      </c>
      <c r="E2782" s="65">
        <v>0</v>
      </c>
      <c r="F2782" s="65">
        <v>213719.352</v>
      </c>
    </row>
    <row r="2783" spans="1:6" ht="12.75">
      <c r="A2783" s="57" t="s">
        <v>277</v>
      </c>
      <c r="B2783" s="54" t="s">
        <v>866</v>
      </c>
      <c r="C2783" s="54">
        <v>219268092</v>
      </c>
      <c r="D2783" s="62" t="s">
        <v>3602</v>
      </c>
      <c r="E2783" s="65">
        <v>0</v>
      </c>
      <c r="F2783" s="65">
        <v>32333.682</v>
      </c>
    </row>
    <row r="2784" spans="1:6" ht="12.75">
      <c r="A2784" s="57" t="s">
        <v>277</v>
      </c>
      <c r="B2784" s="54" t="s">
        <v>866</v>
      </c>
      <c r="C2784" s="54">
        <v>219276892</v>
      </c>
      <c r="D2784" s="62" t="s">
        <v>3603</v>
      </c>
      <c r="E2784" s="65">
        <v>0</v>
      </c>
      <c r="F2784" s="65">
        <v>498882.108</v>
      </c>
    </row>
    <row r="2785" spans="1:6" ht="12.75">
      <c r="A2785" s="57" t="s">
        <v>277</v>
      </c>
      <c r="B2785" s="54" t="s">
        <v>866</v>
      </c>
      <c r="C2785" s="54">
        <v>219305093</v>
      </c>
      <c r="D2785" s="62" t="s">
        <v>3604</v>
      </c>
      <c r="E2785" s="65">
        <v>0</v>
      </c>
      <c r="F2785" s="65">
        <v>87816.306</v>
      </c>
    </row>
    <row r="2786" spans="1:6" ht="12.75">
      <c r="A2786" s="57" t="s">
        <v>277</v>
      </c>
      <c r="B2786" s="54" t="s">
        <v>866</v>
      </c>
      <c r="C2786" s="54">
        <v>219305893</v>
      </c>
      <c r="D2786" s="62" t="s">
        <v>3605</v>
      </c>
      <c r="E2786" s="65">
        <v>0</v>
      </c>
      <c r="F2786" s="65">
        <v>114368.745</v>
      </c>
    </row>
    <row r="2787" spans="1:6" ht="12.75">
      <c r="A2787" s="57" t="s">
        <v>277</v>
      </c>
      <c r="B2787" s="54" t="s">
        <v>866</v>
      </c>
      <c r="C2787" s="54">
        <v>219315293</v>
      </c>
      <c r="D2787" s="62" t="s">
        <v>3606</v>
      </c>
      <c r="E2787" s="65">
        <v>0</v>
      </c>
      <c r="F2787" s="65">
        <v>29811.171</v>
      </c>
    </row>
    <row r="2788" spans="1:6" ht="12.75">
      <c r="A2788" s="57" t="s">
        <v>277</v>
      </c>
      <c r="B2788" s="54" t="s">
        <v>866</v>
      </c>
      <c r="C2788" s="54">
        <v>219315693</v>
      </c>
      <c r="D2788" s="62" t="s">
        <v>3607</v>
      </c>
      <c r="E2788" s="65">
        <v>0</v>
      </c>
      <c r="F2788" s="65">
        <v>60416.733</v>
      </c>
    </row>
    <row r="2789" spans="1:6" ht="12.75">
      <c r="A2789" s="57" t="s">
        <v>277</v>
      </c>
      <c r="B2789" s="54" t="s">
        <v>866</v>
      </c>
      <c r="C2789" s="54">
        <v>219319693</v>
      </c>
      <c r="D2789" s="62" t="s">
        <v>3608</v>
      </c>
      <c r="E2789" s="65">
        <v>0</v>
      </c>
      <c r="F2789" s="65">
        <v>101837.193</v>
      </c>
    </row>
    <row r="2790" spans="1:6" ht="12.75">
      <c r="A2790" s="57" t="s">
        <v>277</v>
      </c>
      <c r="B2790" s="54" t="s">
        <v>866</v>
      </c>
      <c r="C2790" s="54">
        <v>219325293</v>
      </c>
      <c r="D2790" s="62" t="s">
        <v>3609</v>
      </c>
      <c r="E2790" s="65">
        <v>0</v>
      </c>
      <c r="F2790" s="65">
        <v>35862.285</v>
      </c>
    </row>
    <row r="2791" spans="1:6" ht="12.75">
      <c r="A2791" s="57" t="s">
        <v>277</v>
      </c>
      <c r="B2791" s="54" t="s">
        <v>866</v>
      </c>
      <c r="C2791" s="54">
        <v>219325793</v>
      </c>
      <c r="D2791" s="62" t="s">
        <v>3610</v>
      </c>
      <c r="E2791" s="65">
        <v>0</v>
      </c>
      <c r="F2791" s="65">
        <v>49526.649</v>
      </c>
    </row>
    <row r="2792" spans="1:6" ht="12.75">
      <c r="A2792" s="57" t="s">
        <v>277</v>
      </c>
      <c r="B2792" s="54" t="s">
        <v>866</v>
      </c>
      <c r="C2792" s="54">
        <v>219352693</v>
      </c>
      <c r="D2792" s="62" t="s">
        <v>3611</v>
      </c>
      <c r="E2792" s="65">
        <v>0</v>
      </c>
      <c r="F2792" s="65">
        <v>84104.148</v>
      </c>
    </row>
    <row r="2793" spans="1:6" ht="12.75">
      <c r="A2793" s="57" t="s">
        <v>277</v>
      </c>
      <c r="B2793" s="54" t="s">
        <v>866</v>
      </c>
      <c r="C2793" s="54">
        <v>219413894</v>
      </c>
      <c r="D2793" s="62" t="s">
        <v>3612</v>
      </c>
      <c r="E2793" s="65">
        <v>0</v>
      </c>
      <c r="F2793" s="65">
        <v>76171.74</v>
      </c>
    </row>
    <row r="2794" spans="1:6" ht="12.75">
      <c r="A2794" s="57" t="s">
        <v>277</v>
      </c>
      <c r="B2794" s="54" t="s">
        <v>866</v>
      </c>
      <c r="C2794" s="54">
        <v>219415494</v>
      </c>
      <c r="D2794" s="62" t="s">
        <v>3613</v>
      </c>
      <c r="E2794" s="65">
        <v>0</v>
      </c>
      <c r="F2794" s="65">
        <v>33621.831</v>
      </c>
    </row>
    <row r="2795" spans="1:6" ht="12.75">
      <c r="A2795" s="57" t="s">
        <v>277</v>
      </c>
      <c r="B2795" s="54" t="s">
        <v>866</v>
      </c>
      <c r="C2795" s="54">
        <v>219418094</v>
      </c>
      <c r="D2795" s="62" t="s">
        <v>3614</v>
      </c>
      <c r="E2795" s="65">
        <v>0</v>
      </c>
      <c r="F2795" s="65">
        <v>91989.483</v>
      </c>
    </row>
    <row r="2796" spans="1:6" ht="12.75">
      <c r="A2796" s="57" t="s">
        <v>277</v>
      </c>
      <c r="B2796" s="54" t="s">
        <v>866</v>
      </c>
      <c r="C2796" s="54">
        <v>219425394</v>
      </c>
      <c r="D2796" s="62" t="s">
        <v>3615</v>
      </c>
      <c r="E2796" s="65">
        <v>0</v>
      </c>
      <c r="F2796" s="65">
        <v>66563.397</v>
      </c>
    </row>
    <row r="2797" spans="1:6" ht="12.75">
      <c r="A2797" s="57" t="s">
        <v>277</v>
      </c>
      <c r="B2797" s="54" t="s">
        <v>866</v>
      </c>
      <c r="C2797" s="54">
        <v>219425594</v>
      </c>
      <c r="D2797" s="62" t="s">
        <v>3616</v>
      </c>
      <c r="E2797" s="65">
        <v>0</v>
      </c>
      <c r="F2797" s="65">
        <v>43809.654</v>
      </c>
    </row>
    <row r="2798" spans="1:6" ht="12.75">
      <c r="A2798" s="57" t="s">
        <v>277</v>
      </c>
      <c r="B2798" s="54" t="s">
        <v>866</v>
      </c>
      <c r="C2798" s="54">
        <v>219452694</v>
      </c>
      <c r="D2798" s="62" t="s">
        <v>3617</v>
      </c>
      <c r="E2798" s="65">
        <v>0</v>
      </c>
      <c r="F2798" s="65">
        <v>39738.708</v>
      </c>
    </row>
    <row r="2799" spans="1:6" ht="12.75">
      <c r="A2799" s="57" t="s">
        <v>277</v>
      </c>
      <c r="B2799" s="54" t="s">
        <v>866</v>
      </c>
      <c r="C2799" s="54">
        <v>219463594</v>
      </c>
      <c r="D2799" s="62" t="s">
        <v>3618</v>
      </c>
      <c r="E2799" s="65">
        <v>0</v>
      </c>
      <c r="F2799" s="65">
        <v>209360.262</v>
      </c>
    </row>
    <row r="2800" spans="1:6" ht="12.75">
      <c r="A2800" s="57" t="s">
        <v>277</v>
      </c>
      <c r="B2800" s="54" t="s">
        <v>866</v>
      </c>
      <c r="C2800" s="54">
        <v>219466594</v>
      </c>
      <c r="D2800" s="62" t="s">
        <v>3619</v>
      </c>
      <c r="E2800" s="65">
        <v>0</v>
      </c>
      <c r="F2800" s="65">
        <v>187277.706</v>
      </c>
    </row>
    <row r="2801" spans="1:6" ht="12.75">
      <c r="A2801" s="57" t="s">
        <v>277</v>
      </c>
      <c r="B2801" s="54" t="s">
        <v>866</v>
      </c>
      <c r="C2801" s="54">
        <v>219481794</v>
      </c>
      <c r="D2801" s="62" t="s">
        <v>3620</v>
      </c>
      <c r="E2801" s="65">
        <v>0</v>
      </c>
      <c r="F2801" s="65">
        <v>478435.647</v>
      </c>
    </row>
    <row r="2802" spans="1:6" ht="12.75">
      <c r="A2802" s="57" t="s">
        <v>277</v>
      </c>
      <c r="B2802" s="54" t="s">
        <v>866</v>
      </c>
      <c r="C2802" s="54">
        <v>219505495</v>
      </c>
      <c r="D2802" s="62" t="s">
        <v>3621</v>
      </c>
      <c r="E2802" s="65">
        <v>0</v>
      </c>
      <c r="F2802" s="65">
        <v>206291.205</v>
      </c>
    </row>
    <row r="2803" spans="1:6" ht="12.75">
      <c r="A2803" s="57" t="s">
        <v>277</v>
      </c>
      <c r="B2803" s="54" t="s">
        <v>866</v>
      </c>
      <c r="C2803" s="54">
        <v>219505895</v>
      </c>
      <c r="D2803" s="62" t="s">
        <v>3622</v>
      </c>
      <c r="E2803" s="65">
        <v>0</v>
      </c>
      <c r="F2803" s="65">
        <v>252490.578</v>
      </c>
    </row>
    <row r="2804" spans="1:6" ht="12.75">
      <c r="A2804" s="57" t="s">
        <v>277</v>
      </c>
      <c r="B2804" s="54" t="s">
        <v>866</v>
      </c>
      <c r="C2804" s="54">
        <v>219517495</v>
      </c>
      <c r="D2804" s="62" t="s">
        <v>3623</v>
      </c>
      <c r="E2804" s="65">
        <v>0</v>
      </c>
      <c r="F2804" s="65">
        <v>41416.194</v>
      </c>
    </row>
    <row r="2805" spans="1:6" ht="12.75">
      <c r="A2805" s="57" t="s">
        <v>277</v>
      </c>
      <c r="B2805" s="54" t="s">
        <v>866</v>
      </c>
      <c r="C2805" s="54">
        <v>219520295</v>
      </c>
      <c r="D2805" s="62" t="s">
        <v>3624</v>
      </c>
      <c r="E2805" s="65">
        <v>0</v>
      </c>
      <c r="F2805" s="65">
        <v>73576.338</v>
      </c>
    </row>
    <row r="2806" spans="1:6" ht="12.75">
      <c r="A2806" s="57" t="s">
        <v>277</v>
      </c>
      <c r="B2806" s="54" t="s">
        <v>866</v>
      </c>
      <c r="C2806" s="54">
        <v>219525095</v>
      </c>
      <c r="D2806" s="62" t="s">
        <v>3625</v>
      </c>
      <c r="E2806" s="65">
        <v>0</v>
      </c>
      <c r="F2806" s="65">
        <v>16361.541</v>
      </c>
    </row>
    <row r="2807" spans="1:6" ht="12.75">
      <c r="A2807" s="57" t="s">
        <v>277</v>
      </c>
      <c r="B2807" s="54" t="s">
        <v>866</v>
      </c>
      <c r="C2807" s="54">
        <v>219525295</v>
      </c>
      <c r="D2807" s="62" t="s">
        <v>3626</v>
      </c>
      <c r="E2807" s="65">
        <v>0</v>
      </c>
      <c r="F2807" s="65">
        <v>51145.019</v>
      </c>
    </row>
    <row r="2808" spans="1:6" ht="12.75">
      <c r="A2808" s="57" t="s">
        <v>277</v>
      </c>
      <c r="B2808" s="54" t="s">
        <v>866</v>
      </c>
      <c r="C2808" s="54">
        <v>219527495</v>
      </c>
      <c r="D2808" s="62" t="s">
        <v>3627</v>
      </c>
      <c r="E2808" s="65">
        <v>0</v>
      </c>
      <c r="F2808" s="65">
        <v>69412.488</v>
      </c>
    </row>
    <row r="2809" spans="1:6" ht="12.75">
      <c r="A2809" s="57" t="s">
        <v>277</v>
      </c>
      <c r="B2809" s="54" t="s">
        <v>866</v>
      </c>
      <c r="C2809" s="54">
        <v>219568895</v>
      </c>
      <c r="D2809" s="62" t="s">
        <v>3628</v>
      </c>
      <c r="E2809" s="65">
        <v>0</v>
      </c>
      <c r="F2809" s="65">
        <v>47009.784</v>
      </c>
    </row>
    <row r="2810" spans="1:6" ht="12.75">
      <c r="A2810" s="57" t="s">
        <v>277</v>
      </c>
      <c r="B2810" s="54" t="s">
        <v>866</v>
      </c>
      <c r="C2810" s="54">
        <v>219576895</v>
      </c>
      <c r="D2810" s="62" t="s">
        <v>3629</v>
      </c>
      <c r="E2810" s="65">
        <v>0</v>
      </c>
      <c r="F2810" s="65">
        <v>213791.592</v>
      </c>
    </row>
    <row r="2811" spans="1:6" ht="12.75">
      <c r="A2811" s="57" t="s">
        <v>277</v>
      </c>
      <c r="B2811" s="54" t="s">
        <v>866</v>
      </c>
      <c r="C2811" s="54">
        <v>219608296</v>
      </c>
      <c r="D2811" s="62" t="s">
        <v>3630</v>
      </c>
      <c r="E2811" s="65">
        <v>0</v>
      </c>
      <c r="F2811" s="65">
        <v>186676.331</v>
      </c>
    </row>
    <row r="2812" spans="1:6" ht="12.75">
      <c r="A2812" s="57" t="s">
        <v>277</v>
      </c>
      <c r="B2812" s="54" t="s">
        <v>866</v>
      </c>
      <c r="C2812" s="54">
        <v>219615296</v>
      </c>
      <c r="D2812" s="62" t="s">
        <v>3631</v>
      </c>
      <c r="E2812" s="65">
        <v>0</v>
      </c>
      <c r="F2812" s="65">
        <v>33712.464</v>
      </c>
    </row>
    <row r="2813" spans="1:6" ht="12.75">
      <c r="A2813" s="57" t="s">
        <v>277</v>
      </c>
      <c r="B2813" s="54" t="s">
        <v>866</v>
      </c>
      <c r="C2813" s="54">
        <v>219615696</v>
      </c>
      <c r="D2813" s="62" t="s">
        <v>3632</v>
      </c>
      <c r="E2813" s="65">
        <v>0</v>
      </c>
      <c r="F2813" s="65">
        <v>18925.563</v>
      </c>
    </row>
    <row r="2814" spans="1:6" ht="12.75">
      <c r="A2814" s="57" t="s">
        <v>277</v>
      </c>
      <c r="B2814" s="54" t="s">
        <v>866</v>
      </c>
      <c r="C2814" s="54">
        <v>219625596</v>
      </c>
      <c r="D2814" s="62" t="s">
        <v>3633</v>
      </c>
      <c r="E2814" s="65">
        <v>0</v>
      </c>
      <c r="F2814" s="65">
        <v>55891.989</v>
      </c>
    </row>
    <row r="2815" spans="1:6" ht="12.75">
      <c r="A2815" s="57" t="s">
        <v>277</v>
      </c>
      <c r="B2815" s="54" t="s">
        <v>866</v>
      </c>
      <c r="C2815" s="54">
        <v>219641396</v>
      </c>
      <c r="D2815" s="62" t="s">
        <v>3634</v>
      </c>
      <c r="E2815" s="65">
        <v>0</v>
      </c>
      <c r="F2815" s="65">
        <v>378404.895</v>
      </c>
    </row>
    <row r="2816" spans="1:6" ht="12.75">
      <c r="A2816" s="57" t="s">
        <v>277</v>
      </c>
      <c r="B2816" s="54" t="s">
        <v>866</v>
      </c>
      <c r="C2816" s="54">
        <v>219652696</v>
      </c>
      <c r="D2816" s="62" t="s">
        <v>3635</v>
      </c>
      <c r="E2816" s="65">
        <v>0</v>
      </c>
      <c r="F2816" s="65">
        <v>128185.269</v>
      </c>
    </row>
    <row r="2817" spans="1:6" ht="12.75">
      <c r="A2817" s="57" t="s">
        <v>277</v>
      </c>
      <c r="B2817" s="54" t="s">
        <v>866</v>
      </c>
      <c r="C2817" s="54">
        <v>219668296</v>
      </c>
      <c r="D2817" s="62" t="s">
        <v>3636</v>
      </c>
      <c r="E2817" s="65">
        <v>0</v>
      </c>
      <c r="F2817" s="65">
        <v>18257.999</v>
      </c>
    </row>
    <row r="2818" spans="1:6" ht="12.75">
      <c r="A2818" s="57" t="s">
        <v>277</v>
      </c>
      <c r="B2818" s="54" t="s">
        <v>866</v>
      </c>
      <c r="C2818" s="54">
        <v>219705197</v>
      </c>
      <c r="D2818" s="62" t="s">
        <v>3637</v>
      </c>
      <c r="E2818" s="65">
        <v>0</v>
      </c>
      <c r="F2818" s="65">
        <v>81741.063</v>
      </c>
    </row>
    <row r="2819" spans="1:6" ht="12.75">
      <c r="A2819" s="57" t="s">
        <v>277</v>
      </c>
      <c r="B2819" s="54" t="s">
        <v>866</v>
      </c>
      <c r="C2819" s="54">
        <v>219705697</v>
      </c>
      <c r="D2819" s="62" t="s">
        <v>3638</v>
      </c>
      <c r="E2819" s="65">
        <v>0</v>
      </c>
      <c r="F2819" s="65">
        <v>188756.376</v>
      </c>
    </row>
    <row r="2820" spans="1:6" ht="12.75">
      <c r="A2820" s="57" t="s">
        <v>277</v>
      </c>
      <c r="B2820" s="54" t="s">
        <v>866</v>
      </c>
      <c r="C2820" s="54">
        <v>219715097</v>
      </c>
      <c r="D2820" s="62" t="s">
        <v>3639</v>
      </c>
      <c r="E2820" s="65">
        <v>0</v>
      </c>
      <c r="F2820" s="65">
        <v>55716.237</v>
      </c>
    </row>
    <row r="2821" spans="1:6" ht="12.75">
      <c r="A2821" s="57" t="s">
        <v>277</v>
      </c>
      <c r="B2821" s="54" t="s">
        <v>866</v>
      </c>
      <c r="C2821" s="54">
        <v>219715897</v>
      </c>
      <c r="D2821" s="62" t="s">
        <v>3640</v>
      </c>
      <c r="E2821" s="65">
        <v>0</v>
      </c>
      <c r="F2821" s="65">
        <v>37399.272</v>
      </c>
    </row>
    <row r="2822" spans="1:6" ht="12.75">
      <c r="A2822" s="57" t="s">
        <v>277</v>
      </c>
      <c r="B2822" s="54" t="s">
        <v>866</v>
      </c>
      <c r="C2822" s="54">
        <v>219719397</v>
      </c>
      <c r="D2822" s="62" t="s">
        <v>3641</v>
      </c>
      <c r="E2822" s="65">
        <v>0</v>
      </c>
      <c r="F2822" s="65">
        <v>226922.28</v>
      </c>
    </row>
    <row r="2823" spans="1:6" ht="12.75">
      <c r="A2823" s="57" t="s">
        <v>277</v>
      </c>
      <c r="B2823" s="54" t="s">
        <v>866</v>
      </c>
      <c r="C2823" s="54">
        <v>219725297</v>
      </c>
      <c r="D2823" s="62" t="s">
        <v>3642</v>
      </c>
      <c r="E2823" s="65">
        <v>0</v>
      </c>
      <c r="F2823" s="65">
        <v>64311.789</v>
      </c>
    </row>
    <row r="2824" spans="1:6" ht="12.75">
      <c r="A2824" s="57" t="s">
        <v>277</v>
      </c>
      <c r="B2824" s="54" t="s">
        <v>866</v>
      </c>
      <c r="C2824" s="54">
        <v>219725797</v>
      </c>
      <c r="D2824" s="62" t="s">
        <v>3643</v>
      </c>
      <c r="E2824" s="65">
        <v>0</v>
      </c>
      <c r="F2824" s="65">
        <v>45976.938</v>
      </c>
    </row>
    <row r="2825" spans="1:6" ht="12.75">
      <c r="A2825" s="57" t="s">
        <v>277</v>
      </c>
      <c r="B2825" s="54" t="s">
        <v>866</v>
      </c>
      <c r="C2825" s="54">
        <v>219741797</v>
      </c>
      <c r="D2825" s="62" t="s">
        <v>3644</v>
      </c>
      <c r="E2825" s="65">
        <v>0</v>
      </c>
      <c r="F2825" s="65">
        <v>68832.317</v>
      </c>
    </row>
    <row r="2826" spans="1:6" ht="12.75">
      <c r="A2826" s="57" t="s">
        <v>277</v>
      </c>
      <c r="B2826" s="54" t="s">
        <v>866</v>
      </c>
      <c r="C2826" s="54">
        <v>219768397</v>
      </c>
      <c r="D2826" s="62" t="s">
        <v>3645</v>
      </c>
      <c r="E2826" s="65">
        <v>0</v>
      </c>
      <c r="F2826" s="65">
        <v>32016.105</v>
      </c>
    </row>
    <row r="2827" spans="1:6" ht="12.75">
      <c r="A2827" s="57" t="s">
        <v>277</v>
      </c>
      <c r="B2827" s="54" t="s">
        <v>866</v>
      </c>
      <c r="C2827" s="54">
        <v>219776497</v>
      </c>
      <c r="D2827" s="62" t="s">
        <v>3646</v>
      </c>
      <c r="E2827" s="65">
        <v>0</v>
      </c>
      <c r="F2827" s="65">
        <v>73597.617</v>
      </c>
    </row>
    <row r="2828" spans="1:6" ht="12.75">
      <c r="A2828" s="57" t="s">
        <v>277</v>
      </c>
      <c r="B2828" s="54" t="s">
        <v>866</v>
      </c>
      <c r="C2828" s="54">
        <v>219815798</v>
      </c>
      <c r="D2828" s="62" t="s">
        <v>3647</v>
      </c>
      <c r="E2828" s="65">
        <v>0</v>
      </c>
      <c r="F2828" s="65">
        <v>23264.472</v>
      </c>
    </row>
    <row r="2829" spans="1:6" ht="12.75">
      <c r="A2829" s="57" t="s">
        <v>277</v>
      </c>
      <c r="B2829" s="54" t="s">
        <v>866</v>
      </c>
      <c r="C2829" s="54">
        <v>219819698</v>
      </c>
      <c r="D2829" s="62" t="s">
        <v>3648</v>
      </c>
      <c r="E2829" s="65">
        <v>0</v>
      </c>
      <c r="F2829" s="65">
        <v>518222.592</v>
      </c>
    </row>
    <row r="2830" spans="1:6" ht="12.75">
      <c r="A2830" s="57" t="s">
        <v>277</v>
      </c>
      <c r="B2830" s="54" t="s">
        <v>866</v>
      </c>
      <c r="C2830" s="54">
        <v>219825398</v>
      </c>
      <c r="D2830" s="62" t="s">
        <v>3649</v>
      </c>
      <c r="E2830" s="65">
        <v>0</v>
      </c>
      <c r="F2830" s="65">
        <v>46344.194</v>
      </c>
    </row>
    <row r="2831" spans="1:6" ht="12.75">
      <c r="A2831" s="57" t="s">
        <v>277</v>
      </c>
      <c r="B2831" s="54" t="s">
        <v>866</v>
      </c>
      <c r="C2831" s="54">
        <v>219825898</v>
      </c>
      <c r="D2831" s="62" t="s">
        <v>3650</v>
      </c>
      <c r="E2831" s="65">
        <v>0</v>
      </c>
      <c r="F2831" s="65">
        <v>24296.445</v>
      </c>
    </row>
    <row r="2832" spans="1:6" ht="12.75">
      <c r="A2832" s="57" t="s">
        <v>277</v>
      </c>
      <c r="B2832" s="54" t="s">
        <v>866</v>
      </c>
      <c r="C2832" s="54">
        <v>219841298</v>
      </c>
      <c r="D2832" s="62" t="s">
        <v>3651</v>
      </c>
      <c r="E2832" s="65">
        <v>0</v>
      </c>
      <c r="F2832" s="65">
        <v>370496.328</v>
      </c>
    </row>
    <row r="2833" spans="1:6" ht="12.75">
      <c r="A2833" s="57" t="s">
        <v>277</v>
      </c>
      <c r="B2833" s="54" t="s">
        <v>866</v>
      </c>
      <c r="C2833" s="54">
        <v>219844098</v>
      </c>
      <c r="D2833" s="62" t="s">
        <v>3652</v>
      </c>
      <c r="E2833" s="65">
        <v>0</v>
      </c>
      <c r="F2833" s="65">
        <v>76062.528</v>
      </c>
    </row>
    <row r="2834" spans="1:6" ht="12.75">
      <c r="A2834" s="57" t="s">
        <v>277</v>
      </c>
      <c r="B2834" s="54" t="s">
        <v>866</v>
      </c>
      <c r="C2834" s="54">
        <v>219847798</v>
      </c>
      <c r="D2834" s="62" t="s">
        <v>3653</v>
      </c>
      <c r="E2834" s="65">
        <v>0</v>
      </c>
      <c r="F2834" s="65">
        <v>140278.89</v>
      </c>
    </row>
    <row r="2835" spans="1:6" ht="12.75">
      <c r="A2835" s="57" t="s">
        <v>277</v>
      </c>
      <c r="B2835" s="54" t="s">
        <v>866</v>
      </c>
      <c r="C2835" s="54">
        <v>219854398</v>
      </c>
      <c r="D2835" s="62" t="s">
        <v>3654</v>
      </c>
      <c r="E2835" s="65">
        <v>0</v>
      </c>
      <c r="F2835" s="65">
        <v>61232.193</v>
      </c>
    </row>
    <row r="2836" spans="1:6" ht="12.75">
      <c r="A2836" s="57" t="s">
        <v>277</v>
      </c>
      <c r="B2836" s="54" t="s">
        <v>866</v>
      </c>
      <c r="C2836" s="54">
        <v>219854498</v>
      </c>
      <c r="D2836" s="62" t="s">
        <v>3655</v>
      </c>
      <c r="E2836" s="65">
        <v>0</v>
      </c>
      <c r="F2836" s="65">
        <v>496638.102</v>
      </c>
    </row>
    <row r="2837" spans="1:6" ht="12.75">
      <c r="A2837" s="57" t="s">
        <v>277</v>
      </c>
      <c r="B2837" s="54" t="s">
        <v>866</v>
      </c>
      <c r="C2837" s="54">
        <v>219868298</v>
      </c>
      <c r="D2837" s="62" t="s">
        <v>3656</v>
      </c>
      <c r="E2837" s="65">
        <v>0</v>
      </c>
      <c r="F2837" s="65">
        <v>24742.364</v>
      </c>
    </row>
    <row r="2838" spans="1:6" ht="12.75">
      <c r="A2838" s="57" t="s">
        <v>277</v>
      </c>
      <c r="B2838" s="54" t="s">
        <v>866</v>
      </c>
      <c r="C2838" s="54">
        <v>219868498</v>
      </c>
      <c r="D2838" s="62" t="s">
        <v>3657</v>
      </c>
      <c r="E2838" s="65">
        <v>0</v>
      </c>
      <c r="F2838" s="65">
        <v>27049.224</v>
      </c>
    </row>
    <row r="2839" spans="1:6" ht="12.75">
      <c r="A2839" s="57" t="s">
        <v>277</v>
      </c>
      <c r="B2839" s="54" t="s">
        <v>866</v>
      </c>
      <c r="C2839" s="54">
        <v>219915299</v>
      </c>
      <c r="D2839" s="62" t="s">
        <v>3658</v>
      </c>
      <c r="E2839" s="65">
        <v>0</v>
      </c>
      <c r="F2839" s="65">
        <v>91332.135</v>
      </c>
    </row>
    <row r="2840" spans="1:6" ht="12.75">
      <c r="A2840" s="57" t="s">
        <v>277</v>
      </c>
      <c r="B2840" s="54" t="s">
        <v>866</v>
      </c>
      <c r="C2840" s="54">
        <v>219915599</v>
      </c>
      <c r="D2840" s="62" t="s">
        <v>3659</v>
      </c>
      <c r="E2840" s="65">
        <v>0</v>
      </c>
      <c r="F2840" s="65">
        <v>68211.465</v>
      </c>
    </row>
    <row r="2841" spans="1:6" ht="12.75">
      <c r="A2841" s="57" t="s">
        <v>277</v>
      </c>
      <c r="B2841" s="54" t="s">
        <v>866</v>
      </c>
      <c r="C2841" s="54">
        <v>219925099</v>
      </c>
      <c r="D2841" s="62" t="s">
        <v>3660</v>
      </c>
      <c r="E2841" s="65">
        <v>0</v>
      </c>
      <c r="F2841" s="65">
        <v>42411.794</v>
      </c>
    </row>
    <row r="2842" spans="1:6" ht="12.75">
      <c r="A2842" s="57" t="s">
        <v>277</v>
      </c>
      <c r="B2842" s="54" t="s">
        <v>866</v>
      </c>
      <c r="C2842" s="54">
        <v>219925299</v>
      </c>
      <c r="D2842" s="62" t="s">
        <v>3661</v>
      </c>
      <c r="E2842" s="65">
        <v>0</v>
      </c>
      <c r="F2842" s="65">
        <v>22057.422</v>
      </c>
    </row>
    <row r="2843" spans="1:6" ht="12.75">
      <c r="A2843" s="57" t="s">
        <v>277</v>
      </c>
      <c r="B2843" s="54" t="s">
        <v>866</v>
      </c>
      <c r="C2843" s="54">
        <v>219925599</v>
      </c>
      <c r="D2843" s="62" t="s">
        <v>3662</v>
      </c>
      <c r="E2843" s="65">
        <v>0</v>
      </c>
      <c r="F2843" s="65">
        <v>46310.379</v>
      </c>
    </row>
    <row r="2844" spans="1:6" ht="12.75">
      <c r="A2844" s="57" t="s">
        <v>277</v>
      </c>
      <c r="B2844" s="54" t="s">
        <v>866</v>
      </c>
      <c r="C2844" s="54">
        <v>219925799</v>
      </c>
      <c r="D2844" s="62" t="s">
        <v>3663</v>
      </c>
      <c r="E2844" s="65">
        <v>0</v>
      </c>
      <c r="F2844" s="65">
        <v>70296.024</v>
      </c>
    </row>
    <row r="2845" spans="1:6" ht="12.75">
      <c r="A2845" s="57" t="s">
        <v>277</v>
      </c>
      <c r="B2845" s="54" t="s">
        <v>866</v>
      </c>
      <c r="C2845" s="54">
        <v>219925899</v>
      </c>
      <c r="D2845" s="62" t="s">
        <v>3664</v>
      </c>
      <c r="E2845" s="65">
        <v>0</v>
      </c>
      <c r="F2845" s="65">
        <v>497890.322</v>
      </c>
    </row>
    <row r="2846" spans="1:6" ht="12.75">
      <c r="A2846" s="57" t="s">
        <v>277</v>
      </c>
      <c r="B2846" s="54" t="s">
        <v>866</v>
      </c>
      <c r="C2846" s="54">
        <v>219927099</v>
      </c>
      <c r="D2846" s="62" t="s">
        <v>3665</v>
      </c>
      <c r="E2846" s="65">
        <v>0</v>
      </c>
      <c r="F2846" s="65">
        <v>142922.361</v>
      </c>
    </row>
    <row r="2847" spans="1:6" ht="12.75">
      <c r="A2847" s="57" t="s">
        <v>277</v>
      </c>
      <c r="B2847" s="54" t="s">
        <v>866</v>
      </c>
      <c r="C2847" s="54">
        <v>219941799</v>
      </c>
      <c r="D2847" s="62" t="s">
        <v>3666</v>
      </c>
      <c r="E2847" s="65">
        <v>0</v>
      </c>
      <c r="F2847" s="65">
        <v>79583.046</v>
      </c>
    </row>
    <row r="2848" spans="1:6" ht="12.75">
      <c r="A2848" s="57" t="s">
        <v>277</v>
      </c>
      <c r="B2848" s="54" t="s">
        <v>866</v>
      </c>
      <c r="C2848" s="54">
        <v>219952399</v>
      </c>
      <c r="D2848" s="62" t="s">
        <v>3667</v>
      </c>
      <c r="E2848" s="65">
        <v>0</v>
      </c>
      <c r="F2848" s="65">
        <v>173608.758</v>
      </c>
    </row>
    <row r="2849" spans="1:6" ht="12.75">
      <c r="A2849" s="57" t="s">
        <v>277</v>
      </c>
      <c r="B2849" s="54" t="s">
        <v>866</v>
      </c>
      <c r="C2849" s="54">
        <v>219952699</v>
      </c>
      <c r="D2849" s="62" t="s">
        <v>3668</v>
      </c>
      <c r="E2849" s="65">
        <v>0</v>
      </c>
      <c r="F2849" s="65">
        <v>94373.145</v>
      </c>
    </row>
    <row r="2850" spans="1:6" ht="12.75">
      <c r="A2850" s="57" t="s">
        <v>277</v>
      </c>
      <c r="B2850" s="54" t="s">
        <v>866</v>
      </c>
      <c r="C2850" s="54">
        <v>219954099</v>
      </c>
      <c r="D2850" s="62" t="s">
        <v>3669</v>
      </c>
      <c r="E2850" s="65">
        <v>0</v>
      </c>
      <c r="F2850" s="65">
        <v>56227.41</v>
      </c>
    </row>
    <row r="2851" spans="1:6" ht="12.75">
      <c r="A2851" s="57" t="s">
        <v>277</v>
      </c>
      <c r="B2851" s="54" t="s">
        <v>866</v>
      </c>
      <c r="C2851" s="54">
        <v>219954599</v>
      </c>
      <c r="D2851" s="62" t="s">
        <v>3670</v>
      </c>
      <c r="E2851" s="65">
        <v>0</v>
      </c>
      <c r="F2851" s="65">
        <v>28733.175</v>
      </c>
    </row>
    <row r="2852" spans="1:6" ht="12.75">
      <c r="A2852" s="57" t="s">
        <v>277</v>
      </c>
      <c r="B2852" s="54" t="s">
        <v>866</v>
      </c>
      <c r="C2852" s="54">
        <v>923270346</v>
      </c>
      <c r="D2852" s="62" t="s">
        <v>3671</v>
      </c>
      <c r="E2852" s="65">
        <v>0</v>
      </c>
      <c r="F2852" s="65">
        <v>102356.445</v>
      </c>
    </row>
    <row r="2853" spans="1:6" ht="12.75">
      <c r="A2853" s="57" t="s">
        <v>277</v>
      </c>
      <c r="B2853" s="54" t="s">
        <v>866</v>
      </c>
      <c r="C2853" s="54">
        <v>923271489</v>
      </c>
      <c r="D2853" s="62" t="s">
        <v>3672</v>
      </c>
      <c r="E2853" s="65">
        <v>0</v>
      </c>
      <c r="F2853" s="65">
        <v>77290.001</v>
      </c>
    </row>
    <row r="2854" spans="1:6" ht="12.75">
      <c r="A2854" s="57" t="s">
        <v>277</v>
      </c>
      <c r="B2854" s="54" t="s">
        <v>866</v>
      </c>
      <c r="C2854" s="54">
        <v>923271490</v>
      </c>
      <c r="D2854" s="62" t="s">
        <v>3673</v>
      </c>
      <c r="E2854" s="65">
        <v>0</v>
      </c>
      <c r="F2854" s="65">
        <v>725909</v>
      </c>
    </row>
    <row r="2855" spans="1:6" s="49" customFormat="1" ht="12.75">
      <c r="A2855" s="50" t="s">
        <v>278</v>
      </c>
      <c r="B2855" s="52" t="s">
        <v>867</v>
      </c>
      <c r="C2855" s="52"/>
      <c r="D2855" s="62"/>
      <c r="E2855" s="53">
        <f>SUM(E2856:E2909)</f>
        <v>0</v>
      </c>
      <c r="F2855" s="53">
        <f>SUM(F2856:F2909)</f>
        <v>863782476.1090004</v>
      </c>
    </row>
    <row r="2856" spans="1:6" ht="12.75">
      <c r="A2856" s="57" t="s">
        <v>279</v>
      </c>
      <c r="B2856" s="59" t="s">
        <v>3674</v>
      </c>
      <c r="C2856" s="54">
        <v>44600000</v>
      </c>
      <c r="D2856" s="54" t="s">
        <v>2612</v>
      </c>
      <c r="E2856" s="65">
        <v>0</v>
      </c>
      <c r="F2856" s="65">
        <v>393849177.816</v>
      </c>
    </row>
    <row r="2857" spans="1:6" ht="12.75">
      <c r="A2857" s="57" t="s">
        <v>279</v>
      </c>
      <c r="B2857" s="59" t="s">
        <v>3674</v>
      </c>
      <c r="C2857" s="54">
        <v>27017000</v>
      </c>
      <c r="D2857" s="54" t="s">
        <v>3675</v>
      </c>
      <c r="E2857" s="65">
        <v>0</v>
      </c>
      <c r="F2857" s="65">
        <v>2858986.563</v>
      </c>
    </row>
    <row r="2858" spans="1:6" ht="12.75">
      <c r="A2858" s="57" t="s">
        <v>279</v>
      </c>
      <c r="B2858" s="59" t="s">
        <v>3674</v>
      </c>
      <c r="C2858" s="54">
        <v>27123000</v>
      </c>
      <c r="D2858" s="54" t="s">
        <v>3676</v>
      </c>
      <c r="E2858" s="65">
        <v>0</v>
      </c>
      <c r="F2858" s="65">
        <v>4927967.259</v>
      </c>
    </row>
    <row r="2859" spans="1:6" ht="12.75">
      <c r="A2859" s="57" t="s">
        <v>279</v>
      </c>
      <c r="B2859" s="59" t="s">
        <v>3674</v>
      </c>
      <c r="C2859" s="54">
        <v>24666000</v>
      </c>
      <c r="D2859" s="54" t="s">
        <v>3677</v>
      </c>
      <c r="E2859" s="65">
        <v>0</v>
      </c>
      <c r="F2859" s="65">
        <v>2460821.616</v>
      </c>
    </row>
    <row r="2860" spans="1:6" ht="12.75">
      <c r="A2860" s="57" t="s">
        <v>279</v>
      </c>
      <c r="B2860" s="59" t="s">
        <v>3674</v>
      </c>
      <c r="C2860" s="54">
        <v>27219000</v>
      </c>
      <c r="D2860" s="54" t="s">
        <v>1586</v>
      </c>
      <c r="E2860" s="65">
        <v>0</v>
      </c>
      <c r="F2860" s="65">
        <v>2876693.481</v>
      </c>
    </row>
    <row r="2861" spans="1:6" ht="12.75">
      <c r="A2861" s="57" t="s">
        <v>279</v>
      </c>
      <c r="B2861" s="59" t="s">
        <v>3674</v>
      </c>
      <c r="C2861" s="54">
        <v>28327000</v>
      </c>
      <c r="D2861" s="54" t="s">
        <v>3678</v>
      </c>
      <c r="E2861" s="65">
        <v>0</v>
      </c>
      <c r="F2861" s="65">
        <v>276235.365</v>
      </c>
    </row>
    <row r="2862" spans="1:6" ht="12.75">
      <c r="A2862" s="57" t="s">
        <v>279</v>
      </c>
      <c r="B2862" s="59" t="s">
        <v>3674</v>
      </c>
      <c r="C2862" s="54">
        <v>27400000</v>
      </c>
      <c r="D2862" s="54" t="s">
        <v>3679</v>
      </c>
      <c r="E2862" s="65">
        <v>0</v>
      </c>
      <c r="F2862" s="65">
        <v>27263665.245</v>
      </c>
    </row>
    <row r="2863" spans="1:6" ht="12.75">
      <c r="A2863" s="57" t="s">
        <v>280</v>
      </c>
      <c r="B2863" s="59" t="s">
        <v>3680</v>
      </c>
      <c r="C2863" s="54">
        <v>821400000</v>
      </c>
      <c r="D2863" s="54" t="s">
        <v>3681</v>
      </c>
      <c r="E2863" s="65">
        <v>0</v>
      </c>
      <c r="F2863" s="65">
        <v>780730.61</v>
      </c>
    </row>
    <row r="2864" spans="1:6" ht="12.75">
      <c r="A2864" s="57" t="s">
        <v>280</v>
      </c>
      <c r="B2864" s="59" t="s">
        <v>3680</v>
      </c>
      <c r="C2864" s="54">
        <v>27219000</v>
      </c>
      <c r="D2864" s="54" t="s">
        <v>1586</v>
      </c>
      <c r="E2864" s="65">
        <v>0</v>
      </c>
      <c r="F2864" s="65">
        <v>2536768.711</v>
      </c>
    </row>
    <row r="2865" spans="1:6" ht="12.75">
      <c r="A2865" s="57" t="s">
        <v>280</v>
      </c>
      <c r="B2865" s="59" t="s">
        <v>3680</v>
      </c>
      <c r="C2865" s="54">
        <v>822719000</v>
      </c>
      <c r="D2865" s="54" t="s">
        <v>1587</v>
      </c>
      <c r="E2865" s="65">
        <v>0</v>
      </c>
      <c r="F2865" s="65">
        <v>665000</v>
      </c>
    </row>
    <row r="2866" spans="1:6" ht="12.75">
      <c r="A2866" s="57" t="s">
        <v>280</v>
      </c>
      <c r="B2866" s="59" t="s">
        <v>3680</v>
      </c>
      <c r="C2866" s="54">
        <v>27500000</v>
      </c>
      <c r="D2866" s="54" t="s">
        <v>3682</v>
      </c>
      <c r="E2866" s="65">
        <v>0</v>
      </c>
      <c r="F2866" s="65">
        <v>1719083.455</v>
      </c>
    </row>
    <row r="2867" spans="1:6" ht="12.75">
      <c r="A2867" s="57" t="s">
        <v>280</v>
      </c>
      <c r="B2867" s="59" t="s">
        <v>3680</v>
      </c>
      <c r="C2867" s="54">
        <v>27123000</v>
      </c>
      <c r="D2867" s="54" t="s">
        <v>3679</v>
      </c>
      <c r="E2867" s="65">
        <v>0</v>
      </c>
      <c r="F2867" s="65">
        <v>3359000</v>
      </c>
    </row>
    <row r="2868" spans="1:6" ht="12.75">
      <c r="A2868" s="57" t="s">
        <v>281</v>
      </c>
      <c r="B2868" s="59" t="s">
        <v>870</v>
      </c>
      <c r="C2868" s="54">
        <v>124552000</v>
      </c>
      <c r="D2868" s="54" t="s">
        <v>1186</v>
      </c>
      <c r="E2868" s="65">
        <v>0</v>
      </c>
      <c r="F2868" s="65">
        <v>9740792.036</v>
      </c>
    </row>
    <row r="2869" spans="1:6" ht="12.75">
      <c r="A2869" s="57" t="s">
        <v>281</v>
      </c>
      <c r="B2869" s="59" t="s">
        <v>870</v>
      </c>
      <c r="C2869" s="54">
        <v>824276000</v>
      </c>
      <c r="D2869" s="54" t="s">
        <v>3683</v>
      </c>
      <c r="E2869" s="65">
        <v>0</v>
      </c>
      <c r="F2869" s="65">
        <v>454495.656</v>
      </c>
    </row>
    <row r="2870" spans="1:6" ht="12.75">
      <c r="A2870" s="57" t="s">
        <v>281</v>
      </c>
      <c r="B2870" s="59" t="s">
        <v>870</v>
      </c>
      <c r="C2870" s="54">
        <v>821400000</v>
      </c>
      <c r="D2870" s="54" t="s">
        <v>3681</v>
      </c>
      <c r="E2870" s="65">
        <v>0</v>
      </c>
      <c r="F2870" s="65">
        <v>2924399.836</v>
      </c>
    </row>
    <row r="2871" spans="1:6" ht="12.75">
      <c r="A2871" s="57" t="s">
        <v>281</v>
      </c>
      <c r="B2871" s="59" t="s">
        <v>870</v>
      </c>
      <c r="C2871" s="54">
        <v>129254000</v>
      </c>
      <c r="D2871" s="54" t="s">
        <v>3684</v>
      </c>
      <c r="E2871" s="65">
        <v>0</v>
      </c>
      <c r="F2871" s="65">
        <v>1526540.976</v>
      </c>
    </row>
    <row r="2872" spans="1:6" ht="12.75">
      <c r="A2872" s="57" t="s">
        <v>281</v>
      </c>
      <c r="B2872" s="59" t="s">
        <v>870</v>
      </c>
      <c r="C2872" s="54">
        <v>821700000</v>
      </c>
      <c r="D2872" s="54" t="s">
        <v>3685</v>
      </c>
      <c r="E2872" s="65">
        <v>0</v>
      </c>
      <c r="F2872" s="65">
        <v>1421763.452</v>
      </c>
    </row>
    <row r="2873" spans="1:6" ht="12.75">
      <c r="A2873" s="57" t="s">
        <v>281</v>
      </c>
      <c r="B2873" s="59" t="s">
        <v>870</v>
      </c>
      <c r="C2873" s="54">
        <v>824086000</v>
      </c>
      <c r="D2873" s="54" t="s">
        <v>3686</v>
      </c>
      <c r="E2873" s="65">
        <v>0</v>
      </c>
      <c r="F2873" s="65">
        <v>325168.74</v>
      </c>
    </row>
    <row r="2874" spans="1:6" ht="12.75">
      <c r="A2874" s="57" t="s">
        <v>281</v>
      </c>
      <c r="B2874" s="59" t="s">
        <v>870</v>
      </c>
      <c r="C2874" s="54">
        <v>826076000</v>
      </c>
      <c r="D2874" s="54" t="s">
        <v>3687</v>
      </c>
      <c r="E2874" s="65">
        <v>0</v>
      </c>
      <c r="F2874" s="65">
        <v>1825630.368</v>
      </c>
    </row>
    <row r="2875" spans="1:6" ht="12.75">
      <c r="A2875" s="57" t="s">
        <v>281</v>
      </c>
      <c r="B2875" s="59" t="s">
        <v>870</v>
      </c>
      <c r="C2875" s="54">
        <v>822000000</v>
      </c>
      <c r="D2875" s="54" t="s">
        <v>3688</v>
      </c>
      <c r="E2875" s="65">
        <v>0</v>
      </c>
      <c r="F2875" s="65">
        <v>5243829.92</v>
      </c>
    </row>
    <row r="2876" spans="1:6" ht="12.75">
      <c r="A2876" s="57" t="s">
        <v>281</v>
      </c>
      <c r="B2876" s="59" t="s">
        <v>870</v>
      </c>
      <c r="C2876" s="54">
        <v>126663000</v>
      </c>
      <c r="D2876" s="54" t="s">
        <v>3689</v>
      </c>
      <c r="E2876" s="65">
        <v>0</v>
      </c>
      <c r="F2876" s="65">
        <v>8098058.448</v>
      </c>
    </row>
    <row r="2877" spans="1:6" ht="12.75">
      <c r="A2877" s="57" t="s">
        <v>281</v>
      </c>
      <c r="B2877" s="59" t="s">
        <v>870</v>
      </c>
      <c r="C2877" s="54">
        <v>121708000</v>
      </c>
      <c r="D2877" s="54" t="s">
        <v>3690</v>
      </c>
      <c r="E2877" s="65">
        <v>0</v>
      </c>
      <c r="F2877" s="65">
        <v>18651451.036</v>
      </c>
    </row>
    <row r="2878" spans="1:6" ht="12.75">
      <c r="A2878" s="57" t="s">
        <v>281</v>
      </c>
      <c r="B2878" s="59" t="s">
        <v>870</v>
      </c>
      <c r="C2878" s="54">
        <v>128868000</v>
      </c>
      <c r="D2878" s="54" t="s">
        <v>3691</v>
      </c>
      <c r="E2878" s="65">
        <v>0</v>
      </c>
      <c r="F2878" s="65">
        <v>18759119.38</v>
      </c>
    </row>
    <row r="2879" spans="1:6" ht="12.75">
      <c r="A2879" s="57" t="s">
        <v>281</v>
      </c>
      <c r="B2879" s="59" t="s">
        <v>870</v>
      </c>
      <c r="C2879" s="54">
        <v>120676000</v>
      </c>
      <c r="D2879" s="54" t="s">
        <v>3692</v>
      </c>
      <c r="E2879" s="65">
        <v>0</v>
      </c>
      <c r="F2879" s="65">
        <v>35059903.668</v>
      </c>
    </row>
    <row r="2880" spans="1:6" ht="12.75">
      <c r="A2880" s="57" t="s">
        <v>281</v>
      </c>
      <c r="B2880" s="59" t="s">
        <v>870</v>
      </c>
      <c r="C2880" s="54">
        <v>122613000</v>
      </c>
      <c r="D2880" s="54" t="s">
        <v>1208</v>
      </c>
      <c r="E2880" s="65">
        <v>0</v>
      </c>
      <c r="F2880" s="65">
        <v>13033631.176</v>
      </c>
    </row>
    <row r="2881" spans="1:6" ht="12.75">
      <c r="A2881" s="57" t="s">
        <v>281</v>
      </c>
      <c r="B2881" s="59" t="s">
        <v>870</v>
      </c>
      <c r="C2881" s="54">
        <v>125354000</v>
      </c>
      <c r="D2881" s="54" t="s">
        <v>3684</v>
      </c>
      <c r="E2881" s="65">
        <v>0</v>
      </c>
      <c r="F2881" s="65">
        <v>5017193.288</v>
      </c>
    </row>
    <row r="2882" spans="1:6" ht="12.75">
      <c r="A2882" s="57" t="s">
        <v>281</v>
      </c>
      <c r="B2882" s="59" t="s">
        <v>870</v>
      </c>
      <c r="C2882" s="54">
        <v>125454000</v>
      </c>
      <c r="D2882" s="54" t="s">
        <v>3693</v>
      </c>
      <c r="E2882" s="65">
        <v>0</v>
      </c>
      <c r="F2882" s="65">
        <v>5010277.22</v>
      </c>
    </row>
    <row r="2883" spans="1:6" ht="12.75">
      <c r="A2883" s="57" t="s">
        <v>281</v>
      </c>
      <c r="B2883" s="59" t="s">
        <v>870</v>
      </c>
      <c r="C2883" s="54">
        <v>127625000</v>
      </c>
      <c r="D2883" s="54" t="s">
        <v>3694</v>
      </c>
      <c r="E2883" s="65">
        <v>0</v>
      </c>
      <c r="F2883" s="65">
        <v>1630834.24</v>
      </c>
    </row>
    <row r="2884" spans="1:6" ht="12.75">
      <c r="A2884" s="57" t="s">
        <v>281</v>
      </c>
      <c r="B2884" s="59" t="s">
        <v>870</v>
      </c>
      <c r="C2884" s="54">
        <v>129373000</v>
      </c>
      <c r="D2884" s="54" t="s">
        <v>3695</v>
      </c>
      <c r="E2884" s="65">
        <v>0</v>
      </c>
      <c r="F2884" s="65">
        <v>6738281.872</v>
      </c>
    </row>
    <row r="2885" spans="1:6" ht="12.75">
      <c r="A2885" s="57" t="s">
        <v>281</v>
      </c>
      <c r="B2885" s="59" t="s">
        <v>870</v>
      </c>
      <c r="C2885" s="54">
        <v>27017000</v>
      </c>
      <c r="D2885" s="54" t="s">
        <v>3675</v>
      </c>
      <c r="E2885" s="65">
        <v>0</v>
      </c>
      <c r="F2885" s="65">
        <v>12248201.344</v>
      </c>
    </row>
    <row r="2886" spans="1:6" ht="12.75">
      <c r="A2886" s="57" t="s">
        <v>281</v>
      </c>
      <c r="B2886" s="59" t="s">
        <v>870</v>
      </c>
      <c r="C2886" s="54">
        <v>825717000</v>
      </c>
      <c r="D2886" s="54" t="s">
        <v>3696</v>
      </c>
      <c r="E2886" s="65">
        <v>0</v>
      </c>
      <c r="F2886" s="65">
        <v>339287.31</v>
      </c>
    </row>
    <row r="2887" spans="1:6" ht="12.75">
      <c r="A2887" s="57" t="s">
        <v>281</v>
      </c>
      <c r="B2887" s="59" t="s">
        <v>870</v>
      </c>
      <c r="C2887" s="54">
        <v>120205000</v>
      </c>
      <c r="D2887" s="54" t="s">
        <v>3697</v>
      </c>
      <c r="E2887" s="65">
        <v>0</v>
      </c>
      <c r="F2887" s="65">
        <v>46851417.324</v>
      </c>
    </row>
    <row r="2888" spans="1:6" ht="12.75">
      <c r="A2888" s="57" t="s">
        <v>281</v>
      </c>
      <c r="B2888" s="59" t="s">
        <v>870</v>
      </c>
      <c r="C2888" s="54">
        <v>824505000</v>
      </c>
      <c r="D2888" s="54" t="s">
        <v>1585</v>
      </c>
      <c r="E2888" s="65">
        <v>0</v>
      </c>
      <c r="F2888" s="65">
        <v>552315.885</v>
      </c>
    </row>
    <row r="2889" spans="1:6" ht="12.75">
      <c r="A2889" s="57" t="s">
        <v>281</v>
      </c>
      <c r="B2889" s="59" t="s">
        <v>870</v>
      </c>
      <c r="C2889" s="54">
        <v>824105000</v>
      </c>
      <c r="D2889" s="54" t="s">
        <v>3698</v>
      </c>
      <c r="E2889" s="65">
        <v>0</v>
      </c>
      <c r="F2889" s="65">
        <v>339728.682</v>
      </c>
    </row>
    <row r="2890" spans="1:6" ht="12.75">
      <c r="A2890" s="57" t="s">
        <v>281</v>
      </c>
      <c r="B2890" s="59" t="s">
        <v>870</v>
      </c>
      <c r="C2890" s="54">
        <v>27123000</v>
      </c>
      <c r="D2890" s="54" t="s">
        <v>3676</v>
      </c>
      <c r="E2890" s="65">
        <v>0</v>
      </c>
      <c r="F2890" s="65">
        <v>12059476.148</v>
      </c>
    </row>
    <row r="2891" spans="1:6" ht="12.75">
      <c r="A2891" s="57" t="s">
        <v>281</v>
      </c>
      <c r="B2891" s="59" t="s">
        <v>870</v>
      </c>
      <c r="C2891" s="54">
        <v>26141000</v>
      </c>
      <c r="D2891" s="54" t="s">
        <v>3699</v>
      </c>
      <c r="E2891" s="65">
        <v>0</v>
      </c>
      <c r="F2891" s="65">
        <v>8135008.596</v>
      </c>
    </row>
    <row r="2892" spans="1:6" ht="12.75">
      <c r="A2892" s="57" t="s">
        <v>281</v>
      </c>
      <c r="B2892" s="59" t="s">
        <v>870</v>
      </c>
      <c r="C2892" s="54">
        <v>26318000</v>
      </c>
      <c r="D2892" s="54" t="s">
        <v>3700</v>
      </c>
      <c r="E2892" s="65">
        <v>0</v>
      </c>
      <c r="F2892" s="65">
        <v>3675002.524</v>
      </c>
    </row>
    <row r="2893" spans="1:6" ht="12.75">
      <c r="A2893" s="57" t="s">
        <v>281</v>
      </c>
      <c r="B2893" s="59" t="s">
        <v>870</v>
      </c>
      <c r="C2893" s="54">
        <v>24666000</v>
      </c>
      <c r="D2893" s="54" t="s">
        <v>3677</v>
      </c>
      <c r="E2893" s="65">
        <v>0</v>
      </c>
      <c r="F2893" s="65">
        <v>12065157.092</v>
      </c>
    </row>
    <row r="2894" spans="1:6" ht="12.75">
      <c r="A2894" s="57" t="s">
        <v>281</v>
      </c>
      <c r="B2894" s="59" t="s">
        <v>870</v>
      </c>
      <c r="C2894" s="54">
        <v>27219000</v>
      </c>
      <c r="D2894" s="54" t="s">
        <v>1586</v>
      </c>
      <c r="E2894" s="65">
        <v>0</v>
      </c>
      <c r="F2894" s="65">
        <v>15876625.692</v>
      </c>
    </row>
    <row r="2895" spans="1:6" ht="12.75">
      <c r="A2895" s="57" t="s">
        <v>281</v>
      </c>
      <c r="B2895" s="59" t="s">
        <v>870</v>
      </c>
      <c r="C2895" s="54">
        <v>822719000</v>
      </c>
      <c r="D2895" s="54" t="s">
        <v>1587</v>
      </c>
      <c r="E2895" s="65">
        <v>0</v>
      </c>
      <c r="F2895" s="65">
        <v>459329.127</v>
      </c>
    </row>
    <row r="2896" spans="1:6" ht="12.75">
      <c r="A2896" s="57" t="s">
        <v>281</v>
      </c>
      <c r="B2896" s="59" t="s">
        <v>870</v>
      </c>
      <c r="C2896" s="54">
        <v>28327000</v>
      </c>
      <c r="D2896" s="54" t="s">
        <v>3678</v>
      </c>
      <c r="E2896" s="65">
        <v>0</v>
      </c>
      <c r="F2896" s="65">
        <v>6529159.052</v>
      </c>
    </row>
    <row r="2897" spans="1:6" ht="12.75">
      <c r="A2897" s="57" t="s">
        <v>281</v>
      </c>
      <c r="B2897" s="59" t="s">
        <v>870</v>
      </c>
      <c r="C2897" s="54">
        <v>823847000</v>
      </c>
      <c r="D2897" s="54" t="s">
        <v>3701</v>
      </c>
      <c r="E2897" s="65">
        <v>0</v>
      </c>
      <c r="F2897" s="65">
        <v>421574.712</v>
      </c>
    </row>
    <row r="2898" spans="1:6" ht="12.75">
      <c r="A2898" s="57" t="s">
        <v>281</v>
      </c>
      <c r="B2898" s="59" t="s">
        <v>870</v>
      </c>
      <c r="C2898" s="54">
        <v>121647000</v>
      </c>
      <c r="D2898" s="54" t="s">
        <v>3702</v>
      </c>
      <c r="E2898" s="65">
        <v>0</v>
      </c>
      <c r="F2898" s="65">
        <v>7130152.764</v>
      </c>
    </row>
    <row r="2899" spans="1:6" ht="12.75">
      <c r="A2899" s="57" t="s">
        <v>281</v>
      </c>
      <c r="B2899" s="59" t="s">
        <v>870</v>
      </c>
      <c r="C2899" s="54">
        <v>20615000</v>
      </c>
      <c r="D2899" s="54" t="s">
        <v>3703</v>
      </c>
      <c r="E2899" s="65">
        <v>0</v>
      </c>
      <c r="F2899" s="65">
        <v>1040847.072</v>
      </c>
    </row>
    <row r="2900" spans="1:6" ht="12.75">
      <c r="A2900" s="57" t="s">
        <v>281</v>
      </c>
      <c r="B2900" s="59" t="s">
        <v>870</v>
      </c>
      <c r="C2900" s="54">
        <v>27615000</v>
      </c>
      <c r="D2900" s="54" t="s">
        <v>3704</v>
      </c>
      <c r="E2900" s="65">
        <v>0</v>
      </c>
      <c r="F2900" s="65">
        <v>25763529.876</v>
      </c>
    </row>
    <row r="2901" spans="1:6" ht="12.75">
      <c r="A2901" s="57" t="s">
        <v>281</v>
      </c>
      <c r="B2901" s="59" t="s">
        <v>870</v>
      </c>
      <c r="C2901" s="54">
        <v>124876000</v>
      </c>
      <c r="D2901" s="54" t="s">
        <v>3705</v>
      </c>
      <c r="E2901" s="65">
        <v>0</v>
      </c>
      <c r="F2901" s="65">
        <v>386958.2</v>
      </c>
    </row>
    <row r="2902" spans="1:6" ht="12.75">
      <c r="A2902" s="57" t="s">
        <v>281</v>
      </c>
      <c r="B2902" s="59" t="s">
        <v>870</v>
      </c>
      <c r="C2902" s="54">
        <v>28450000</v>
      </c>
      <c r="D2902" s="54" t="s">
        <v>3706</v>
      </c>
      <c r="E2902" s="65">
        <v>0</v>
      </c>
      <c r="F2902" s="65">
        <v>4603390.344</v>
      </c>
    </row>
    <row r="2903" spans="1:6" ht="12.75">
      <c r="A2903" s="57" t="s">
        <v>281</v>
      </c>
      <c r="B2903" s="59" t="s">
        <v>870</v>
      </c>
      <c r="C2903" s="54">
        <v>129444000</v>
      </c>
      <c r="D2903" s="54" t="s">
        <v>3707</v>
      </c>
      <c r="E2903" s="65">
        <v>0</v>
      </c>
      <c r="F2903" s="65">
        <v>2762631.612</v>
      </c>
    </row>
    <row r="2904" spans="1:6" ht="12.75">
      <c r="A2904" s="57" t="s">
        <v>281</v>
      </c>
      <c r="B2904" s="59" t="s">
        <v>870</v>
      </c>
      <c r="C2904" s="54">
        <v>128870000</v>
      </c>
      <c r="D2904" s="54" t="s">
        <v>3708</v>
      </c>
      <c r="E2904" s="65">
        <v>0</v>
      </c>
      <c r="F2904" s="65">
        <v>2665835.796</v>
      </c>
    </row>
    <row r="2905" spans="1:6" ht="12.75">
      <c r="A2905" s="57" t="s">
        <v>281</v>
      </c>
      <c r="B2905" s="59" t="s">
        <v>870</v>
      </c>
      <c r="C2905" s="54">
        <v>821920000</v>
      </c>
      <c r="D2905" s="54" t="s">
        <v>1211</v>
      </c>
      <c r="E2905" s="65">
        <v>0</v>
      </c>
      <c r="F2905" s="65">
        <v>4212827.664</v>
      </c>
    </row>
    <row r="2906" spans="1:6" ht="12.75">
      <c r="A2906" s="57" t="s">
        <v>281</v>
      </c>
      <c r="B2906" s="59" t="s">
        <v>870</v>
      </c>
      <c r="C2906" s="54">
        <v>27400000</v>
      </c>
      <c r="D2906" s="54" t="s">
        <v>3679</v>
      </c>
      <c r="E2906" s="65">
        <v>0</v>
      </c>
      <c r="F2906" s="65">
        <v>103524244.72</v>
      </c>
    </row>
    <row r="2907" spans="1:6" ht="12.75">
      <c r="A2907" s="57" t="s">
        <v>281</v>
      </c>
      <c r="B2907" s="59" t="s">
        <v>870</v>
      </c>
      <c r="C2907" s="54">
        <v>27500000</v>
      </c>
      <c r="D2907" s="54" t="s">
        <v>3682</v>
      </c>
      <c r="E2907" s="65">
        <v>0</v>
      </c>
      <c r="F2907" s="65">
        <v>10051202.14</v>
      </c>
    </row>
    <row r="2908" spans="1:6" ht="12.75">
      <c r="A2908" s="57" t="s">
        <v>281</v>
      </c>
      <c r="B2908" s="59" t="s">
        <v>870</v>
      </c>
      <c r="C2908" s="54">
        <v>222711001</v>
      </c>
      <c r="D2908" s="54" t="s">
        <v>3709</v>
      </c>
      <c r="E2908" s="65">
        <v>0</v>
      </c>
      <c r="F2908" s="65">
        <v>2934071</v>
      </c>
    </row>
    <row r="2909" spans="1:6" ht="12.75">
      <c r="A2909" s="57" t="s">
        <v>282</v>
      </c>
      <c r="B2909" s="59" t="s">
        <v>3710</v>
      </c>
      <c r="C2909" s="54">
        <v>128873000</v>
      </c>
      <c r="D2909" s="54" t="s">
        <v>3711</v>
      </c>
      <c r="E2909" s="65">
        <v>0</v>
      </c>
      <c r="F2909" s="65">
        <v>119000</v>
      </c>
    </row>
    <row r="2910" spans="1:6" s="49" customFormat="1" ht="12.75">
      <c r="A2910" s="50">
        <v>5.7</v>
      </c>
      <c r="B2910" s="52" t="s">
        <v>799</v>
      </c>
      <c r="C2910" s="52"/>
      <c r="D2910" s="62"/>
      <c r="E2910" s="53">
        <f>E2911+E2914+E2916</f>
        <v>0</v>
      </c>
      <c r="F2910" s="53">
        <f>F2911+F2914+F2916</f>
        <v>3348325.03492</v>
      </c>
    </row>
    <row r="2911" spans="1:6" s="49" customFormat="1" ht="12.75">
      <c r="A2911" s="50" t="s">
        <v>290</v>
      </c>
      <c r="B2911" s="52" t="s">
        <v>876</v>
      </c>
      <c r="C2911" s="52"/>
      <c r="D2911" s="62"/>
      <c r="E2911" s="53">
        <f>SUM(E2912:E2913)</f>
        <v>0</v>
      </c>
      <c r="F2911" s="53">
        <f>SUM(F2912:F2913)</f>
        <v>884454.94704</v>
      </c>
    </row>
    <row r="2912" spans="1:6" s="49" customFormat="1" ht="12.75">
      <c r="A2912" s="63" t="s">
        <v>291</v>
      </c>
      <c r="B2912" s="64" t="s">
        <v>801</v>
      </c>
      <c r="C2912" s="64">
        <v>11500000</v>
      </c>
      <c r="D2912" s="60" t="s">
        <v>3716</v>
      </c>
      <c r="E2912" s="65">
        <v>0</v>
      </c>
      <c r="F2912" s="65">
        <v>15661.031</v>
      </c>
    </row>
    <row r="2913" spans="1:6" ht="12.75">
      <c r="A2913" s="57" t="s">
        <v>292</v>
      </c>
      <c r="B2913" s="54" t="s">
        <v>3712</v>
      </c>
      <c r="C2913" s="54">
        <v>11500000</v>
      </c>
      <c r="D2913" s="60" t="s">
        <v>3716</v>
      </c>
      <c r="E2913" s="65">
        <v>0</v>
      </c>
      <c r="F2913" s="65">
        <v>868793.91604</v>
      </c>
    </row>
    <row r="2914" spans="1:6" s="49" customFormat="1" ht="12.75">
      <c r="A2914" s="50" t="s">
        <v>293</v>
      </c>
      <c r="B2914" s="52" t="s">
        <v>3713</v>
      </c>
      <c r="C2914" s="52"/>
      <c r="D2914" s="62"/>
      <c r="E2914" s="53">
        <f>SUM(E2915)</f>
        <v>0</v>
      </c>
      <c r="F2914" s="53">
        <f>SUM(F2915)</f>
        <v>2463854.065</v>
      </c>
    </row>
    <row r="2915" spans="1:6" ht="12.75">
      <c r="A2915" s="57" t="s">
        <v>294</v>
      </c>
      <c r="B2915" s="54" t="s">
        <v>1006</v>
      </c>
      <c r="C2915" s="54">
        <v>11500000</v>
      </c>
      <c r="D2915" s="60" t="s">
        <v>3716</v>
      </c>
      <c r="E2915" s="65">
        <v>0</v>
      </c>
      <c r="F2915" s="65">
        <v>2463854.065</v>
      </c>
    </row>
    <row r="2916" spans="1:6" s="49" customFormat="1" ht="12.75">
      <c r="A2916" s="50" t="s">
        <v>301</v>
      </c>
      <c r="B2916" s="52" t="s">
        <v>882</v>
      </c>
      <c r="C2916" s="52"/>
      <c r="D2916" s="62"/>
      <c r="E2916" s="53">
        <f>SUM(E2917)</f>
        <v>0</v>
      </c>
      <c r="F2916" s="53">
        <f>SUM(F2917)</f>
        <v>16.02288</v>
      </c>
    </row>
    <row r="2917" spans="1:6" ht="12.75">
      <c r="A2917" s="57" t="s">
        <v>303</v>
      </c>
      <c r="B2917" s="54" t="s">
        <v>3714</v>
      </c>
      <c r="C2917" s="54">
        <v>44600000</v>
      </c>
      <c r="D2917" s="62" t="s">
        <v>1195</v>
      </c>
      <c r="E2917" s="65">
        <v>0</v>
      </c>
      <c r="F2917" s="65">
        <v>16.02288</v>
      </c>
    </row>
    <row r="2921" spans="1:6" s="72" customFormat="1" ht="15" customHeight="1">
      <c r="A2921" s="67"/>
      <c r="B2921" s="68"/>
      <c r="C2921" s="69"/>
      <c r="D2921" s="70"/>
      <c r="E2921" s="71"/>
      <c r="F2921" s="71"/>
    </row>
    <row r="2922" spans="1:8" s="72" customFormat="1" ht="12">
      <c r="A2922" s="73"/>
      <c r="B2922" s="73"/>
      <c r="C2922" s="73"/>
      <c r="D2922" s="73"/>
      <c r="E2922" s="74"/>
      <c r="F2922" s="74"/>
      <c r="G2922" s="74"/>
      <c r="H2922" s="74"/>
    </row>
    <row r="2923" spans="1:8" s="75" customFormat="1" ht="12">
      <c r="A2923" s="73"/>
      <c r="B2923" s="73"/>
      <c r="C2923" s="73"/>
      <c r="D2923" s="73"/>
      <c r="E2923" s="74"/>
      <c r="F2923" s="74"/>
      <c r="G2923" s="74"/>
      <c r="H2923" s="74"/>
    </row>
    <row r="2924" spans="1:8" s="72" customFormat="1" ht="13.5" customHeight="1" thickBot="1">
      <c r="A2924" s="76"/>
      <c r="B2924" s="24"/>
      <c r="C2924" s="26"/>
      <c r="D2924" s="25"/>
      <c r="E2924" s="25"/>
      <c r="F2924" s="26"/>
      <c r="G2924" s="26"/>
      <c r="H2924" s="26"/>
    </row>
    <row r="2925" spans="1:8" s="72" customFormat="1" ht="12">
      <c r="A2925" s="93" t="s">
        <v>1009</v>
      </c>
      <c r="B2925" s="93"/>
      <c r="C2925" s="93"/>
      <c r="D2925" s="95" t="s">
        <v>1010</v>
      </c>
      <c r="E2925" s="95"/>
      <c r="F2925" s="77"/>
      <c r="G2925" s="77"/>
      <c r="H2925" s="77"/>
    </row>
    <row r="2926" spans="1:8" s="72" customFormat="1" ht="12">
      <c r="A2926" s="93" t="s">
        <v>1011</v>
      </c>
      <c r="B2926" s="93"/>
      <c r="C2926" s="93"/>
      <c r="D2926" s="93" t="s">
        <v>1012</v>
      </c>
      <c r="E2926" s="93"/>
      <c r="F2926" s="77"/>
      <c r="G2926" s="77"/>
      <c r="H2926" s="77"/>
    </row>
    <row r="2927" spans="1:8" s="72" customFormat="1" ht="28.5" customHeight="1">
      <c r="A2927" s="78"/>
      <c r="B2927" s="79"/>
      <c r="C2927" s="79"/>
      <c r="D2927" s="79"/>
      <c r="E2927" s="78"/>
      <c r="F2927" s="78"/>
      <c r="G2927" s="78"/>
      <c r="H2927" s="78"/>
    </row>
    <row r="2928" spans="1:8" s="72" customFormat="1" ht="12">
      <c r="A2928" s="78"/>
      <c r="B2928" s="79"/>
      <c r="C2928" s="79"/>
      <c r="D2928" s="79"/>
      <c r="E2928" s="78"/>
      <c r="F2928" s="78"/>
      <c r="G2928" s="78"/>
      <c r="H2928" s="78"/>
    </row>
    <row r="2929" spans="1:8" s="72" customFormat="1" ht="12">
      <c r="A2929" s="80"/>
      <c r="B2929" s="79"/>
      <c r="C2929" s="79"/>
      <c r="D2929" s="79"/>
      <c r="E2929" s="78"/>
      <c r="F2929" s="78"/>
      <c r="G2929" s="78"/>
      <c r="H2929" s="78"/>
    </row>
    <row r="2930" spans="1:8" s="72" customFormat="1" ht="12">
      <c r="A2930" s="76"/>
      <c r="B2930" s="81"/>
      <c r="C2930" s="26"/>
      <c r="D2930" s="27"/>
      <c r="E2930" s="30"/>
      <c r="F2930" s="30"/>
      <c r="G2930" s="30"/>
      <c r="H2930" s="30"/>
    </row>
    <row r="2931" spans="2:8" s="75" customFormat="1" ht="12">
      <c r="B2931" s="93" t="s">
        <v>1013</v>
      </c>
      <c r="C2931" s="93"/>
      <c r="D2931" s="93"/>
      <c r="E2931" s="30"/>
      <c r="F2931" s="30"/>
      <c r="G2931" s="30"/>
      <c r="H2931" s="30"/>
    </row>
    <row r="2932" spans="2:8" s="72" customFormat="1" ht="12">
      <c r="B2932" s="93" t="s">
        <v>1014</v>
      </c>
      <c r="C2932" s="93"/>
      <c r="D2932" s="93"/>
      <c r="E2932" s="30"/>
      <c r="F2932" s="30"/>
      <c r="G2932" s="30"/>
      <c r="H2932" s="30"/>
    </row>
    <row r="2933" spans="2:8" s="72" customFormat="1" ht="12">
      <c r="B2933" s="93" t="s">
        <v>3715</v>
      </c>
      <c r="C2933" s="93"/>
      <c r="D2933" s="93"/>
      <c r="E2933" s="78"/>
      <c r="F2933" s="78"/>
      <c r="G2933" s="78"/>
      <c r="H2933" s="78"/>
    </row>
    <row r="2934" spans="1:8" s="72" customFormat="1" ht="12.75">
      <c r="A2934" s="82"/>
      <c r="B2934" s="82"/>
      <c r="C2934" s="82"/>
      <c r="D2934" s="83"/>
      <c r="E2934" s="84"/>
      <c r="F2934" s="84"/>
      <c r="G2934" s="83"/>
      <c r="H2934" s="83"/>
    </row>
    <row r="2935" spans="1:6" s="72" customFormat="1" ht="12">
      <c r="A2935" s="67"/>
      <c r="B2935" s="68"/>
      <c r="C2935" s="69"/>
      <c r="D2935" s="70"/>
      <c r="E2935" s="71"/>
      <c r="F2935" s="71"/>
    </row>
    <row r="2936" spans="1:6" s="72" customFormat="1" ht="12">
      <c r="A2936" s="67"/>
      <c r="B2936" s="68"/>
      <c r="C2936" s="69"/>
      <c r="D2936" s="70"/>
      <c r="E2936" s="71"/>
      <c r="F2936" s="71"/>
    </row>
    <row r="2937" spans="1:6" s="72" customFormat="1" ht="12">
      <c r="A2937" s="67"/>
      <c r="B2937" s="68"/>
      <c r="C2937" s="69"/>
      <c r="D2937" s="70"/>
      <c r="E2937" s="71"/>
      <c r="F2937" s="71"/>
    </row>
    <row r="2938" spans="1:6" s="72" customFormat="1" ht="12">
      <c r="A2938" s="67"/>
      <c r="B2938" s="68"/>
      <c r="C2938" s="69"/>
      <c r="D2938" s="70"/>
      <c r="E2938" s="71"/>
      <c r="F2938" s="71"/>
    </row>
    <row r="2939" spans="1:6" s="72" customFormat="1" ht="12">
      <c r="A2939" s="67"/>
      <c r="B2939" s="68"/>
      <c r="C2939" s="69"/>
      <c r="D2939" s="70"/>
      <c r="E2939" s="71"/>
      <c r="F2939" s="71"/>
    </row>
    <row r="2940" spans="1:6" s="72" customFormat="1" ht="12">
      <c r="A2940" s="67"/>
      <c r="B2940" s="68"/>
      <c r="C2940" s="69"/>
      <c r="D2940" s="70"/>
      <c r="E2940" s="71"/>
      <c r="F2940" s="71"/>
    </row>
    <row r="2941" spans="1:6" s="72" customFormat="1" ht="12">
      <c r="A2941" s="67"/>
      <c r="B2941" s="68"/>
      <c r="C2941" s="69"/>
      <c r="D2941" s="70"/>
      <c r="E2941" s="71"/>
      <c r="F2941" s="71"/>
    </row>
    <row r="2942" spans="1:6" s="72" customFormat="1" ht="12">
      <c r="A2942" s="67"/>
      <c r="B2942" s="68"/>
      <c r="C2942" s="69"/>
      <c r="D2942" s="70"/>
      <c r="E2942" s="71"/>
      <c r="F2942" s="71"/>
    </row>
    <row r="2943" spans="1:6" s="72" customFormat="1" ht="12">
      <c r="A2943" s="67"/>
      <c r="B2943" s="68"/>
      <c r="C2943" s="69"/>
      <c r="D2943" s="70"/>
      <c r="E2943" s="71"/>
      <c r="F2943" s="71"/>
    </row>
    <row r="2944" spans="1:6" s="72" customFormat="1" ht="12">
      <c r="A2944" s="67"/>
      <c r="B2944" s="68"/>
      <c r="C2944" s="69"/>
      <c r="D2944" s="70"/>
      <c r="E2944" s="71"/>
      <c r="F2944" s="71"/>
    </row>
    <row r="2945" spans="1:6" s="72" customFormat="1" ht="12">
      <c r="A2945" s="67"/>
      <c r="B2945" s="68"/>
      <c r="C2945" s="69"/>
      <c r="D2945" s="70"/>
      <c r="E2945" s="71"/>
      <c r="F2945" s="71"/>
    </row>
    <row r="2946" spans="1:6" s="72" customFormat="1" ht="12">
      <c r="A2946" s="67"/>
      <c r="B2946" s="68"/>
      <c r="C2946" s="69"/>
      <c r="D2946" s="70"/>
      <c r="E2946" s="71"/>
      <c r="F2946" s="71"/>
    </row>
  </sheetData>
  <sheetProtection password="DA78" sheet="1" formatCells="0" formatColumns="0" formatRows="0" insertColumns="0" insertRows="0" insertHyperlinks="0" deleteColumns="0" deleteRows="0" sort="0" autoFilter="0" pivotTables="0"/>
  <autoFilter ref="A8:F2917"/>
  <mergeCells count="8">
    <mergeCell ref="B2932:D2932"/>
    <mergeCell ref="B2933:D2933"/>
    <mergeCell ref="E7:F7"/>
    <mergeCell ref="A2925:C2925"/>
    <mergeCell ref="D2925:E2925"/>
    <mergeCell ref="A2926:C2926"/>
    <mergeCell ref="D2926:E2926"/>
    <mergeCell ref="B2931:D2931"/>
  </mergeCells>
  <printOptions horizontalCentered="1" verticalCentered="1"/>
  <pageMargins left="0.7480314960629921" right="0.15748031496062992" top="0.4724409448818898" bottom="0.55" header="0.1968503937007874" footer="0"/>
  <pageSetup fitToHeight="61" fitToWidth="1" horizontalDpi="600" verticalDpi="600" orientation="landscape" scale="8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Mercedes Arevalo Rojas</dc:creator>
  <cp:keywords/>
  <dc:description/>
  <cp:lastModifiedBy>andmorales</cp:lastModifiedBy>
  <cp:lastPrinted>2009-05-15T15:28:32Z</cp:lastPrinted>
  <dcterms:created xsi:type="dcterms:W3CDTF">2009-05-13T20:12:42Z</dcterms:created>
  <dcterms:modified xsi:type="dcterms:W3CDTF">2009-07-13T17:22:53Z</dcterms:modified>
  <cp:category/>
  <cp:version/>
  <cp:contentType/>
  <cp:contentStatus/>
</cp:coreProperties>
</file>