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80" activeTab="1"/>
  </bookViews>
  <sheets>
    <sheet name="Dptos" sheetId="1" r:id="rId1"/>
    <sheet name="Distymuniccertf" sheetId="2" r:id="rId2"/>
    <sheet name="Resumen" sheetId="3" r:id="rId3"/>
  </sheets>
  <definedNames>
    <definedName name="_xlnm._FilterDatabase" localSheetId="1" hidden="1">'Distymuniccertf'!$A$10:$F$15</definedName>
    <definedName name="_xlnm.Print_Area" localSheetId="1">'Distymuniccertf'!$A$1:$E$14</definedName>
    <definedName name="_xlnm.Print_Area" localSheetId="0">'Dptos'!$B$11:$D$18</definedName>
    <definedName name="_xlnm.Print_Area" localSheetId="2">'Resumen'!$A$1:$D$11</definedName>
    <definedName name="_xlnm.Print_Titles" localSheetId="0">'Dptos'!$1:$10</definedName>
  </definedNames>
  <calcPr fullCalcOnLoad="1"/>
</workbook>
</file>

<file path=xl/sharedStrings.xml><?xml version="1.0" encoding="utf-8"?>
<sst xmlns="http://schemas.openxmlformats.org/spreadsheetml/2006/main" count="49" uniqueCount="37">
  <si>
    <t>Código</t>
  </si>
  <si>
    <t>Departamento</t>
  </si>
  <si>
    <t>Total</t>
  </si>
  <si>
    <t>05</t>
  </si>
  <si>
    <t>ANTIOQUIA</t>
  </si>
  <si>
    <t>44</t>
  </si>
  <si>
    <t>47</t>
  </si>
  <si>
    <t>MAGDALENA</t>
  </si>
  <si>
    <t>63</t>
  </si>
  <si>
    <t>85</t>
  </si>
  <si>
    <t>CASANARE</t>
  </si>
  <si>
    <t>TOTAL</t>
  </si>
  <si>
    <t>BELLO</t>
  </si>
  <si>
    <t>DOSQUEBRADAS</t>
  </si>
  <si>
    <t>Prestación de servicio</t>
  </si>
  <si>
    <t xml:space="preserve">MINISTERIO DE EDUCACIÓN NACIONAL </t>
  </si>
  <si>
    <t>PAC - SISTEMA GENERAL DE PARTICIPACIONES</t>
  </si>
  <si>
    <t>LA GUAJIRA</t>
  </si>
  <si>
    <t>QUINDÍO</t>
  </si>
  <si>
    <t>Giro entidad territorial</t>
  </si>
  <si>
    <t>Total giro prestación de servicios</t>
  </si>
  <si>
    <t>(1)</t>
  </si>
  <si>
    <t xml:space="preserve">Prestación de servicio </t>
  </si>
  <si>
    <t>Concepto /entidad territorial</t>
  </si>
  <si>
    <t>OFICINA ASESORA DE PLANEACIÓN Y FINANZAS</t>
  </si>
  <si>
    <t>CÚCUTA</t>
  </si>
  <si>
    <t>POPAYÁN</t>
  </si>
  <si>
    <t>CALI</t>
  </si>
  <si>
    <t xml:space="preserve">Total giro prestación de servicios 
</t>
  </si>
  <si>
    <t>Distrito</t>
  </si>
  <si>
    <t>Departamentos</t>
  </si>
  <si>
    <t>Distritos y municipios certificados</t>
  </si>
  <si>
    <t xml:space="preserve">Funcionamiento </t>
  </si>
  <si>
    <t>Conectividad</t>
  </si>
  <si>
    <t>JULIO 2009 - Adicional</t>
  </si>
  <si>
    <t>DISTRITOS - PROYECCIÓN PAC JULIO 2009 -Adicional</t>
  </si>
  <si>
    <t>DEPARTAMENTOS - PAC JULIO 2009 Adicional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</si>
</sst>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_ * #,##0_ ;_ * \-#,##0_ ;_ * &quot;-&quot;??_ ;_ @_ "/>
    <numFmt numFmtId="179" formatCode="0.0%"/>
    <numFmt numFmtId="180" formatCode="_ * #,##0.0_ ;_ * \-#,##0.0_ ;_ * &quot;-&quot;??_ ;_ @_ "/>
    <numFmt numFmtId="181" formatCode="&quot;$&quot;\ #,##0"/>
  </numFmts>
  <fonts count="3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9"/>
      <color indexed="62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5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31" fillId="0" borderId="9" applyNumberFormat="0" applyFill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178" fontId="0" fillId="0" borderId="0" xfId="0" applyNumberForma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49" fontId="4" fillId="0" borderId="0" xfId="48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178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8" fillId="0" borderId="15" xfId="0" applyFont="1" applyBorder="1" applyAlignment="1">
      <alignment/>
    </xf>
    <xf numFmtId="3" fontId="8" fillId="0" borderId="16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178" fontId="3" fillId="0" borderId="0" xfId="0" applyNumberFormat="1" applyFont="1" applyAlignment="1">
      <alignment/>
    </xf>
    <xf numFmtId="178" fontId="4" fillId="24" borderId="16" xfId="48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178" fontId="0" fillId="0" borderId="11" xfId="0" applyNumberFormat="1" applyFont="1" applyFill="1" applyBorder="1" applyAlignment="1">
      <alignment horizontal="left"/>
    </xf>
    <xf numFmtId="178" fontId="0" fillId="0" borderId="16" xfId="0" applyNumberFormat="1" applyFont="1" applyFill="1" applyBorder="1" applyAlignment="1">
      <alignment horizontal="left"/>
    </xf>
    <xf numFmtId="49" fontId="0" fillId="0" borderId="17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171" fontId="0" fillId="0" borderId="0" xfId="0" applyNumberFormat="1" applyFont="1" applyAlignment="1">
      <alignment/>
    </xf>
    <xf numFmtId="0" fontId="4" fillId="0" borderId="12" xfId="0" applyFont="1" applyBorder="1" applyAlignment="1">
      <alignment/>
    </xf>
    <xf numFmtId="171" fontId="4" fillId="0" borderId="13" xfId="48" applyNumberFormat="1" applyFont="1" applyBorder="1" applyAlignment="1">
      <alignment horizontal="left"/>
    </xf>
    <xf numFmtId="3" fontId="10" fillId="0" borderId="0" xfId="0" applyNumberFormat="1" applyFont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3" fontId="11" fillId="0" borderId="0" xfId="0" applyNumberFormat="1" applyFont="1" applyBorder="1" applyAlignment="1">
      <alignment/>
    </xf>
    <xf numFmtId="171" fontId="0" fillId="0" borderId="0" xfId="0" applyNumberFormat="1" applyAlignment="1">
      <alignment/>
    </xf>
    <xf numFmtId="49" fontId="0" fillId="0" borderId="15" xfId="0" applyNumberFormat="1" applyFont="1" applyBorder="1" applyAlignment="1">
      <alignment/>
    </xf>
    <xf numFmtId="49" fontId="5" fillId="0" borderId="17" xfId="0" applyNumberFormat="1" applyFont="1" applyBorder="1" applyAlignment="1">
      <alignment/>
    </xf>
    <xf numFmtId="178" fontId="8" fillId="24" borderId="11" xfId="48" applyNumberFormat="1" applyFont="1" applyFill="1" applyBorder="1" applyAlignment="1">
      <alignment horizontal="center" wrapText="1"/>
    </xf>
    <xf numFmtId="0" fontId="0" fillId="0" borderId="11" xfId="0" applyFont="1" applyBorder="1" applyAlignment="1">
      <alignment/>
    </xf>
    <xf numFmtId="0" fontId="0" fillId="0" borderId="16" xfId="0" applyFont="1" applyFill="1" applyBorder="1" applyAlignment="1">
      <alignment/>
    </xf>
    <xf numFmtId="3" fontId="12" fillId="0" borderId="0" xfId="0" applyNumberFormat="1" applyFont="1" applyAlignment="1">
      <alignment/>
    </xf>
    <xf numFmtId="10" fontId="0" fillId="0" borderId="0" xfId="55" applyNumberFormat="1" applyFont="1" applyAlignment="1">
      <alignment/>
    </xf>
    <xf numFmtId="171" fontId="4" fillId="0" borderId="13" xfId="0" applyNumberFormat="1" applyFont="1" applyBorder="1" applyAlignment="1">
      <alignment/>
    </xf>
    <xf numFmtId="0" fontId="13" fillId="0" borderId="0" xfId="0" applyFont="1" applyAlignment="1">
      <alignment/>
    </xf>
    <xf numFmtId="178" fontId="4" fillId="24" borderId="11" xfId="48" applyNumberFormat="1" applyFont="1" applyFill="1" applyBorder="1" applyAlignment="1">
      <alignment horizontal="center" vertical="center" wrapText="1"/>
    </xf>
    <xf numFmtId="3" fontId="14" fillId="0" borderId="0" xfId="0" applyNumberFormat="1" applyFont="1" applyAlignment="1">
      <alignment/>
    </xf>
    <xf numFmtId="171" fontId="4" fillId="0" borderId="0" xfId="0" applyNumberFormat="1" applyFont="1" applyAlignment="1">
      <alignment/>
    </xf>
    <xf numFmtId="178" fontId="0" fillId="0" borderId="11" xfId="0" applyNumberFormat="1" applyFont="1" applyFill="1" applyBorder="1" applyAlignment="1">
      <alignment horizontal="left"/>
    </xf>
    <xf numFmtId="178" fontId="0" fillId="0" borderId="18" xfId="48" applyNumberFormat="1" applyFont="1" applyBorder="1" applyAlignment="1">
      <alignment/>
    </xf>
    <xf numFmtId="49" fontId="0" fillId="0" borderId="17" xfId="0" applyNumberFormat="1" applyFont="1" applyBorder="1" applyAlignment="1">
      <alignment horizontal="right"/>
    </xf>
    <xf numFmtId="49" fontId="0" fillId="0" borderId="17" xfId="53" applyNumberFormat="1" applyFont="1" applyFill="1" applyBorder="1" applyAlignment="1">
      <alignment horizontal="right"/>
      <protection/>
    </xf>
    <xf numFmtId="178" fontId="0" fillId="0" borderId="11" xfId="0" applyNumberFormat="1" applyBorder="1" applyAlignment="1">
      <alignment/>
    </xf>
    <xf numFmtId="171" fontId="0" fillId="0" borderId="18" xfId="0" applyNumberFormat="1" applyFont="1" applyFill="1" applyBorder="1" applyAlignment="1">
      <alignment horizontal="left"/>
    </xf>
    <xf numFmtId="171" fontId="0" fillId="0" borderId="19" xfId="0" applyNumberFormat="1" applyFont="1" applyFill="1" applyBorder="1" applyAlignment="1">
      <alignment horizontal="left"/>
    </xf>
    <xf numFmtId="0" fontId="13" fillId="0" borderId="20" xfId="0" applyFont="1" applyBorder="1" applyAlignment="1">
      <alignment/>
    </xf>
    <xf numFmtId="3" fontId="13" fillId="0" borderId="21" xfId="0" applyNumberFormat="1" applyFont="1" applyBorder="1" applyAlignment="1">
      <alignment/>
    </xf>
    <xf numFmtId="3" fontId="13" fillId="0" borderId="22" xfId="0" applyNumberFormat="1" applyFont="1" applyBorder="1" applyAlignment="1">
      <alignment/>
    </xf>
    <xf numFmtId="3" fontId="8" fillId="0" borderId="19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178" fontId="3" fillId="7" borderId="18" xfId="48" applyNumberFormat="1" applyFont="1" applyFill="1" applyBorder="1" applyAlignment="1">
      <alignment horizontal="center" vertical="center" wrapText="1"/>
    </xf>
    <xf numFmtId="0" fontId="0" fillId="7" borderId="18" xfId="0" applyFont="1" applyFill="1" applyBorder="1" applyAlignment="1">
      <alignment horizontal="center" vertical="center" wrapText="1"/>
    </xf>
    <xf numFmtId="178" fontId="3" fillId="7" borderId="11" xfId="48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178" fontId="3" fillId="24" borderId="23" xfId="48" applyNumberFormat="1" applyFont="1" applyFill="1" applyBorder="1" applyAlignment="1">
      <alignment horizontal="center" vertical="center" wrapText="1"/>
    </xf>
    <xf numFmtId="178" fontId="3" fillId="24" borderId="24" xfId="48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ps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="75" zoomScaleNormal="75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8" sqref="A8"/>
      <selection pane="bottomRight" activeCell="H16" sqref="H16"/>
    </sheetView>
  </sheetViews>
  <sheetFormatPr defaultColWidth="8.7109375" defaultRowHeight="12.75"/>
  <cols>
    <col min="1" max="1" width="8.57421875" style="0" bestFit="1" customWidth="1"/>
    <col min="2" max="2" width="26.57421875" style="0" bestFit="1" customWidth="1"/>
    <col min="3" max="3" width="22.8515625" style="0" customWidth="1"/>
    <col min="4" max="4" width="21.57421875" style="0" customWidth="1"/>
    <col min="5" max="5" width="2.7109375" style="0" customWidth="1"/>
    <col min="6" max="6" width="19.421875" style="0" customWidth="1"/>
  </cols>
  <sheetData>
    <row r="1" spans="1:4" ht="15.75">
      <c r="A1" s="7" t="s">
        <v>15</v>
      </c>
      <c r="B1" s="3"/>
      <c r="C1" s="3"/>
      <c r="D1" s="3"/>
    </row>
    <row r="2" spans="1:4" ht="15.75">
      <c r="A2" s="7" t="s">
        <v>24</v>
      </c>
      <c r="B2" s="3"/>
      <c r="C2" s="3"/>
      <c r="D2" s="3"/>
    </row>
    <row r="3" spans="1:4" ht="15.75">
      <c r="A3" s="9"/>
      <c r="B3" s="3"/>
      <c r="C3" s="3"/>
      <c r="D3" s="3"/>
    </row>
    <row r="4" spans="1:4" ht="15.75" customHeight="1">
      <c r="A4" s="70" t="s">
        <v>16</v>
      </c>
      <c r="B4" s="70"/>
      <c r="C4" s="70"/>
      <c r="D4" s="70"/>
    </row>
    <row r="5" spans="1:4" ht="15.75">
      <c r="A5" s="70" t="s">
        <v>36</v>
      </c>
      <c r="B5" s="70"/>
      <c r="C5" s="70"/>
      <c r="D5" s="70"/>
    </row>
    <row r="6" spans="1:4" ht="12.75" customHeight="1">
      <c r="A6" s="8"/>
      <c r="B6" s="1"/>
      <c r="C6" s="1"/>
      <c r="D6" s="1"/>
    </row>
    <row r="7" spans="1:4" ht="15" customHeight="1" thickBot="1">
      <c r="A7" s="8"/>
      <c r="B7" s="1"/>
      <c r="C7" s="1"/>
      <c r="D7" s="1"/>
    </row>
    <row r="8" spans="1:4" ht="15.75" customHeight="1">
      <c r="A8" s="71" t="s">
        <v>0</v>
      </c>
      <c r="B8" s="74" t="s">
        <v>1</v>
      </c>
      <c r="C8" s="77" t="s">
        <v>14</v>
      </c>
      <c r="D8" s="78"/>
    </row>
    <row r="9" spans="1:4" ht="31.5" customHeight="1">
      <c r="A9" s="72"/>
      <c r="B9" s="75"/>
      <c r="C9" s="48" t="s">
        <v>19</v>
      </c>
      <c r="D9" s="79" t="s">
        <v>28</v>
      </c>
    </row>
    <row r="10" spans="1:4" ht="34.5" customHeight="1">
      <c r="A10" s="73"/>
      <c r="B10" s="76"/>
      <c r="C10" s="55" t="s">
        <v>33</v>
      </c>
      <c r="D10" s="80"/>
    </row>
    <row r="11" spans="1:4" ht="12.75">
      <c r="A11" s="35" t="s">
        <v>3</v>
      </c>
      <c r="B11" s="13" t="s">
        <v>4</v>
      </c>
      <c r="C11" s="33">
        <v>7136880822</v>
      </c>
      <c r="D11" s="63">
        <f>SUM(C11:C11)</f>
        <v>7136880822</v>
      </c>
    </row>
    <row r="12" spans="1:4" ht="12.75">
      <c r="A12" s="47" t="s">
        <v>9</v>
      </c>
      <c r="B12" s="13" t="s">
        <v>10</v>
      </c>
      <c r="C12" s="33">
        <v>1022223309</v>
      </c>
      <c r="D12" s="63">
        <f>SUM(C12:C12)</f>
        <v>1022223309</v>
      </c>
    </row>
    <row r="13" spans="1:6" s="8" customFormat="1" ht="12.75">
      <c r="A13" s="35" t="s">
        <v>5</v>
      </c>
      <c r="B13" s="13" t="s">
        <v>17</v>
      </c>
      <c r="C13" s="33">
        <v>1070288126</v>
      </c>
      <c r="D13" s="63">
        <f>SUM(C13:C13)</f>
        <v>1070288126</v>
      </c>
      <c r="F13"/>
    </row>
    <row r="14" spans="1:4" ht="12.75">
      <c r="A14" s="35" t="s">
        <v>6</v>
      </c>
      <c r="B14" s="13" t="s">
        <v>7</v>
      </c>
      <c r="C14" s="33">
        <v>2289799860</v>
      </c>
      <c r="D14" s="63">
        <f>SUM(C14:C14)</f>
        <v>2289799860</v>
      </c>
    </row>
    <row r="15" spans="1:6" s="8" customFormat="1" ht="13.5" thickBot="1">
      <c r="A15" s="46" t="s">
        <v>8</v>
      </c>
      <c r="B15" s="50" t="s">
        <v>18</v>
      </c>
      <c r="C15" s="34">
        <v>802011509</v>
      </c>
      <c r="D15" s="64">
        <f>SUM(C15:C15)</f>
        <v>802011509</v>
      </c>
      <c r="F15"/>
    </row>
    <row r="16" spans="1:6" ht="13.5" thickBot="1">
      <c r="A16" s="8"/>
      <c r="B16" s="8"/>
      <c r="C16" s="32"/>
      <c r="D16" s="32"/>
      <c r="F16" s="2"/>
    </row>
    <row r="17" spans="1:6" ht="13.5" thickBot="1">
      <c r="A17" s="8"/>
      <c r="B17" s="39" t="s">
        <v>11</v>
      </c>
      <c r="C17" s="40">
        <f>SUM(C11:C15)</f>
        <v>12321203626</v>
      </c>
      <c r="D17" s="40">
        <f>SUM(D11:D16)</f>
        <v>12321203626</v>
      </c>
      <c r="F17" s="2"/>
    </row>
    <row r="18" spans="1:4" ht="12.75">
      <c r="A18" s="8"/>
      <c r="B18" s="69"/>
      <c r="C18" s="69"/>
      <c r="D18" s="69"/>
    </row>
    <row r="19" spans="1:4" ht="12.75">
      <c r="A19" s="24"/>
      <c r="B19" s="8"/>
      <c r="C19" s="38"/>
      <c r="D19" s="38"/>
    </row>
    <row r="20" spans="1:4" ht="12.75">
      <c r="A20" s="8"/>
      <c r="B20" s="8"/>
      <c r="C20" s="45"/>
      <c r="D20" s="23"/>
    </row>
    <row r="21" spans="1:4" ht="12.75">
      <c r="A21" s="8"/>
      <c r="B21" s="8"/>
      <c r="C21" s="8"/>
      <c r="D21" s="23"/>
    </row>
    <row r="22" spans="1:4" ht="12.75">
      <c r="A22" s="8"/>
      <c r="B22" s="8"/>
      <c r="C22" s="52"/>
      <c r="D22" s="23"/>
    </row>
    <row r="23" spans="1:4" ht="12.75">
      <c r="A23" s="8"/>
      <c r="B23" s="8"/>
      <c r="C23" s="25"/>
      <c r="D23" s="23"/>
    </row>
    <row r="24" spans="1:4" ht="12.75">
      <c r="A24" s="8"/>
      <c r="B24" s="8"/>
      <c r="C24" s="8"/>
      <c r="D24" s="23"/>
    </row>
    <row r="25" spans="3:4" ht="12.75">
      <c r="C25" s="6"/>
      <c r="D25" s="2"/>
    </row>
    <row r="26" ht="12.75">
      <c r="D26" s="2"/>
    </row>
  </sheetData>
  <sheetProtection/>
  <mergeCells count="7">
    <mergeCell ref="B18:D18"/>
    <mergeCell ref="A4:D4"/>
    <mergeCell ref="A5:D5"/>
    <mergeCell ref="A8:A10"/>
    <mergeCell ref="B8:B10"/>
    <mergeCell ref="C8:D8"/>
    <mergeCell ref="D9:D10"/>
  </mergeCells>
  <printOptions horizontalCentered="1"/>
  <pageMargins left="0.3937007874015748" right="0.3937007874015748" top="0.984251968503937" bottom="0.3937007874015748" header="0" footer="0"/>
  <pageSetup fitToHeight="1" fitToWidth="1"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zoomScalePageLayoutView="0" workbookViewId="0" topLeftCell="A2">
      <pane xSplit="2" ySplit="9" topLeftCell="C11" activePane="bottomRight" state="frozen"/>
      <selection pane="topLeft" activeCell="A2" sqref="A2"/>
      <selection pane="topRight" activeCell="C2" sqref="C2"/>
      <selection pane="bottomLeft" activeCell="A11" sqref="A11"/>
      <selection pane="bottomRight" activeCell="E21" sqref="E21"/>
    </sheetView>
  </sheetViews>
  <sheetFormatPr defaultColWidth="11.421875" defaultRowHeight="12.75"/>
  <cols>
    <col min="2" max="2" width="21.57421875" style="0" customWidth="1"/>
    <col min="3" max="4" width="20.8515625" style="0" customWidth="1"/>
    <col min="5" max="5" width="19.57421875" style="0" customWidth="1"/>
    <col min="6" max="6" width="4.28125" style="0" customWidth="1"/>
  </cols>
  <sheetData>
    <row r="1" spans="1:5" ht="15.75">
      <c r="A1" s="7" t="s">
        <v>15</v>
      </c>
      <c r="B1" s="3"/>
      <c r="C1" s="3"/>
      <c r="D1" s="3"/>
      <c r="E1" s="3"/>
    </row>
    <row r="2" spans="1:5" ht="15.75">
      <c r="A2" s="7" t="s">
        <v>24</v>
      </c>
      <c r="B2" s="3"/>
      <c r="C2" s="3"/>
      <c r="D2" s="3"/>
      <c r="E2" s="30"/>
    </row>
    <row r="3" spans="1:5" ht="15.75">
      <c r="A3" s="9"/>
      <c r="B3" s="3"/>
      <c r="C3" s="3"/>
      <c r="D3" s="3"/>
      <c r="E3" s="29"/>
    </row>
    <row r="4" spans="1:5" ht="15.75">
      <c r="A4" s="70" t="s">
        <v>16</v>
      </c>
      <c r="B4" s="70"/>
      <c r="C4" s="70"/>
      <c r="D4" s="70"/>
      <c r="E4" s="70"/>
    </row>
    <row r="5" spans="1:5" ht="15.75">
      <c r="A5" s="70" t="s">
        <v>35</v>
      </c>
      <c r="B5" s="70"/>
      <c r="C5" s="70"/>
      <c r="D5" s="70"/>
      <c r="E5" s="70"/>
    </row>
    <row r="6" spans="1:5" ht="16.5" thickBot="1">
      <c r="A6" s="10"/>
      <c r="B6" s="1"/>
      <c r="C6" s="1"/>
      <c r="D6" s="1"/>
      <c r="E6" s="1"/>
    </row>
    <row r="7" spans="1:5" ht="16.5" customHeight="1">
      <c r="A7" s="83" t="s">
        <v>0</v>
      </c>
      <c r="B7" s="86" t="s">
        <v>29</v>
      </c>
      <c r="C7" s="77" t="s">
        <v>14</v>
      </c>
      <c r="D7" s="77"/>
      <c r="E7" s="77"/>
    </row>
    <row r="8" spans="1:5" ht="31.5" customHeight="1">
      <c r="A8" s="84"/>
      <c r="B8" s="87"/>
      <c r="C8" s="88" t="s">
        <v>19</v>
      </c>
      <c r="D8" s="89"/>
      <c r="E8" s="81" t="s">
        <v>20</v>
      </c>
    </row>
    <row r="9" spans="1:5" ht="27.75" customHeight="1" thickBot="1">
      <c r="A9" s="85"/>
      <c r="B9" s="82"/>
      <c r="C9" s="31" t="s">
        <v>32</v>
      </c>
      <c r="D9" s="31" t="s">
        <v>33</v>
      </c>
      <c r="E9" s="82"/>
    </row>
    <row r="10" spans="1:5" ht="20.25" customHeight="1">
      <c r="A10" s="11"/>
      <c r="B10" s="12"/>
      <c r="C10" s="5" t="s">
        <v>21</v>
      </c>
      <c r="D10" s="5"/>
      <c r="E10" s="59">
        <f aca="true" t="shared" si="0" ref="E10:E15">SUM(C10:D10)</f>
        <v>0</v>
      </c>
    </row>
    <row r="11" spans="1:6" ht="12.75">
      <c r="A11" s="60">
        <v>5088</v>
      </c>
      <c r="B11" s="49" t="s">
        <v>12</v>
      </c>
      <c r="C11" s="62"/>
      <c r="D11" s="62">
        <v>578632856</v>
      </c>
      <c r="E11" s="59">
        <f t="shared" si="0"/>
        <v>578632856</v>
      </c>
      <c r="F11" s="8"/>
    </row>
    <row r="12" spans="1:6" ht="12.75">
      <c r="A12" s="60">
        <v>76001</v>
      </c>
      <c r="B12" s="49" t="s">
        <v>27</v>
      </c>
      <c r="C12" s="33"/>
      <c r="D12" s="33">
        <v>965135168</v>
      </c>
      <c r="E12" s="59">
        <f t="shared" si="0"/>
        <v>965135168</v>
      </c>
      <c r="F12" s="8"/>
    </row>
    <row r="13" spans="1:6" s="8" customFormat="1" ht="12.75">
      <c r="A13" s="60">
        <v>54001</v>
      </c>
      <c r="B13" s="49" t="s">
        <v>25</v>
      </c>
      <c r="C13" s="33">
        <v>1600000000</v>
      </c>
      <c r="D13" s="33"/>
      <c r="E13" s="59">
        <f t="shared" si="0"/>
        <v>1600000000</v>
      </c>
      <c r="F13"/>
    </row>
    <row r="14" spans="1:5" s="8" customFormat="1" ht="12.75">
      <c r="A14" s="60">
        <v>66170</v>
      </c>
      <c r="B14" s="49" t="s">
        <v>13</v>
      </c>
      <c r="C14" s="33"/>
      <c r="D14" s="33">
        <v>366889244</v>
      </c>
      <c r="E14" s="59">
        <f t="shared" si="0"/>
        <v>366889244</v>
      </c>
    </row>
    <row r="15" spans="1:5" ht="12.75">
      <c r="A15" s="61">
        <v>19001</v>
      </c>
      <c r="B15" s="49" t="s">
        <v>26</v>
      </c>
      <c r="C15" s="58"/>
      <c r="D15" s="62">
        <v>501419456</v>
      </c>
      <c r="E15" s="59">
        <f t="shared" si="0"/>
        <v>501419456</v>
      </c>
    </row>
    <row r="16" ht="13.5" thickBot="1"/>
    <row r="17" spans="2:5" ht="13.5" thickBot="1">
      <c r="B17" s="39" t="s">
        <v>11</v>
      </c>
      <c r="C17" s="53">
        <f>SUM(C11:C16)</f>
        <v>1600000000</v>
      </c>
      <c r="D17" s="53">
        <f>SUM(D11:D16)</f>
        <v>2412076724</v>
      </c>
      <c r="E17" s="53">
        <f>SUM(E11:E16)</f>
        <v>4012076724</v>
      </c>
    </row>
    <row r="19" ht="12.75">
      <c r="E19" s="2"/>
    </row>
    <row r="20" spans="3:5" ht="12.75">
      <c r="C20" s="2"/>
      <c r="D20" s="2"/>
      <c r="E20" s="2"/>
    </row>
    <row r="21" ht="12.75">
      <c r="E21" s="2"/>
    </row>
  </sheetData>
  <sheetProtection/>
  <autoFilter ref="A10:F15"/>
  <mergeCells count="7">
    <mergeCell ref="C7:E7"/>
    <mergeCell ref="A4:E4"/>
    <mergeCell ref="A5:E5"/>
    <mergeCell ref="E8:E9"/>
    <mergeCell ref="A7:A9"/>
    <mergeCell ref="B7:B9"/>
    <mergeCell ref="C8:D8"/>
  </mergeCells>
  <printOptions/>
  <pageMargins left="1.3574015748031496" right="0.3937007874015748" top="0.984251968503937" bottom="0.984251968503937" header="0" footer="0"/>
  <pageSetup fitToHeight="1" fitToWidth="1" horizontalDpi="600" verticalDpi="600" orientation="landscape" paperSize="11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2">
      <selection activeCell="A28" sqref="A28"/>
    </sheetView>
  </sheetViews>
  <sheetFormatPr defaultColWidth="11.421875" defaultRowHeight="12.75"/>
  <cols>
    <col min="1" max="1" width="26.8515625" style="0" customWidth="1"/>
    <col min="2" max="3" width="20.57421875" style="0" customWidth="1"/>
    <col min="4" max="4" width="21.7109375" style="0" customWidth="1"/>
    <col min="5" max="5" width="17.28125" style="0" customWidth="1"/>
    <col min="6" max="6" width="14.7109375" style="0" bestFit="1" customWidth="1"/>
  </cols>
  <sheetData>
    <row r="1" spans="1:5" ht="15.75">
      <c r="A1" s="4" t="s">
        <v>15</v>
      </c>
      <c r="B1" s="3"/>
      <c r="C1" s="3"/>
      <c r="D1" s="3"/>
      <c r="E1" s="3"/>
    </row>
    <row r="2" spans="1:5" ht="15.75">
      <c r="A2" s="7" t="s">
        <v>24</v>
      </c>
      <c r="B2" s="3"/>
      <c r="C2" s="3"/>
      <c r="D2" s="3"/>
      <c r="E2" s="3"/>
    </row>
    <row r="3" spans="1:5" ht="15.75">
      <c r="A3" s="15"/>
      <c r="B3" s="3"/>
      <c r="C3" s="3"/>
      <c r="D3" s="3"/>
      <c r="E3" s="3"/>
    </row>
    <row r="4" spans="1:5" ht="15.75">
      <c r="A4" s="70" t="s">
        <v>16</v>
      </c>
      <c r="B4" s="70"/>
      <c r="C4" s="70"/>
      <c r="D4" s="70"/>
      <c r="E4" s="3"/>
    </row>
    <row r="5" spans="1:5" ht="15.75">
      <c r="A5" s="90" t="s">
        <v>34</v>
      </c>
      <c r="B5" s="90"/>
      <c r="C5" s="90"/>
      <c r="D5" s="90"/>
      <c r="E5" s="26"/>
    </row>
    <row r="6" spans="1:5" ht="13.5" thickBot="1">
      <c r="A6" s="16"/>
      <c r="B6" s="16"/>
      <c r="C6" s="16"/>
      <c r="D6" s="16"/>
      <c r="E6" s="16"/>
    </row>
    <row r="7" spans="1:5" ht="45.75" thickBot="1">
      <c r="A7" s="17" t="s">
        <v>23</v>
      </c>
      <c r="B7" s="18" t="s">
        <v>30</v>
      </c>
      <c r="C7" s="18" t="s">
        <v>31</v>
      </c>
      <c r="D7" s="19" t="s">
        <v>2</v>
      </c>
      <c r="E7" s="20"/>
    </row>
    <row r="8" spans="1:5" ht="13.5" thickBot="1">
      <c r="A8" s="20"/>
      <c r="B8" s="20"/>
      <c r="C8" s="20"/>
      <c r="D8" s="20"/>
      <c r="E8" s="20"/>
    </row>
    <row r="9" spans="1:6" ht="14.25">
      <c r="A9" s="65" t="s">
        <v>22</v>
      </c>
      <c r="B9" s="66">
        <f>+Dptos!D17</f>
        <v>12321203626</v>
      </c>
      <c r="C9" s="66">
        <f>+Distymuniccertf!E17</f>
        <v>4012076724</v>
      </c>
      <c r="D9" s="67">
        <f>SUM(B9:C9)</f>
        <v>16333280350</v>
      </c>
      <c r="E9" s="21"/>
      <c r="F9" s="6"/>
    </row>
    <row r="10" spans="1:5" ht="15.75" thickBot="1">
      <c r="A10" s="27" t="s">
        <v>2</v>
      </c>
      <c r="B10" s="28">
        <f>+B9</f>
        <v>12321203626</v>
      </c>
      <c r="C10" s="28">
        <f>+C9</f>
        <v>4012076724</v>
      </c>
      <c r="D10" s="68">
        <f>SUM(B10:C10)</f>
        <v>16333280350</v>
      </c>
      <c r="E10" s="21"/>
    </row>
    <row r="11" spans="1:5" ht="12.75">
      <c r="A11" s="14"/>
      <c r="B11" s="16"/>
      <c r="C11" s="16"/>
      <c r="D11" s="44"/>
      <c r="E11" s="22"/>
    </row>
    <row r="12" spans="1:4" ht="15">
      <c r="A12" s="14"/>
      <c r="B12" s="54"/>
      <c r="C12" s="54"/>
      <c r="D12" s="51"/>
    </row>
    <row r="13" spans="1:4" ht="12.75">
      <c r="A13" s="45"/>
      <c r="B13" s="45"/>
      <c r="C13" s="45"/>
      <c r="D13" s="43"/>
    </row>
    <row r="14" spans="1:5" ht="12.75">
      <c r="A14" s="45"/>
      <c r="B14" s="45"/>
      <c r="C14" s="45"/>
      <c r="D14" s="41"/>
      <c r="E14" s="6"/>
    </row>
    <row r="15" spans="1:4" ht="12.75">
      <c r="A15" s="45"/>
      <c r="B15" s="45"/>
      <c r="C15" s="6"/>
      <c r="D15" s="43"/>
    </row>
    <row r="16" spans="1:4" ht="12.75">
      <c r="A16" s="45"/>
      <c r="B16" s="25"/>
      <c r="C16" s="25"/>
      <c r="D16" s="6"/>
    </row>
    <row r="17" spans="1:5" ht="12.75">
      <c r="A17" s="45"/>
      <c r="B17" s="25"/>
      <c r="C17" s="8"/>
      <c r="D17" s="6"/>
      <c r="E17" s="6"/>
    </row>
    <row r="18" spans="1:4" ht="12.75">
      <c r="A18" s="45"/>
      <c r="B18" s="38"/>
      <c r="C18" s="8"/>
      <c r="D18" s="2"/>
    </row>
    <row r="19" spans="1:4" ht="12.75">
      <c r="A19" s="8"/>
      <c r="B19" s="8"/>
      <c r="C19" s="8"/>
      <c r="D19" s="6"/>
    </row>
    <row r="20" spans="1:4" ht="12.75">
      <c r="A20" s="37"/>
      <c r="B20" s="57"/>
      <c r="C20" s="37"/>
      <c r="D20" s="36"/>
    </row>
    <row r="21" spans="1:4" ht="12.75">
      <c r="A21" s="42"/>
      <c r="B21" s="43"/>
      <c r="C21" s="42"/>
      <c r="D21" s="43"/>
    </row>
    <row r="22" ht="12.75">
      <c r="D22" s="6"/>
    </row>
    <row r="23" spans="2:4" ht="12.75">
      <c r="B23" s="45"/>
      <c r="D23" s="6"/>
    </row>
    <row r="24" ht="12.75">
      <c r="B24" s="45"/>
    </row>
    <row r="25" spans="2:4" ht="12.75">
      <c r="B25" s="6"/>
      <c r="D25" s="56"/>
    </row>
    <row r="26" spans="2:4" ht="12.75">
      <c r="B26" s="6"/>
      <c r="D26" s="6"/>
    </row>
    <row r="27" spans="2:4" ht="12.75">
      <c r="B27" s="6"/>
      <c r="D27" s="6"/>
    </row>
    <row r="28" spans="2:4" ht="12.75">
      <c r="B28" s="45"/>
      <c r="D28" s="6"/>
    </row>
    <row r="32" ht="12.75">
      <c r="B32" s="45"/>
    </row>
    <row r="33" ht="12.75">
      <c r="B33" s="6"/>
    </row>
  </sheetData>
  <sheetProtection/>
  <mergeCells count="2">
    <mergeCell ref="A5:D5"/>
    <mergeCell ref="A4:D4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 </cp:lastModifiedBy>
  <cp:lastPrinted>2009-07-29T20:01:52Z</cp:lastPrinted>
  <dcterms:created xsi:type="dcterms:W3CDTF">2004-01-24T23:46:15Z</dcterms:created>
  <dcterms:modified xsi:type="dcterms:W3CDTF">2009-08-04T15:15:47Z</dcterms:modified>
  <cp:category/>
  <cp:version/>
  <cp:contentType/>
  <cp:contentStatus/>
</cp:coreProperties>
</file>