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tabRatio="935" activeTab="0"/>
  </bookViews>
  <sheets>
    <sheet name="Ingresos" sheetId="1" r:id="rId1"/>
    <sheet name="Gastos(1)" sheetId="2" state="hidden" r:id="rId2"/>
    <sheet name="Gastos (2)" sheetId="3" state="hidden" r:id="rId3"/>
    <sheet name="Gastos" sheetId="4" r:id="rId4"/>
    <sheet name="Excedentes" sheetId="5" r:id="rId5"/>
    <sheet name="CONTACTOS MEN" sheetId="6" r:id="rId6"/>
    <sheet name="Gastos (3)" sheetId="7" state="hidden" r:id="rId7"/>
  </sheets>
  <externalReferences>
    <externalReference r:id="rId10"/>
    <externalReference r:id="rId11"/>
  </externalReferences>
  <definedNames>
    <definedName name="CERTISERVICIOS2013">'[1]Muni Certif'!$A$8:$BL$69</definedName>
    <definedName name="pru">'[2]Muni Certif'!$A$8:$BL$69</definedName>
  </definedNames>
  <calcPr fullCalcOnLoad="1"/>
</workbook>
</file>

<file path=xl/sharedStrings.xml><?xml version="1.0" encoding="utf-8"?>
<sst xmlns="http://schemas.openxmlformats.org/spreadsheetml/2006/main" count="917" uniqueCount="420">
  <si>
    <t>FUENTE DE RECURSO</t>
  </si>
  <si>
    <t>CALIDAD MATRICULA</t>
  </si>
  <si>
    <t>CALIDAD GRATUIDAD</t>
  </si>
  <si>
    <t>CANCELACIONES</t>
  </si>
  <si>
    <t>TOTAL</t>
  </si>
  <si>
    <t>PRESUPUESTO DE INGRESOS - SGP EDUACIÓN</t>
  </si>
  <si>
    <t>INCORPORACIÓN</t>
  </si>
  <si>
    <t>EJECUCIÓN</t>
  </si>
  <si>
    <t xml:space="preserve">          S.S.F.</t>
  </si>
  <si>
    <t xml:space="preserve">          C.S.F.</t>
  </si>
  <si>
    <t>OBSERVACIONES</t>
  </si>
  <si>
    <t>CONCEPTO</t>
  </si>
  <si>
    <t>OBLIGACIONES</t>
  </si>
  <si>
    <t>CONECTIVIDAD</t>
  </si>
  <si>
    <t>COMPROMISOS</t>
  </si>
  <si>
    <t>PAGOS</t>
  </si>
  <si>
    <t>PRESUPUESTO DEFINTIVO</t>
  </si>
  <si>
    <t>PRESTACIÓN DEL SERVICIO</t>
  </si>
  <si>
    <t>REC. DE BALANCE</t>
  </si>
  <si>
    <t>REND. FINANCIEROS</t>
  </si>
  <si>
    <t>ASIGNACIONES VIGENCIA</t>
  </si>
  <si>
    <t>CALIDAD MATRÍCULA</t>
  </si>
  <si>
    <t>CALIDAD</t>
  </si>
  <si>
    <t>APORTES PARAFISCALES  DOCENTES (CON SITUACIÓN DE FONDOS)</t>
  </si>
  <si>
    <t>APORTES PARAFISCALES ADMINISTRATIVOS EE</t>
  </si>
  <si>
    <t>APORTES PARAFISCALES PERSONAL DIRECTIVO DOCENTE (CON SITUACIÓN DE FONDOS)</t>
  </si>
  <si>
    <t>CONTRATACIÓN DE ASEO A LOS ESTABLECIMIENTOS EDUCATIVOS ESTATALES</t>
  </si>
  <si>
    <t>CONTRATOS PARA LA PRESTACIÓN DEL SERVICIO EDUC.</t>
  </si>
  <si>
    <t>PAGO  ADMINISTRATIVOS  DE EE</t>
  </si>
  <si>
    <t>PAGO DIRECTIVOS DOCENTES CSF</t>
  </si>
  <si>
    <t>PAGO DIRECTIVOS DOCENTES SSF</t>
  </si>
  <si>
    <t>PAGO DOCENTES CSF</t>
  </si>
  <si>
    <t>PAGO DOCENTES SSF</t>
  </si>
  <si>
    <t>PREVISIÓN SOCIAL  DIRECTIVOS DOCENTES (SIN SITUACIÓN DE FONDOS)</t>
  </si>
  <si>
    <t>PREVISIÓN SOCIAL  DOCENTES (SIN SITUACIÓN DE FONDOS)</t>
  </si>
  <si>
    <t>PREVISIÓN SOCIAL PERSONAL ADMINISTRATIVO DE INSTITUCIONES EDUCATIVAS</t>
  </si>
  <si>
    <t>CAPACITACIÓN A DOCENTES Y DIRECTIVOS DOCENTES</t>
  </si>
  <si>
    <t>CONTRATOS PARA LA ADMIN DE LA  PRESTACIÓN DEL SERVICIO EDUC.</t>
  </si>
  <si>
    <t>PREVISIÓN SOCIAL  DOCENTES (CON SITUACIÓN DE FONDOS)</t>
  </si>
  <si>
    <t>PREVISIÓN SOCIAL DIRECTIVOS DOCENTES (CON SITUACIÓN DE FONDOS)</t>
  </si>
  <si>
    <t>MANTENIMIENTO DE INFRAESTRUCTURA EDUCATIVA</t>
  </si>
  <si>
    <t>APLICACIÓN DE PROYECTOS EDUCATIVOS TRANSVERSALES</t>
  </si>
  <si>
    <t>VIGENCIA 2014</t>
  </si>
  <si>
    <t>Yolanda Velasquez Cruz</t>
  </si>
  <si>
    <t>José Fernando Espinosa</t>
  </si>
  <si>
    <t>John Harold Pinzón Carrillo</t>
  </si>
  <si>
    <t>Sandra Milena Palomino Chaguala</t>
  </si>
  <si>
    <t>Manuel Ignacio Salamanca Merchan</t>
  </si>
  <si>
    <t>Jairo Mosquera Mena</t>
  </si>
  <si>
    <t>Olga Cecilia Matallana</t>
  </si>
  <si>
    <t>Gloria Astrid Gómez</t>
  </si>
  <si>
    <t>Carlos Vaca</t>
  </si>
  <si>
    <t>Diana Torres</t>
  </si>
  <si>
    <t xml:space="preserve">BOLÍVAR </t>
  </si>
  <si>
    <t>ATLÁNTICO</t>
  </si>
  <si>
    <t>BUENAVENTURA</t>
  </si>
  <si>
    <t>ANTIOQUIA</t>
  </si>
  <si>
    <t>SANTANDER</t>
  </si>
  <si>
    <t>NEIVA</t>
  </si>
  <si>
    <t>CHOCO</t>
  </si>
  <si>
    <t xml:space="preserve">VALLE </t>
  </si>
  <si>
    <t xml:space="preserve">VAUPÉS </t>
  </si>
  <si>
    <t>CUNDINAMARCA</t>
  </si>
  <si>
    <t>MAGANGUE</t>
  </si>
  <si>
    <t>BARRANQUILLA</t>
  </si>
  <si>
    <t xml:space="preserve">BUGA </t>
  </si>
  <si>
    <t>MEDELLÍN</t>
  </si>
  <si>
    <t>BUCARAMANGA</t>
  </si>
  <si>
    <t>PITALITO</t>
  </si>
  <si>
    <t>QUIBDÓ</t>
  </si>
  <si>
    <t>HUILA</t>
  </si>
  <si>
    <t>TUNJA</t>
  </si>
  <si>
    <t>CHÍA</t>
  </si>
  <si>
    <t>CAQUETÁ</t>
  </si>
  <si>
    <t>CÓRDOBA</t>
  </si>
  <si>
    <t>CALI</t>
  </si>
  <si>
    <t>ENVIGADO</t>
  </si>
  <si>
    <t>BARRANCABERMEJA</t>
  </si>
  <si>
    <t>CAUCA</t>
  </si>
  <si>
    <t xml:space="preserve">META </t>
  </si>
  <si>
    <t>CÚCUTA</t>
  </si>
  <si>
    <t>CARTAGENA</t>
  </si>
  <si>
    <t>FACATATIVÁ</t>
  </si>
  <si>
    <t>FLORENCIA</t>
  </si>
  <si>
    <t>MONTERÍA</t>
  </si>
  <si>
    <t xml:space="preserve">CARTAGO </t>
  </si>
  <si>
    <t>ITAGÜÍ</t>
  </si>
  <si>
    <t>FLORIDABLANCA</t>
  </si>
  <si>
    <t>POPAYÁN</t>
  </si>
  <si>
    <t>VILLAVICENCIO</t>
  </si>
  <si>
    <t>TURBO</t>
  </si>
  <si>
    <t>SOLEDAD</t>
  </si>
  <si>
    <t>FUSAGASUGÁ</t>
  </si>
  <si>
    <t>NARIÑO</t>
  </si>
  <si>
    <t>LORICA</t>
  </si>
  <si>
    <t>PALMIRA</t>
  </si>
  <si>
    <t>APARTADO</t>
  </si>
  <si>
    <t>GIRÓN</t>
  </si>
  <si>
    <t>GUAJIRA</t>
  </si>
  <si>
    <t>ARAUCA</t>
  </si>
  <si>
    <t>GUAVIARE</t>
  </si>
  <si>
    <t>MALAMBO</t>
  </si>
  <si>
    <t>GIRARDOT</t>
  </si>
  <si>
    <t>PASTO</t>
  </si>
  <si>
    <t>SAHAGÚN</t>
  </si>
  <si>
    <t>TULUÁ</t>
  </si>
  <si>
    <t>BELLO</t>
  </si>
  <si>
    <t>PIEDECUESTA</t>
  </si>
  <si>
    <t>RIOHACHA</t>
  </si>
  <si>
    <t>VICHADA</t>
  </si>
  <si>
    <t>MOSQUERA</t>
  </si>
  <si>
    <t>IPIALES</t>
  </si>
  <si>
    <t>NORTE SANTANDER</t>
  </si>
  <si>
    <t>YUMBO</t>
  </si>
  <si>
    <t>RIONEGRO</t>
  </si>
  <si>
    <t>MAGDALENA</t>
  </si>
  <si>
    <t>MAICAO</t>
  </si>
  <si>
    <t>GUAINÍA</t>
  </si>
  <si>
    <t>SOACHA</t>
  </si>
  <si>
    <t>TUMACO</t>
  </si>
  <si>
    <t>SUCRE</t>
  </si>
  <si>
    <t>JAMUNDÍ</t>
  </si>
  <si>
    <t>SABANETA</t>
  </si>
  <si>
    <t>SANTA MARTA</t>
  </si>
  <si>
    <t>URIBIA</t>
  </si>
  <si>
    <t>PUTUMAYO</t>
  </si>
  <si>
    <t>ZIPAQUIRÁ</t>
  </si>
  <si>
    <t>CESAR</t>
  </si>
  <si>
    <t>SINCELEJO</t>
  </si>
  <si>
    <t xml:space="preserve">QUINDÍO </t>
  </si>
  <si>
    <t>BOYACÁ</t>
  </si>
  <si>
    <t>CIÉNAGA</t>
  </si>
  <si>
    <t>RISARALDA</t>
  </si>
  <si>
    <t>AMAZONAS</t>
  </si>
  <si>
    <t>BOGOTÁ</t>
  </si>
  <si>
    <t>VALLEDUPAR</t>
  </si>
  <si>
    <t>CALDAS</t>
  </si>
  <si>
    <t>ARMENIA</t>
  </si>
  <si>
    <t>DUITAMA</t>
  </si>
  <si>
    <t>TOLIMA</t>
  </si>
  <si>
    <t>PEREIRA</t>
  </si>
  <si>
    <t>SAN ANDRÉS</t>
  </si>
  <si>
    <t>MANIZALES</t>
  </si>
  <si>
    <t>CASANARE</t>
  </si>
  <si>
    <t>SOGAMOSO</t>
  </si>
  <si>
    <t>IBAGUÉ</t>
  </si>
  <si>
    <t>DOSQUEBRADAS</t>
  </si>
  <si>
    <t>YOPAL</t>
  </si>
  <si>
    <t>YVelasquez@mineducacion.gov.co</t>
  </si>
  <si>
    <t>joespinosa@mineducacion.gov.co</t>
  </si>
  <si>
    <t>HPinzon@mineducacion.gov.co</t>
  </si>
  <si>
    <t>spalomino@mineducacion.gov.co</t>
  </si>
  <si>
    <t>msalamanca@mineducacion.gov.co</t>
  </si>
  <si>
    <t>jamosquera@mineducacion.gov.co</t>
  </si>
  <si>
    <t>OMatallana@mineducacion.gov.co</t>
  </si>
  <si>
    <t>GGomez@mineducacion.gov.co</t>
  </si>
  <si>
    <t>cvaca@mineducacion.gov.co</t>
  </si>
  <si>
    <t>DTorres@mineducacion.gov.co</t>
  </si>
  <si>
    <t>ENTIDAD TERRITORIAL:</t>
  </si>
  <si>
    <t>FECHA DILIGENCIAMIENTO:</t>
  </si>
  <si>
    <t>RESPONSABLE:</t>
  </si>
  <si>
    <t>EJECUCION PRESUPUESTAL - VIGENCIA 2014</t>
  </si>
  <si>
    <t>REND. FINANCIEROS SGP EDUCACION</t>
  </si>
  <si>
    <t>ALIMENT. ESC.</t>
  </si>
  <si>
    <t>CANCELACIONES  (CPSM)</t>
  </si>
  <si>
    <t>CAPACITACION DOC.</t>
  </si>
  <si>
    <t>CONTR. GASTOS ADMIN.</t>
  </si>
  <si>
    <t>CONTRATACION PREST. SERV.</t>
  </si>
  <si>
    <t>DOTACION INST.</t>
  </si>
  <si>
    <t>DOTACIONES LEY 70/88</t>
  </si>
  <si>
    <t>FUNC. BASICO EE</t>
  </si>
  <si>
    <t>INFRAESTRUCTURA</t>
  </si>
  <si>
    <t>INTERNADOS</t>
  </si>
  <si>
    <t>MODERNIZACION SE</t>
  </si>
  <si>
    <t>NEE</t>
  </si>
  <si>
    <t>NOMINA CSF</t>
  </si>
  <si>
    <t>NOMINA SSF</t>
  </si>
  <si>
    <t>OTROS GASTOS</t>
  </si>
  <si>
    <t>PLANES MEJORAMIENTO</t>
  </si>
  <si>
    <t>PREINVERSIONES-CALIDAD</t>
  </si>
  <si>
    <t>SERV. PUBLICOS</t>
  </si>
  <si>
    <t>SIST. INFORMACION</t>
  </si>
  <si>
    <t>TRANS. CALIDAD GRATUIDAD</t>
  </si>
  <si>
    <t>TRANSPORTE ESC.</t>
  </si>
  <si>
    <t>ADQUISICIÓN DE BIENES</t>
  </si>
  <si>
    <t>ADQUISICIÓN DE SERVICIOS</t>
  </si>
  <si>
    <t>CONTR. INHERENTES A LA NÓMINA</t>
  </si>
  <si>
    <t>OTROS GASTOS GRALES</t>
  </si>
  <si>
    <t>SENTENCIAS Y CONCILIACIONES</t>
  </si>
  <si>
    <t>SERV. DE PERS.  ASOCIADOS A LA NÓMINA</t>
  </si>
  <si>
    <t>SERV. PERSONALES INDIRECTOS</t>
  </si>
  <si>
    <t>VIATICOS Y GASTOS DE VIAJE</t>
  </si>
  <si>
    <t>A.1.1</t>
  </si>
  <si>
    <t>COBERTURA</t>
  </si>
  <si>
    <t>A.1.1.1</t>
  </si>
  <si>
    <t xml:space="preserve">PAGO DE PERSONAL </t>
  </si>
  <si>
    <t>A.1.1.1.1</t>
  </si>
  <si>
    <t>PERSONAL DOCENTE</t>
  </si>
  <si>
    <t>A.1.1.1.1.1</t>
  </si>
  <si>
    <t>PERSONAL DOCENTE - con situación de fondos (CSF)</t>
  </si>
  <si>
    <t>A.1.1.1.1.2</t>
  </si>
  <si>
    <t>PERSONAL DOCENTE - sin situación de fondos (SSF)</t>
  </si>
  <si>
    <t>A.1.1.1.2</t>
  </si>
  <si>
    <t>PERSONAL DIRECTIVO - DOCENTE</t>
  </si>
  <si>
    <t>A.1.1.1.2.1</t>
  </si>
  <si>
    <t>PERSONAL DIRECTIVO DOCENTE - con situación de fondos (CSF)</t>
  </si>
  <si>
    <t>A.1.1.1.2.2</t>
  </si>
  <si>
    <t>PERSONAL DIRECTIVO DOCENTE - sin situación de fondos (SSF)</t>
  </si>
  <si>
    <t>A.1.1.1.3</t>
  </si>
  <si>
    <t>PERSONAL ADMINISTRATIVO DE INSTITUCIONES EDUCATIVAS</t>
  </si>
  <si>
    <t>A.1.1.2</t>
  </si>
  <si>
    <t xml:space="preserve">APORTES PATRONALES </t>
  </si>
  <si>
    <t>A.1.1.2.1</t>
  </si>
  <si>
    <t>PERSONAL DOCENTE (sin situación de fondos)</t>
  </si>
  <si>
    <t>A.1.1.2.1.1</t>
  </si>
  <si>
    <t xml:space="preserve">APORTES DE PREVISIÓN SOCIAL </t>
  </si>
  <si>
    <t>A.1.1.2.1.1.10</t>
  </si>
  <si>
    <t>A.1.1.2.1.2</t>
  </si>
  <si>
    <t>APORTES PARA CESANTÍAS</t>
  </si>
  <si>
    <t>A.1.1.2.2</t>
  </si>
  <si>
    <t>PERSONAL DOCENTE (con situación de fondos)</t>
  </si>
  <si>
    <t>A.1.1.2.2.1</t>
  </si>
  <si>
    <t>A.1.1.2.2.1.1</t>
  </si>
  <si>
    <t>APORTES PARA SALUD</t>
  </si>
  <si>
    <t>A.1.1.2.2.1.2</t>
  </si>
  <si>
    <t>APORTES PARA PENSIÓN</t>
  </si>
  <si>
    <t>A.1.1.2.2.1.3</t>
  </si>
  <si>
    <t>APORTES ARP</t>
  </si>
  <si>
    <t>A.1.1.2.2.1.4</t>
  </si>
  <si>
    <t>A.1.1.2.2.2</t>
  </si>
  <si>
    <t xml:space="preserve">APORTES PARAFISCALES </t>
  </si>
  <si>
    <t>A.1.1.2.2.2.1</t>
  </si>
  <si>
    <t>SENA</t>
  </si>
  <si>
    <t>A.1.1.2.2.2.2</t>
  </si>
  <si>
    <t>ICBF</t>
  </si>
  <si>
    <t>A.1.1.2.2.2.3</t>
  </si>
  <si>
    <t>ESAP</t>
  </si>
  <si>
    <t>A.1.1.2.2.2.4</t>
  </si>
  <si>
    <t>CAJAS DE COMPENSACIÓN FAMILIAR</t>
  </si>
  <si>
    <t>A.1.1.2.2.2.5</t>
  </si>
  <si>
    <t>INSTITUTOS TÉCNICOS</t>
  </si>
  <si>
    <t>A.1.1.2.3</t>
  </si>
  <si>
    <t>PERSONAL DIRECTIVO - DOCENTE (sin situación de fondos)</t>
  </si>
  <si>
    <t>A.1.1.2.3.1</t>
  </si>
  <si>
    <t>A.1.1.2.3.1.10</t>
  </si>
  <si>
    <t>A.1.1.2.3.2</t>
  </si>
  <si>
    <t>A.1.1.2.4</t>
  </si>
  <si>
    <t>PERSONAL DIRECTIVO - DOCENTE (con situación de fondos)</t>
  </si>
  <si>
    <t>A.1.1.2.4.1</t>
  </si>
  <si>
    <t>A.1.1.2.4.1.1</t>
  </si>
  <si>
    <t>A.1.1.2.4.1.2</t>
  </si>
  <si>
    <t>A.1.1.2.4.1.3</t>
  </si>
  <si>
    <t>A.1.1.2.4.1.4</t>
  </si>
  <si>
    <t>A.1.1.2.4.2</t>
  </si>
  <si>
    <t>A.1.1.2.4.2.1</t>
  </si>
  <si>
    <t>A.1.1.2.4.2.2</t>
  </si>
  <si>
    <t>A.1.1.2.4.2.3</t>
  </si>
  <si>
    <t>A.1.1.2.4.2.4</t>
  </si>
  <si>
    <t>A.1.1.2.4.2.5</t>
  </si>
  <si>
    <t>A.1.1.2.5</t>
  </si>
  <si>
    <t>A.1.1.2.5.1</t>
  </si>
  <si>
    <t>A.1.1.2.5.1.1</t>
  </si>
  <si>
    <t>A.1.1.2.5.1.2</t>
  </si>
  <si>
    <t>A.1.1.2.5.1.3</t>
  </si>
  <si>
    <t>A.1.1.2.5.1.4</t>
  </si>
  <si>
    <t>A.1.1.2.5.2</t>
  </si>
  <si>
    <t>A.1.1.2.5.2.1</t>
  </si>
  <si>
    <t>A.1.1.2.5.2.2</t>
  </si>
  <si>
    <t>A.1.1.2.5.2.3</t>
  </si>
  <si>
    <t>A.1.1.2.5.2.4</t>
  </si>
  <si>
    <t>A.1.1.2.5.2.5</t>
  </si>
  <si>
    <t>A.1.1.3</t>
  </si>
  <si>
    <t xml:space="preserve">CONTRATOS PARA LA PRESTACIÓN DEL SERVICIO EDUCATIVO </t>
  </si>
  <si>
    <t>A.1.1.4</t>
  </si>
  <si>
    <t>CONTRATOS PARA LA ADMINISTRACIÓN DE LA PRESTACIÓN DEL SERVICIO EDUCATIVO</t>
  </si>
  <si>
    <t>A.1.1.5</t>
  </si>
  <si>
    <t>CONTRATACIÓN PARA EDUCACIÓN PARA JÓVENES Y ADULTOS</t>
  </si>
  <si>
    <t>A.1.1.6</t>
  </si>
  <si>
    <t>A.1.1.7</t>
  </si>
  <si>
    <t>CONTRATACIÓN DE VIGILANCIA A LOS ESTABLECIMIENTOS EDUCATIVOS ESTATALES</t>
  </si>
  <si>
    <t>A.1.1.8</t>
  </si>
  <si>
    <t>CANCELACIONES DE PRESTACIONES SOCIALES DEL MAGISTERIO (CPSM)</t>
  </si>
  <si>
    <t>A.1.1.9</t>
  </si>
  <si>
    <t>DOTACIÓN LEY 70 DE 1988 y DECRETO REGLAMENTARIO 1978 DE 1979</t>
  </si>
  <si>
    <t>A.1.1.9.1</t>
  </si>
  <si>
    <t>DOTACIÓN LEY 70 DE 1988 - PERSONAL DOCENTE</t>
  </si>
  <si>
    <t>A.1.1.9.2</t>
  </si>
  <si>
    <t>DOTACIÓN LEY 70 DE 1988 - PERSONAL DIRECTIVO DOCENTE</t>
  </si>
  <si>
    <t>A.1.1.9.3</t>
  </si>
  <si>
    <t>DOTACIÓN LEY 70 DE 1988 - PERSONAL ADMINISTRATIVO DE ESTABLECIMIENTOS EDUCATIVOS</t>
  </si>
  <si>
    <t>A.1.2</t>
  </si>
  <si>
    <t>CALIDAD - MATRÍCULA</t>
  </si>
  <si>
    <t>A.1.2.1</t>
  </si>
  <si>
    <t>PREINVERSIÓN: ESTUDIOS, DISEÑOS, CONSULTORIAS, ASESORIAS E INTERVENTORIAS</t>
  </si>
  <si>
    <t>A.1.2.1.1</t>
  </si>
  <si>
    <t>ESTUDIOS Y DISEÑOS</t>
  </si>
  <si>
    <t>A.1.2.1.2</t>
  </si>
  <si>
    <t>CONSULTORIAS Y ASESORIAS</t>
  </si>
  <si>
    <t>A.1.2.1.3</t>
  </si>
  <si>
    <t>INTERVENTORIAS</t>
  </si>
  <si>
    <t>A.1.2.2</t>
  </si>
  <si>
    <t>CONSTRUCCIÓN AMPLIACIÓN Y ADECUACIÓN DE INFRAESTRUCTURA EDUCATIVA</t>
  </si>
  <si>
    <t>A.1.2.3</t>
  </si>
  <si>
    <t>A.1.2.4</t>
  </si>
  <si>
    <t>DOTACIÓN INSTITUCIONAL DE INFRAESTRUCTURA EDUCATIVA</t>
  </si>
  <si>
    <t>A.1.2.5</t>
  </si>
  <si>
    <t>DOTACIÓN INSTITUCIONAL DE MATERIAL Y MEDIOS PEDAGÓGICOS PARA EL APRENDIZAJE</t>
  </si>
  <si>
    <t>A.1.2.6</t>
  </si>
  <si>
    <t>PAGO DE SERVICIOS PÚBLICOS DE LAS INSTITUCIONES EDUCATIVAS</t>
  </si>
  <si>
    <t>A.1.2.6.1</t>
  </si>
  <si>
    <t>ACUEDUCTO, ALCANTARILLADO Y ASEO</t>
  </si>
  <si>
    <t>A.1.2.6.2</t>
  </si>
  <si>
    <t>ENERGÍA</t>
  </si>
  <si>
    <t>A.1.2.6.3</t>
  </si>
  <si>
    <t>TELÉFONO</t>
  </si>
  <si>
    <t>A.1.2.6.4</t>
  </si>
  <si>
    <t>INTERNET</t>
  </si>
  <si>
    <t>A.1.2.6.5</t>
  </si>
  <si>
    <t>OTROS</t>
  </si>
  <si>
    <t>A.1.2.7</t>
  </si>
  <si>
    <t>TRANSPORTE ESCOLAR</t>
  </si>
  <si>
    <t>A.1.2.8</t>
  </si>
  <si>
    <t>A.1.2.9</t>
  </si>
  <si>
    <t>FUNCIONAMIENTO BÁSICO DE LOS ESTABLECIMIENTOS EDUCATIVOS ESTATALES</t>
  </si>
  <si>
    <t>A.1.2.10</t>
  </si>
  <si>
    <t>ALIMENTACIÓN ESCOLAR</t>
  </si>
  <si>
    <t>A.1.2.10.1</t>
  </si>
  <si>
    <t>PRESTACIÓN DIRECTA DEL SERVICIO</t>
  </si>
  <si>
    <t>A.1.2.10.1.1</t>
  </si>
  <si>
    <t>COMPRA DE ALIMENTOS</t>
  </si>
  <si>
    <t>A.1.2.10.1.2</t>
  </si>
  <si>
    <t xml:space="preserve">MENAJE, DOTACIÓN Y SU REPOSICIÓN PARA LA PRESTACIÓN DEL SERVICIO DE ALIMENTACIÓN ESCOLAR </t>
  </si>
  <si>
    <t>A.1.2.10.1.3</t>
  </si>
  <si>
    <t xml:space="preserve">CONTRATACIÓN DE PERSONAL PARA LA PREPARACIÓN DE ALIMENTOS </t>
  </si>
  <si>
    <t>A.1.2.10.1.4</t>
  </si>
  <si>
    <t xml:space="preserve">TRANSPORTE DE ALIMENTOS </t>
  </si>
  <si>
    <t>A.1.2.10.1.5</t>
  </si>
  <si>
    <t>ASEO Y COMBUSTIBLE PARA LA PREPARACIÓN DE LOS ALIMENTOS</t>
  </si>
  <si>
    <t>A.1.2.10.2</t>
  </si>
  <si>
    <t>CONTRATACIÓN CON TERCEROS PARA LA PROVISIÓN INTEGRAL DEL SERVICIO DE ALIMENTACIÓN ESCOLAR</t>
  </si>
  <si>
    <t>A.1.2.10.3</t>
  </si>
  <si>
    <t>CONSTRUCCIÓN Y MEJORAMIENTO DE INFRAESTRUCTURA DESTINADAS A LA PROVISIÓN DEL SERVICIO DE ALIMENTACIÓN ESCOLAR</t>
  </si>
  <si>
    <t>A.1.2.10.4</t>
  </si>
  <si>
    <t>INTERVENTORÍA, SUPERVISIÓN, MONITOREO Y CONTROL DE LA PRESTACIÓN DEL SERVICIO DE ALIMENTACIÓN ESCOLAR</t>
  </si>
  <si>
    <t>A.1.2.10.5</t>
  </si>
  <si>
    <t>TRANSFERENCIA DEL DEPARTAMENTO AL MUNICIPIO  PARA ALIMENTACIÓN ESCOLAR LEY 1450 DE 2011</t>
  </si>
  <si>
    <t>A.1.2.10.6</t>
  </si>
  <si>
    <t xml:space="preserve">TRANSFERENCIA DEL DEPARTAMENTO AL MUNICIPIO    PARA   COFINANCIACIÓN DE ALIMENTACIÓN ESCOLAR ART.145 LEY 1530 </t>
  </si>
  <si>
    <t>A.1.2.11</t>
  </si>
  <si>
    <t>DISEÑO E IMPLEMENTACIÓN DE PLANES DE MEJORAMIENTO</t>
  </si>
  <si>
    <t>A.1.3</t>
  </si>
  <si>
    <t>CALIDAD - GRATUIDAD</t>
  </si>
  <si>
    <t>A.1.3.8</t>
  </si>
  <si>
    <t>TRANSFERENCIAS PARA CALIDAD GRATUIDAD  (SIN SITUACIÓN DE FONDOS)</t>
  </si>
  <si>
    <t>A.1.4</t>
  </si>
  <si>
    <t>EFICIENCIA EN LA ADMINISTRACIÓN DEL SERVICIO EDUCATIVO</t>
  </si>
  <si>
    <t>A.1.4.1</t>
  </si>
  <si>
    <t>MODERNIZACIÓN DE LA SECRETARIA DE EDUCACIÓN</t>
  </si>
  <si>
    <t>A.1.4.2</t>
  </si>
  <si>
    <t>DISEÑO E IMPLEMENTACIÓN DEL SISTEMA DE INFORMACIÓN</t>
  </si>
  <si>
    <t>A.1.4.3</t>
  </si>
  <si>
    <t>A.1.5</t>
  </si>
  <si>
    <t>NECESIDADES EDUCATIVAS ESPECIALES</t>
  </si>
  <si>
    <t>A.1.5.1</t>
  </si>
  <si>
    <t>SERVICIO PERSONAL APOYO</t>
  </si>
  <si>
    <t>A.1.5.2</t>
  </si>
  <si>
    <t>FORMACIÓN DE DOCENTES</t>
  </si>
  <si>
    <t>A.1.5.3</t>
  </si>
  <si>
    <t>DOTACIÓN</t>
  </si>
  <si>
    <t>A.1.5.4</t>
  </si>
  <si>
    <t xml:space="preserve">MEJORAMIENTO DE CONDICIONES DE ACCECIBILIDAD DE INFRAESTRUCTURA EDUCATIVA  ESTATAL </t>
  </si>
  <si>
    <t>A.1.6</t>
  </si>
  <si>
    <t>A.1.6.1</t>
  </si>
  <si>
    <t>ALIMENTACIÓN</t>
  </si>
  <si>
    <t>A.1.6.2</t>
  </si>
  <si>
    <t>DOTACIÓN INSTITUCIONAL</t>
  </si>
  <si>
    <t>A.1.6.3</t>
  </si>
  <si>
    <t>ADECUACIÓN Y MEJORAMIENTO DE INFRAESTRUCTURA</t>
  </si>
  <si>
    <t>A.1.7</t>
  </si>
  <si>
    <t>OTROS GASTOS EN EDUCACIÓN NO INCLUIDOS EN LOS CONCEPTOS ANTERIORES</t>
  </si>
  <si>
    <t>A.1.7.1</t>
  </si>
  <si>
    <t xml:space="preserve">COMPETENCIAS LABORALES GENERALES Y FORMACIÓN PARA EL TRABAJO Y EL DESARROLLO HUMANO </t>
  </si>
  <si>
    <t>A.1.7.2</t>
  </si>
  <si>
    <t>A.1.7.4</t>
  </si>
  <si>
    <t>PAGO DE DÉFICIT DE INVERSIÓN EN EDUCACIÓN - (DE CARÁCTER EXCEPCIONAL)</t>
  </si>
  <si>
    <t>FUENTE / CONCEPTO</t>
  </si>
  <si>
    <t>RECURSOS DEL BALANCE</t>
  </si>
  <si>
    <t>RENDIM. FINANCIEROS</t>
  </si>
  <si>
    <t>PREINVERSIONES-CALIDAD (CONSULTORIAS, ASESORÍAS, ESTUDIOS, DISEÑOS, INTERVENTORÍAS)</t>
  </si>
  <si>
    <t>CONTRATACIÓN VIGILANCIA EE</t>
  </si>
  <si>
    <t>CONTRATACIÓN ASEO EE</t>
  </si>
  <si>
    <t>CONTRATACIÓN PARA EDUCACIÓN PARA  JÓVENES Y ADULTOS</t>
  </si>
  <si>
    <t>MODERNIZACION SECRETARÍA DE EDUCACIÓN</t>
  </si>
  <si>
    <t>OTRAS INVERSIONES</t>
  </si>
  <si>
    <t>OTROS GASTOS GENERALES</t>
  </si>
  <si>
    <t>INVERSIÓN</t>
  </si>
  <si>
    <t xml:space="preserve">  FUNCIONAMIENTO</t>
  </si>
  <si>
    <t>ALIMENTACION ESCOLAR</t>
  </si>
  <si>
    <t>CAPACITACION DOCENTES</t>
  </si>
  <si>
    <t>DOTACION INSTITUCIONAL</t>
  </si>
  <si>
    <t>SERVICIOS PUBLICOS</t>
  </si>
  <si>
    <t>SISTEMAS DE INFORMACION</t>
  </si>
  <si>
    <t>TRANSFERENCIAS CALIDAD GRATUIDAD</t>
  </si>
  <si>
    <t>SERVICIOS PERSONALES ASOCIADOS A LA NÓMINA</t>
  </si>
  <si>
    <t>CONTRIBUCIONES INHERENTES A LA NÓMINA</t>
  </si>
  <si>
    <t>SERVICIOS PERSONALES INDIRECTOS</t>
  </si>
  <si>
    <t>FUNCIONAMIENTO BASICO EE</t>
  </si>
  <si>
    <t>SISTEMAS INFORMACION</t>
  </si>
  <si>
    <t>FUNCIONAMIENTO</t>
  </si>
  <si>
    <t>INFORMACIÓN DE EXCEDENTES FINANCIEROS</t>
  </si>
  <si>
    <t>DISPONIBILIDADES</t>
  </si>
  <si>
    <t>Saldo en encargos fiduciarios</t>
  </si>
  <si>
    <t>Inversiones Temporales</t>
  </si>
  <si>
    <t>(Utilizar las filas que sean necesarias)</t>
  </si>
  <si>
    <t>PRESTACIÓN DEL SERVICIO ($)</t>
  </si>
  <si>
    <t>CALIDAD ($)</t>
  </si>
  <si>
    <t>CANCELACIONES ($)</t>
  </si>
  <si>
    <t>REND. FINANCIEROS ($)</t>
  </si>
  <si>
    <t>OTRAS EXIGIBILIDADES</t>
  </si>
  <si>
    <t xml:space="preserve">FUENTE 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</si>
</sst>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8"/>
      <name val="Calibri"/>
      <family val="2"/>
    </font>
    <font>
      <sz val="12"/>
      <name val="Arial Narrow"/>
      <family val="2"/>
    </font>
    <font>
      <u val="single"/>
      <sz val="11"/>
      <color indexed="12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>
        <color theme="4" tint="0.3999800086021423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9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Alignment="1">
      <alignment/>
    </xf>
    <xf numFmtId="3" fontId="48" fillId="0" borderId="12" xfId="0" applyNumberFormat="1" applyFont="1" applyBorder="1" applyAlignment="1">
      <alignment/>
    </xf>
    <xf numFmtId="3" fontId="48" fillId="0" borderId="12" xfId="0" applyNumberFormat="1" applyFont="1" applyFill="1" applyBorder="1" applyAlignment="1">
      <alignment/>
    </xf>
    <xf numFmtId="3" fontId="49" fillId="0" borderId="12" xfId="0" applyNumberFormat="1" applyFont="1" applyFill="1" applyBorder="1" applyAlignment="1">
      <alignment/>
    </xf>
    <xf numFmtId="0" fontId="49" fillId="0" borderId="11" xfId="0" applyFont="1" applyBorder="1" applyAlignment="1">
      <alignment/>
    </xf>
    <xf numFmtId="0" fontId="0" fillId="0" borderId="10" xfId="0" applyBorder="1" applyAlignment="1">
      <alignment horizontal="left" indent="2"/>
    </xf>
    <xf numFmtId="0" fontId="48" fillId="0" borderId="13" xfId="0" applyFont="1" applyBorder="1" applyAlignment="1">
      <alignment/>
    </xf>
    <xf numFmtId="3" fontId="48" fillId="0" borderId="14" xfId="0" applyNumberFormat="1" applyFont="1" applyFill="1" applyBorder="1" applyAlignment="1">
      <alignment/>
    </xf>
    <xf numFmtId="0" fontId="48" fillId="0" borderId="15" xfId="0" applyFont="1" applyBorder="1" applyAlignment="1">
      <alignment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left" vertical="center" indent="1"/>
    </xf>
    <xf numFmtId="0" fontId="8" fillId="33" borderId="12" xfId="0" applyFont="1" applyFill="1" applyBorder="1" applyAlignment="1">
      <alignment horizontal="left" vertical="center" indent="1"/>
    </xf>
    <xf numFmtId="0" fontId="9" fillId="0" borderId="12" xfId="0" applyFont="1" applyBorder="1" applyAlignment="1">
      <alignment/>
    </xf>
    <xf numFmtId="0" fontId="8" fillId="33" borderId="11" xfId="0" applyFont="1" applyFill="1" applyBorder="1" applyAlignment="1">
      <alignment horizontal="left" vertical="center" indent="1"/>
    </xf>
    <xf numFmtId="0" fontId="7" fillId="33" borderId="10" xfId="0" applyFont="1" applyFill="1" applyBorder="1" applyAlignment="1">
      <alignment horizontal="left" vertical="center" indent="1"/>
    </xf>
    <xf numFmtId="0" fontId="7" fillId="33" borderId="12" xfId="0" applyFont="1" applyFill="1" applyBorder="1" applyAlignment="1">
      <alignment horizontal="left" vertical="center" indent="1"/>
    </xf>
    <xf numFmtId="0" fontId="7" fillId="33" borderId="16" xfId="0" applyFont="1" applyFill="1" applyBorder="1" applyAlignment="1">
      <alignment horizontal="left" vertical="center" indent="1"/>
    </xf>
    <xf numFmtId="0" fontId="50" fillId="33" borderId="10" xfId="0" applyFont="1" applyFill="1" applyBorder="1" applyAlignment="1">
      <alignment horizontal="left" vertical="center" indent="1"/>
    </xf>
    <xf numFmtId="0" fontId="50" fillId="33" borderId="12" xfId="0" applyFont="1" applyFill="1" applyBorder="1" applyAlignment="1">
      <alignment horizontal="left" vertical="center" indent="1"/>
    </xf>
    <xf numFmtId="0" fontId="9" fillId="0" borderId="12" xfId="0" applyFont="1" applyBorder="1" applyAlignment="1">
      <alignment horizontal="left" indent="1"/>
    </xf>
    <xf numFmtId="0" fontId="10" fillId="33" borderId="12" xfId="0" applyFont="1" applyFill="1" applyBorder="1" applyAlignment="1">
      <alignment horizontal="left" vertical="center" indent="1"/>
    </xf>
    <xf numFmtId="0" fontId="7" fillId="33" borderId="11" xfId="0" applyFont="1" applyFill="1" applyBorder="1" applyAlignment="1">
      <alignment horizontal="left" vertical="center" indent="1"/>
    </xf>
    <xf numFmtId="0" fontId="51" fillId="33" borderId="12" xfId="0" applyFont="1" applyFill="1" applyBorder="1" applyAlignment="1">
      <alignment horizontal="left" vertical="center" indent="1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8" fillId="33" borderId="14" xfId="0" applyFont="1" applyFill="1" applyBorder="1" applyAlignment="1">
      <alignment horizontal="left" vertical="center" indent="1"/>
    </xf>
    <xf numFmtId="0" fontId="9" fillId="0" borderId="15" xfId="0" applyFont="1" applyBorder="1" applyAlignment="1">
      <alignment/>
    </xf>
    <xf numFmtId="0" fontId="7" fillId="33" borderId="17" xfId="0" applyFont="1" applyFill="1" applyBorder="1" applyAlignment="1">
      <alignment horizontal="left" vertical="center" indent="1"/>
    </xf>
    <xf numFmtId="0" fontId="7" fillId="33" borderId="18" xfId="0" applyFont="1" applyFill="1" applyBorder="1" applyAlignment="1">
      <alignment horizontal="left" vertical="center" indent="1"/>
    </xf>
    <xf numFmtId="0" fontId="8" fillId="33" borderId="18" xfId="0" applyFont="1" applyFill="1" applyBorder="1" applyAlignment="1">
      <alignment horizontal="left" vertical="center" indent="1"/>
    </xf>
    <xf numFmtId="0" fontId="7" fillId="33" borderId="19" xfId="0" applyFont="1" applyFill="1" applyBorder="1" applyAlignment="1">
      <alignment horizontal="left" vertical="center" indent="1"/>
    </xf>
    <xf numFmtId="0" fontId="51" fillId="0" borderId="18" xfId="0" applyFont="1" applyFill="1" applyBorder="1" applyAlignment="1">
      <alignment horizontal="left" vertical="center" indent="1"/>
    </xf>
    <xf numFmtId="0" fontId="8" fillId="0" borderId="16" xfId="0" applyFont="1" applyFill="1" applyBorder="1" applyAlignment="1">
      <alignment horizontal="left" vertical="center" indent="1"/>
    </xf>
    <xf numFmtId="0" fontId="51" fillId="0" borderId="12" xfId="0" applyFont="1" applyFill="1" applyBorder="1" applyAlignment="1">
      <alignment horizontal="left" vertical="center" indent="1"/>
    </xf>
    <xf numFmtId="0" fontId="50" fillId="0" borderId="12" xfId="0" applyFont="1" applyFill="1" applyBorder="1" applyAlignment="1">
      <alignment horizontal="left" vertical="center" indent="1"/>
    </xf>
    <xf numFmtId="0" fontId="7" fillId="0" borderId="16" xfId="0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left" vertical="center" indent="1"/>
    </xf>
    <xf numFmtId="0" fontId="8" fillId="0" borderId="12" xfId="0" applyFont="1" applyFill="1" applyBorder="1" applyAlignment="1">
      <alignment horizontal="left" vertical="center" indent="1"/>
    </xf>
    <xf numFmtId="0" fontId="48" fillId="34" borderId="0" xfId="0" applyFont="1" applyFill="1" applyAlignment="1">
      <alignment/>
    </xf>
    <xf numFmtId="0" fontId="49" fillId="35" borderId="20" xfId="0" applyFont="1" applyFill="1" applyBorder="1" applyAlignment="1">
      <alignment/>
    </xf>
    <xf numFmtId="0" fontId="49" fillId="35" borderId="10" xfId="0" applyFont="1" applyFill="1" applyBorder="1" applyAlignment="1">
      <alignment/>
    </xf>
    <xf numFmtId="0" fontId="49" fillId="35" borderId="13" xfId="0" applyFont="1" applyFill="1" applyBorder="1" applyAlignment="1">
      <alignment/>
    </xf>
    <xf numFmtId="0" fontId="6" fillId="35" borderId="21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38" fillId="35" borderId="26" xfId="45" applyFill="1" applyBorder="1" applyAlignment="1">
      <alignment horizontal="center" vertical="center" wrapText="1"/>
    </xf>
    <xf numFmtId="0" fontId="38" fillId="35" borderId="23" xfId="45" applyFill="1" applyBorder="1" applyAlignment="1">
      <alignment horizontal="center" vertical="center" wrapText="1"/>
    </xf>
    <xf numFmtId="0" fontId="38" fillId="35" borderId="25" xfId="45" applyFill="1" applyBorder="1" applyAlignment="1">
      <alignment horizontal="center" vertical="center" wrapText="1"/>
    </xf>
    <xf numFmtId="0" fontId="52" fillId="35" borderId="27" xfId="0" applyFont="1" applyFill="1" applyBorder="1" applyAlignment="1">
      <alignment/>
    </xf>
    <xf numFmtId="0" fontId="53" fillId="34" borderId="0" xfId="0" applyFont="1" applyFill="1" applyAlignment="1">
      <alignment/>
    </xf>
    <xf numFmtId="0" fontId="52" fillId="35" borderId="28" xfId="0" applyFont="1" applyFill="1" applyBorder="1" applyAlignment="1">
      <alignment/>
    </xf>
    <xf numFmtId="0" fontId="52" fillId="35" borderId="29" xfId="0" applyFont="1" applyFill="1" applyBorder="1" applyAlignment="1">
      <alignment/>
    </xf>
    <xf numFmtId="3" fontId="52" fillId="0" borderId="12" xfId="0" applyNumberFormat="1" applyFont="1" applyBorder="1" applyAlignment="1">
      <alignment/>
    </xf>
    <xf numFmtId="0" fontId="52" fillId="0" borderId="11" xfId="0" applyFont="1" applyBorder="1" applyAlignment="1">
      <alignment/>
    </xf>
    <xf numFmtId="3" fontId="53" fillId="0" borderId="12" xfId="0" applyNumberFormat="1" applyFont="1" applyBorder="1" applyAlignment="1">
      <alignment/>
    </xf>
    <xf numFmtId="0" fontId="53" fillId="0" borderId="11" xfId="0" applyFont="1" applyBorder="1" applyAlignment="1">
      <alignment/>
    </xf>
    <xf numFmtId="0" fontId="47" fillId="0" borderId="30" xfId="0" applyFont="1" applyBorder="1" applyAlignment="1">
      <alignment horizontal="left"/>
    </xf>
    <xf numFmtId="0" fontId="47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52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3" fontId="52" fillId="0" borderId="33" xfId="0" applyNumberFormat="1" applyFont="1" applyBorder="1" applyAlignment="1">
      <alignment/>
    </xf>
    <xf numFmtId="0" fontId="52" fillId="0" borderId="34" xfId="0" applyFont="1" applyBorder="1" applyAlignment="1">
      <alignment/>
    </xf>
    <xf numFmtId="3" fontId="52" fillId="0" borderId="35" xfId="0" applyNumberFormat="1" applyFont="1" applyBorder="1" applyAlignment="1">
      <alignment/>
    </xf>
    <xf numFmtId="0" fontId="52" fillId="0" borderId="36" xfId="0" applyFont="1" applyBorder="1" applyAlignment="1">
      <alignment/>
    </xf>
    <xf numFmtId="3" fontId="52" fillId="0" borderId="14" xfId="0" applyNumberFormat="1" applyFont="1" applyBorder="1" applyAlignment="1">
      <alignment/>
    </xf>
    <xf numFmtId="0" fontId="52" fillId="0" borderId="15" xfId="0" applyFont="1" applyBorder="1" applyAlignment="1">
      <alignment/>
    </xf>
    <xf numFmtId="49" fontId="4" fillId="0" borderId="12" xfId="53" applyNumberFormat="1" applyFont="1" applyFill="1" applyBorder="1" applyAlignment="1">
      <alignment horizontal="left" vertical="center" wrapText="1"/>
      <protection/>
    </xf>
    <xf numFmtId="2" fontId="4" fillId="0" borderId="12" xfId="53" applyNumberFormat="1" applyFont="1" applyFill="1" applyBorder="1" applyAlignment="1" applyProtection="1">
      <alignment horizontal="left" vertical="center" wrapText="1"/>
      <protection locked="0"/>
    </xf>
    <xf numFmtId="49" fontId="4" fillId="36" borderId="12" xfId="53" applyNumberFormat="1" applyFont="1" applyFill="1" applyBorder="1" applyAlignment="1">
      <alignment horizontal="left" vertical="center" wrapText="1"/>
      <protection/>
    </xf>
    <xf numFmtId="2" fontId="4" fillId="36" borderId="12" xfId="53" applyNumberFormat="1" applyFont="1" applyFill="1" applyBorder="1" applyAlignment="1" applyProtection="1">
      <alignment horizontal="left" vertical="center" wrapText="1"/>
      <protection locked="0"/>
    </xf>
    <xf numFmtId="49" fontId="4" fillId="16" borderId="12" xfId="53" applyNumberFormat="1" applyFont="1" applyFill="1" applyBorder="1" applyAlignment="1">
      <alignment horizontal="left" vertical="center" wrapText="1"/>
      <protection/>
    </xf>
    <xf numFmtId="2" fontId="4" fillId="16" borderId="12" xfId="53" applyNumberFormat="1" applyFont="1" applyFill="1" applyBorder="1" applyAlignment="1" applyProtection="1">
      <alignment horizontal="left" vertical="center" wrapText="1"/>
      <protection locked="0"/>
    </xf>
    <xf numFmtId="49" fontId="4" fillId="14" borderId="12" xfId="53" applyNumberFormat="1" applyFont="1" applyFill="1" applyBorder="1" applyAlignment="1">
      <alignment horizontal="left" vertical="center" wrapText="1"/>
      <protection/>
    </xf>
    <xf numFmtId="2" fontId="4" fillId="14" borderId="12" xfId="53" applyNumberFormat="1" applyFont="1" applyFill="1" applyBorder="1" applyAlignment="1" applyProtection="1">
      <alignment horizontal="left" vertical="center" wrapText="1"/>
      <protection locked="0"/>
    </xf>
    <xf numFmtId="0" fontId="52" fillId="35" borderId="37" xfId="0" applyFont="1" applyFill="1" applyBorder="1" applyAlignment="1">
      <alignment/>
    </xf>
    <xf numFmtId="0" fontId="52" fillId="35" borderId="38" xfId="0" applyFont="1" applyFill="1" applyBorder="1" applyAlignment="1">
      <alignment/>
    </xf>
    <xf numFmtId="0" fontId="52" fillId="35" borderId="39" xfId="0" applyFont="1" applyFill="1" applyBorder="1" applyAlignment="1">
      <alignment/>
    </xf>
    <xf numFmtId="0" fontId="49" fillId="35" borderId="13" xfId="0" applyFont="1" applyFill="1" applyBorder="1" applyAlignment="1">
      <alignment horizontal="center"/>
    </xf>
    <xf numFmtId="0" fontId="48" fillId="35" borderId="15" xfId="0" applyFont="1" applyFill="1" applyBorder="1" applyAlignment="1">
      <alignment/>
    </xf>
    <xf numFmtId="0" fontId="52" fillId="35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indent="2"/>
    </xf>
    <xf numFmtId="3" fontId="53" fillId="0" borderId="12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52" fillId="35" borderId="14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2" xfId="0" applyNumberFormat="1" applyBorder="1" applyAlignment="1">
      <alignment horizontal="left" indent="2"/>
    </xf>
    <xf numFmtId="3" fontId="48" fillId="35" borderId="14" xfId="0" applyNumberFormat="1" applyFont="1" applyFill="1" applyBorder="1" applyAlignment="1">
      <alignment/>
    </xf>
    <xf numFmtId="3" fontId="52" fillId="0" borderId="12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3" fontId="47" fillId="0" borderId="12" xfId="0" applyNumberFormat="1" applyFont="1" applyFill="1" applyBorder="1" applyAlignment="1">
      <alignment/>
    </xf>
    <xf numFmtId="0" fontId="47" fillId="10" borderId="10" xfId="0" applyFont="1" applyFill="1" applyBorder="1" applyAlignment="1">
      <alignment horizontal="left" indent="1"/>
    </xf>
    <xf numFmtId="3" fontId="47" fillId="10" borderId="12" xfId="0" applyNumberFormat="1" applyFont="1" applyFill="1" applyBorder="1" applyAlignment="1">
      <alignment/>
    </xf>
    <xf numFmtId="3" fontId="47" fillId="8" borderId="12" xfId="0" applyNumberFormat="1" applyFont="1" applyFill="1" applyBorder="1" applyAlignment="1">
      <alignment/>
    </xf>
    <xf numFmtId="0" fontId="47" fillId="8" borderId="20" xfId="0" applyFont="1" applyFill="1" applyBorder="1" applyAlignment="1">
      <alignment horizontal="left" indent="1"/>
    </xf>
    <xf numFmtId="3" fontId="47" fillId="8" borderId="35" xfId="0" applyNumberFormat="1" applyFont="1" applyFill="1" applyBorder="1" applyAlignment="1">
      <alignment/>
    </xf>
    <xf numFmtId="0" fontId="49" fillId="8" borderId="36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47" fillId="8" borderId="10" xfId="0" applyFont="1" applyFill="1" applyBorder="1" applyAlignment="1">
      <alignment horizontal="left" indent="1"/>
    </xf>
    <xf numFmtId="0" fontId="49" fillId="8" borderId="11" xfId="0" applyFont="1" applyFill="1" applyBorder="1" applyAlignment="1">
      <alignment/>
    </xf>
    <xf numFmtId="0" fontId="48" fillId="10" borderId="11" xfId="0" applyFont="1" applyFill="1" applyBorder="1" applyAlignment="1">
      <alignment/>
    </xf>
    <xf numFmtId="0" fontId="49" fillId="0" borderId="11" xfId="0" applyFont="1" applyFill="1" applyBorder="1" applyAlignment="1">
      <alignment/>
    </xf>
    <xf numFmtId="0" fontId="0" fillId="0" borderId="10" xfId="0" applyFill="1" applyBorder="1" applyAlignment="1">
      <alignment horizontal="left" indent="3"/>
    </xf>
    <xf numFmtId="0" fontId="0" fillId="0" borderId="10" xfId="0" applyBorder="1" applyAlignment="1">
      <alignment horizontal="left" wrapText="1" indent="2"/>
    </xf>
    <xf numFmtId="0" fontId="47" fillId="0" borderId="10" xfId="0" applyFont="1" applyFill="1" applyBorder="1" applyAlignment="1">
      <alignment horizontal="left" indent="2"/>
    </xf>
    <xf numFmtId="0" fontId="0" fillId="0" borderId="10" xfId="0" applyBorder="1" applyAlignment="1">
      <alignment horizontal="left" wrapText="1" indent="3"/>
    </xf>
    <xf numFmtId="0" fontId="0" fillId="0" borderId="10" xfId="0" applyFont="1" applyFill="1" applyBorder="1" applyAlignment="1">
      <alignment horizontal="left" indent="2"/>
    </xf>
    <xf numFmtId="0" fontId="48" fillId="0" borderId="0" xfId="0" applyFont="1" applyFill="1" applyBorder="1" applyAlignment="1">
      <alignment/>
    </xf>
    <xf numFmtId="0" fontId="48" fillId="0" borderId="12" xfId="0" applyFont="1" applyFill="1" applyBorder="1" applyAlignment="1">
      <alignment/>
    </xf>
    <xf numFmtId="0" fontId="47" fillId="37" borderId="10" xfId="0" applyFont="1" applyFill="1" applyBorder="1" applyAlignment="1">
      <alignment horizontal="center"/>
    </xf>
    <xf numFmtId="3" fontId="47" fillId="37" borderId="12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55" fillId="35" borderId="14" xfId="0" applyFont="1" applyFill="1" applyBorder="1" applyAlignment="1">
      <alignment horizontal="center" vertical="center" wrapText="1"/>
    </xf>
    <xf numFmtId="0" fontId="55" fillId="35" borderId="14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47" fillId="0" borderId="12" xfId="0" applyFont="1" applyBorder="1" applyAlignment="1">
      <alignment/>
    </xf>
    <xf numFmtId="0" fontId="47" fillId="37" borderId="12" xfId="0" applyFont="1" applyFill="1" applyBorder="1" applyAlignment="1">
      <alignment horizontal="center"/>
    </xf>
    <xf numFmtId="0" fontId="47" fillId="37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40" xfId="0" applyBorder="1" applyAlignment="1">
      <alignment/>
    </xf>
    <xf numFmtId="0" fontId="47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9" fillId="37" borderId="20" xfId="0" applyFont="1" applyFill="1" applyBorder="1" applyAlignment="1">
      <alignment horizontal="center" vertical="center"/>
    </xf>
    <xf numFmtId="0" fontId="49" fillId="37" borderId="35" xfId="0" applyFont="1" applyFill="1" applyBorder="1" applyAlignment="1">
      <alignment horizontal="center"/>
    </xf>
    <xf numFmtId="0" fontId="49" fillId="37" borderId="36" xfId="0" applyFont="1" applyFill="1" applyBorder="1" applyAlignment="1">
      <alignment horizontal="center" vertical="center"/>
    </xf>
    <xf numFmtId="0" fontId="49" fillId="37" borderId="41" xfId="0" applyFont="1" applyFill="1" applyBorder="1" applyAlignment="1">
      <alignment horizontal="center"/>
    </xf>
    <xf numFmtId="3" fontId="49" fillId="37" borderId="33" xfId="0" applyNumberFormat="1" applyFont="1" applyFill="1" applyBorder="1" applyAlignment="1">
      <alignment/>
    </xf>
    <xf numFmtId="0" fontId="48" fillId="37" borderId="34" xfId="0" applyFont="1" applyFill="1" applyBorder="1" applyAlignment="1">
      <alignment/>
    </xf>
    <xf numFmtId="0" fontId="49" fillId="34" borderId="0" xfId="0" applyFont="1" applyFill="1" applyAlignment="1">
      <alignment horizontal="center" vertic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9" fillId="37" borderId="44" xfId="0" applyFont="1" applyFill="1" applyBorder="1" applyAlignment="1">
      <alignment horizontal="center"/>
    </xf>
    <xf numFmtId="0" fontId="49" fillId="35" borderId="45" xfId="0" applyFont="1" applyFill="1" applyBorder="1" applyAlignment="1">
      <alignment horizontal="center"/>
    </xf>
    <xf numFmtId="0" fontId="49" fillId="35" borderId="46" xfId="0" applyFont="1" applyFill="1" applyBorder="1" applyAlignment="1">
      <alignment horizontal="center"/>
    </xf>
    <xf numFmtId="0" fontId="49" fillId="35" borderId="47" xfId="0" applyFont="1" applyFill="1" applyBorder="1" applyAlignment="1">
      <alignment horizontal="center"/>
    </xf>
    <xf numFmtId="0" fontId="49" fillId="35" borderId="16" xfId="0" applyFont="1" applyFill="1" applyBorder="1" applyAlignment="1">
      <alignment horizontal="center"/>
    </xf>
    <xf numFmtId="0" fontId="49" fillId="35" borderId="48" xfId="0" applyFont="1" applyFill="1" applyBorder="1" applyAlignment="1">
      <alignment horizontal="center"/>
    </xf>
    <xf numFmtId="0" fontId="49" fillId="35" borderId="49" xfId="0" applyFont="1" applyFill="1" applyBorder="1" applyAlignment="1">
      <alignment horizontal="center"/>
    </xf>
    <xf numFmtId="0" fontId="49" fillId="35" borderId="50" xfId="0" applyFont="1" applyFill="1" applyBorder="1" applyAlignment="1">
      <alignment horizontal="center"/>
    </xf>
    <xf numFmtId="0" fontId="49" fillId="35" borderId="51" xfId="0" applyFont="1" applyFill="1" applyBorder="1" applyAlignment="1">
      <alignment horizontal="center"/>
    </xf>
    <xf numFmtId="0" fontId="49" fillId="35" borderId="52" xfId="0" applyFont="1" applyFill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27" xfId="0" applyFont="1" applyBorder="1" applyAlignment="1">
      <alignment horizontal="center" vertical="center"/>
    </xf>
    <xf numFmtId="0" fontId="52" fillId="0" borderId="53" xfId="0" applyFont="1" applyBorder="1" applyAlignment="1">
      <alignment horizontal="center" vertical="center"/>
    </xf>
    <xf numFmtId="0" fontId="52" fillId="0" borderId="54" xfId="0" applyFont="1" applyBorder="1" applyAlignment="1">
      <alignment horizontal="center" vertical="center"/>
    </xf>
    <xf numFmtId="0" fontId="52" fillId="0" borderId="55" xfId="0" applyFont="1" applyBorder="1" applyAlignment="1">
      <alignment horizontal="center" vertical="center"/>
    </xf>
    <xf numFmtId="0" fontId="47" fillId="35" borderId="35" xfId="0" applyFont="1" applyFill="1" applyBorder="1" applyAlignment="1">
      <alignment horizontal="center" vertical="center" wrapText="1"/>
    </xf>
    <xf numFmtId="0" fontId="52" fillId="35" borderId="20" xfId="0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center" vertical="center"/>
    </xf>
    <xf numFmtId="0" fontId="52" fillId="35" borderId="35" xfId="0" applyFont="1" applyFill="1" applyBorder="1" applyAlignment="1">
      <alignment horizontal="center" vertical="center"/>
    </xf>
    <xf numFmtId="0" fontId="52" fillId="35" borderId="36" xfId="0" applyFont="1" applyFill="1" applyBorder="1" applyAlignment="1">
      <alignment horizontal="center" vertical="center"/>
    </xf>
    <xf numFmtId="0" fontId="52" fillId="35" borderId="15" xfId="0" applyFont="1" applyFill="1" applyBorder="1" applyAlignment="1">
      <alignment horizontal="center" vertical="center"/>
    </xf>
    <xf numFmtId="0" fontId="53" fillId="35" borderId="45" xfId="0" applyFont="1" applyFill="1" applyBorder="1" applyAlignment="1">
      <alignment horizontal="center"/>
    </xf>
    <xf numFmtId="0" fontId="53" fillId="35" borderId="46" xfId="0" applyFont="1" applyFill="1" applyBorder="1" applyAlignment="1">
      <alignment horizontal="center"/>
    </xf>
    <xf numFmtId="0" fontId="53" fillId="35" borderId="47" xfId="0" applyFont="1" applyFill="1" applyBorder="1" applyAlignment="1">
      <alignment horizontal="center"/>
    </xf>
    <xf numFmtId="0" fontId="53" fillId="35" borderId="16" xfId="0" applyFont="1" applyFill="1" applyBorder="1" applyAlignment="1">
      <alignment horizontal="center"/>
    </xf>
    <xf numFmtId="0" fontId="53" fillId="35" borderId="48" xfId="0" applyFont="1" applyFill="1" applyBorder="1" applyAlignment="1">
      <alignment horizontal="center"/>
    </xf>
    <xf numFmtId="0" fontId="53" fillId="35" borderId="49" xfId="0" applyFont="1" applyFill="1" applyBorder="1" applyAlignment="1">
      <alignment horizontal="center"/>
    </xf>
    <xf numFmtId="0" fontId="53" fillId="35" borderId="50" xfId="0" applyFont="1" applyFill="1" applyBorder="1" applyAlignment="1">
      <alignment horizontal="center"/>
    </xf>
    <xf numFmtId="0" fontId="53" fillId="35" borderId="51" xfId="0" applyFont="1" applyFill="1" applyBorder="1" applyAlignment="1">
      <alignment horizontal="center"/>
    </xf>
    <xf numFmtId="0" fontId="53" fillId="35" borderId="52" xfId="0" applyFont="1" applyFill="1" applyBorder="1" applyAlignment="1">
      <alignment horizontal="center"/>
    </xf>
    <xf numFmtId="0" fontId="52" fillId="35" borderId="26" xfId="0" applyFont="1" applyFill="1" applyBorder="1" applyAlignment="1">
      <alignment horizontal="center" vertical="center"/>
    </xf>
    <xf numFmtId="0" fontId="52" fillId="35" borderId="23" xfId="0" applyFont="1" applyFill="1" applyBorder="1" applyAlignment="1">
      <alignment horizontal="center" vertical="center"/>
    </xf>
    <xf numFmtId="0" fontId="52" fillId="35" borderId="25" xfId="0" applyFont="1" applyFill="1" applyBorder="1" applyAlignment="1">
      <alignment horizontal="center" vertical="center"/>
    </xf>
    <xf numFmtId="0" fontId="55" fillId="35" borderId="20" xfId="0" applyFont="1" applyFill="1" applyBorder="1" applyAlignment="1">
      <alignment horizontal="center" vertical="center"/>
    </xf>
    <xf numFmtId="0" fontId="55" fillId="35" borderId="13" xfId="0" applyFont="1" applyFill="1" applyBorder="1" applyAlignment="1">
      <alignment horizontal="center" vertical="center"/>
    </xf>
    <xf numFmtId="0" fontId="55" fillId="35" borderId="35" xfId="0" applyFont="1" applyFill="1" applyBorder="1" applyAlignment="1">
      <alignment horizontal="center" vertical="center" wrapText="1"/>
    </xf>
    <xf numFmtId="0" fontId="55" fillId="35" borderId="36" xfId="0" applyFont="1" applyFill="1" applyBorder="1" applyAlignment="1">
      <alignment horizontal="center" vertical="center"/>
    </xf>
    <xf numFmtId="0" fontId="55" fillId="35" borderId="15" xfId="0" applyFont="1" applyFill="1" applyBorder="1" applyAlignment="1">
      <alignment horizontal="center" vertical="center"/>
    </xf>
    <xf numFmtId="0" fontId="47" fillId="37" borderId="56" xfId="0" applyFont="1" applyFill="1" applyBorder="1" applyAlignment="1">
      <alignment horizontal="center"/>
    </xf>
    <xf numFmtId="0" fontId="47" fillId="37" borderId="57" xfId="0" applyFont="1" applyFill="1" applyBorder="1" applyAlignment="1">
      <alignment horizontal="center"/>
    </xf>
    <xf numFmtId="0" fontId="47" fillId="37" borderId="58" xfId="0" applyFont="1" applyFill="1" applyBorder="1" applyAlignment="1">
      <alignment horizontal="center"/>
    </xf>
    <xf numFmtId="0" fontId="47" fillId="37" borderId="35" xfId="0" applyFont="1" applyFill="1" applyBorder="1" applyAlignment="1">
      <alignment horizontal="center"/>
    </xf>
    <xf numFmtId="0" fontId="47" fillId="37" borderId="36" xfId="0" applyFont="1" applyFill="1" applyBorder="1" applyAlignment="1">
      <alignment horizontal="center"/>
    </xf>
    <xf numFmtId="0" fontId="47" fillId="37" borderId="2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0</xdr:rowOff>
    </xdr:from>
    <xdr:to>
      <xdr:col>3</xdr:col>
      <xdr:colOff>1676400</xdr:colOff>
      <xdr:row>3</xdr:row>
      <xdr:rowOff>180975</xdr:rowOff>
    </xdr:to>
    <xdr:pic>
      <xdr:nvPicPr>
        <xdr:cNvPr id="1" name="0 Imagen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0"/>
          <a:ext cx="3162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0</xdr:rowOff>
    </xdr:from>
    <xdr:to>
      <xdr:col>7</xdr:col>
      <xdr:colOff>0</xdr:colOff>
      <xdr:row>4</xdr:row>
      <xdr:rowOff>133350</xdr:rowOff>
    </xdr:to>
    <xdr:pic>
      <xdr:nvPicPr>
        <xdr:cNvPr id="1" name="0 Imagen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0"/>
          <a:ext cx="3238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0</xdr:row>
      <xdr:rowOff>28575</xdr:rowOff>
    </xdr:from>
    <xdr:to>
      <xdr:col>9</xdr:col>
      <xdr:colOff>762000</xdr:colOff>
      <xdr:row>3</xdr:row>
      <xdr:rowOff>161925</xdr:rowOff>
    </xdr:to>
    <xdr:pic>
      <xdr:nvPicPr>
        <xdr:cNvPr id="1" name="0 Imagen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28575"/>
          <a:ext cx="1914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0</xdr:rowOff>
    </xdr:from>
    <xdr:to>
      <xdr:col>11</xdr:col>
      <xdr:colOff>1571625</xdr:colOff>
      <xdr:row>5</xdr:row>
      <xdr:rowOff>161925</xdr:rowOff>
    </xdr:to>
    <xdr:pic>
      <xdr:nvPicPr>
        <xdr:cNvPr id="1" name="0 Imagen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0"/>
          <a:ext cx="40767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fontech\Desktop\S%20G%20P\INFOGIROS%20SGP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FONTECH\Mi%20Compartida\Users\jfontech\Desktop\S%20G%20P\INFOGIROS%20SGP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3"/>
    </sheetNames>
    <sheetDataSet>
      <sheetData sheetId="2">
        <row r="8">
          <cell r="A8" t="str">
            <v>MEDELLIN</v>
          </cell>
          <cell r="B8" t="str">
            <v>210105001</v>
          </cell>
          <cell r="C8" t="str">
            <v>ANTIOQUIA</v>
          </cell>
          <cell r="D8" t="str">
            <v>MEDELLIN</v>
          </cell>
          <cell r="E8">
            <v>8909052111</v>
          </cell>
          <cell r="F8">
            <v>400817805</v>
          </cell>
          <cell r="G8" t="str">
            <v>Occidente</v>
          </cell>
          <cell r="H8">
            <v>23</v>
          </cell>
          <cell r="I8">
            <v>9309869939</v>
          </cell>
          <cell r="J8">
            <v>194030395883</v>
          </cell>
          <cell r="K8">
            <v>266476325172</v>
          </cell>
          <cell r="L8">
            <v>292220229747</v>
          </cell>
          <cell r="M8">
            <v>313537506666</v>
          </cell>
          <cell r="N8">
            <v>326614053737</v>
          </cell>
          <cell r="O8">
            <v>370612459920</v>
          </cell>
          <cell r="P8">
            <v>459458324331</v>
          </cell>
          <cell r="Q8">
            <v>473942071668</v>
          </cell>
          <cell r="R8">
            <v>485727851400</v>
          </cell>
          <cell r="S8">
            <v>489257829700</v>
          </cell>
          <cell r="V8">
            <v>1183105642</v>
          </cell>
          <cell r="W8">
            <v>490578629200</v>
          </cell>
          <cell r="Y8">
            <v>9092255600</v>
          </cell>
          <cell r="AB8">
            <v>3121194775</v>
          </cell>
          <cell r="AD8">
            <v>503975185217</v>
          </cell>
          <cell r="AE8">
            <v>35188375730</v>
          </cell>
          <cell r="AF8" t="str">
            <v>2013-01-30</v>
          </cell>
          <cell r="AG8">
            <v>35188375730</v>
          </cell>
          <cell r="AH8" t="str">
            <v>2013-02-26</v>
          </cell>
          <cell r="AI8">
            <v>35188375730</v>
          </cell>
          <cell r="AJ8" t="str">
            <v>2013-03-21</v>
          </cell>
          <cell r="AK8">
            <v>35188375730</v>
          </cell>
          <cell r="AL8" t="str">
            <v>2013-04-25</v>
          </cell>
          <cell r="AM8">
            <v>35946063697</v>
          </cell>
          <cell r="AN8" t="str">
            <v>2013-05-28</v>
          </cell>
          <cell r="AO8">
            <v>35946063697</v>
          </cell>
          <cell r="AP8" t="str">
            <v>2013-06-26</v>
          </cell>
          <cell r="AQ8">
            <v>35946063697</v>
          </cell>
          <cell r="AR8" t="str">
            <v>2013-07-29</v>
          </cell>
          <cell r="AS8">
            <v>35946063697</v>
          </cell>
          <cell r="AT8" t="str">
            <v>2013-08-28</v>
          </cell>
          <cell r="AU8">
            <v>37129169339</v>
          </cell>
          <cell r="AV8" t="str">
            <v>2013-09-26</v>
          </cell>
          <cell r="AW8">
            <v>48622094658</v>
          </cell>
          <cell r="AX8" t="str">
            <v>2013-10-28</v>
          </cell>
          <cell r="AY8">
            <v>58346513589</v>
          </cell>
          <cell r="AZ8" t="str">
            <v>2013-11-27</v>
          </cell>
          <cell r="BA8">
            <v>0</v>
          </cell>
          <cell r="BB8" t="str">
            <v>2013-12-17</v>
          </cell>
          <cell r="BC8">
            <v>2921108322</v>
          </cell>
          <cell r="BD8" t="str">
            <v>2013-12-23</v>
          </cell>
          <cell r="BE8">
            <v>3121194775</v>
          </cell>
          <cell r="BF8" t="str">
            <v>2014-01-07</v>
          </cell>
          <cell r="BK8">
            <v>503975185217</v>
          </cell>
          <cell r="BL8">
            <v>0</v>
          </cell>
        </row>
        <row r="9">
          <cell r="A9" t="str">
            <v>APARTADO</v>
          </cell>
          <cell r="B9" t="str">
            <v>214505045</v>
          </cell>
          <cell r="C9" t="str">
            <v>ANTIOQUIA</v>
          </cell>
          <cell r="D9" t="str">
            <v>APARTADO</v>
          </cell>
          <cell r="E9">
            <v>8909800952</v>
          </cell>
          <cell r="F9">
            <v>64508284129</v>
          </cell>
          <cell r="G9" t="str">
            <v>Davivienda</v>
          </cell>
          <cell r="H9">
            <v>39</v>
          </cell>
          <cell r="P9">
            <v>3393678889</v>
          </cell>
          <cell r="Q9">
            <v>37522076239</v>
          </cell>
          <cell r="R9">
            <v>41576689206</v>
          </cell>
          <cell r="S9">
            <v>42738584713</v>
          </cell>
          <cell r="V9">
            <v>301181486</v>
          </cell>
          <cell r="W9">
            <v>44622529000</v>
          </cell>
          <cell r="Y9">
            <v>1099186300</v>
          </cell>
          <cell r="AB9">
            <v>423998222</v>
          </cell>
          <cell r="AD9">
            <v>46446895008</v>
          </cell>
          <cell r="AE9">
            <v>3336456740</v>
          </cell>
          <cell r="AF9" t="str">
            <v>2013-01-30</v>
          </cell>
          <cell r="AG9">
            <v>3336456740</v>
          </cell>
          <cell r="AH9" t="str">
            <v>2013-02-26</v>
          </cell>
          <cell r="AI9">
            <v>3336456740</v>
          </cell>
          <cell r="AJ9" t="str">
            <v>2013-03-21</v>
          </cell>
          <cell r="AK9">
            <v>3336456740</v>
          </cell>
          <cell r="AL9" t="str">
            <v>2013-04-25</v>
          </cell>
          <cell r="AM9">
            <v>3430907752</v>
          </cell>
          <cell r="AN9" t="str">
            <v>2013-05-28</v>
          </cell>
          <cell r="AO9">
            <v>3732089238</v>
          </cell>
          <cell r="AP9" t="str">
            <v>2013-06-26</v>
          </cell>
          <cell r="AQ9">
            <v>3430907752</v>
          </cell>
          <cell r="AR9" t="str">
            <v>2013-07-29</v>
          </cell>
          <cell r="AS9">
            <v>3430907752</v>
          </cell>
          <cell r="AT9" t="str">
            <v>2013-08-28</v>
          </cell>
          <cell r="AU9">
            <v>3430907752</v>
          </cell>
          <cell r="AV9" t="str">
            <v>2013-09-26</v>
          </cell>
          <cell r="AW9">
            <v>4601327932</v>
          </cell>
          <cell r="AX9" t="str">
            <v>2013-10-28</v>
          </cell>
          <cell r="AY9">
            <v>5521593519</v>
          </cell>
          <cell r="AZ9" t="str">
            <v>2013-11-27</v>
          </cell>
          <cell r="BA9">
            <v>0</v>
          </cell>
          <cell r="BB9" t="str">
            <v>2013-12-17</v>
          </cell>
          <cell r="BC9">
            <v>202217333</v>
          </cell>
          <cell r="BD9" t="str">
            <v>2013-12-23</v>
          </cell>
          <cell r="BE9">
            <v>423998222</v>
          </cell>
          <cell r="BF9" t="str">
            <v>2014-01-07</v>
          </cell>
          <cell r="BK9">
            <v>46446895008</v>
          </cell>
          <cell r="BL9">
            <v>0</v>
          </cell>
        </row>
        <row r="10">
          <cell r="A10" t="str">
            <v>BELLO</v>
          </cell>
          <cell r="B10" t="str">
            <v>218805088</v>
          </cell>
          <cell r="C10" t="str">
            <v>ANTIOQUIA</v>
          </cell>
          <cell r="D10" t="str">
            <v>BELLO</v>
          </cell>
          <cell r="E10">
            <v>8909801121</v>
          </cell>
          <cell r="F10">
            <v>196020713</v>
          </cell>
          <cell r="G10" t="str">
            <v>Popular</v>
          </cell>
          <cell r="H10">
            <v>2</v>
          </cell>
          <cell r="I10">
            <v>5109224246</v>
          </cell>
          <cell r="J10">
            <v>28120756793</v>
          </cell>
          <cell r="K10">
            <v>45436176871</v>
          </cell>
          <cell r="L10">
            <v>49578249345</v>
          </cell>
          <cell r="M10">
            <v>53671826455</v>
          </cell>
          <cell r="N10">
            <v>58178041824</v>
          </cell>
          <cell r="O10">
            <v>64351365966</v>
          </cell>
          <cell r="P10">
            <v>80497127780</v>
          </cell>
          <cell r="Q10">
            <v>83486504210</v>
          </cell>
          <cell r="R10">
            <v>86161536574</v>
          </cell>
          <cell r="S10">
            <v>84754280586</v>
          </cell>
          <cell r="V10">
            <v>823875292</v>
          </cell>
          <cell r="W10">
            <v>88091711000</v>
          </cell>
          <cell r="Y10">
            <v>2719268000</v>
          </cell>
          <cell r="AB10">
            <v>629490626</v>
          </cell>
          <cell r="AD10">
            <v>92264344918</v>
          </cell>
          <cell r="AE10">
            <v>6446850713</v>
          </cell>
          <cell r="AF10" t="str">
            <v>2013-01-30</v>
          </cell>
          <cell r="AG10">
            <v>6446850713</v>
          </cell>
          <cell r="AH10" t="str">
            <v>2013-02-26</v>
          </cell>
          <cell r="AI10">
            <v>6446850713</v>
          </cell>
          <cell r="AJ10" t="str">
            <v>2013-03-21</v>
          </cell>
          <cell r="AK10">
            <v>6446850713</v>
          </cell>
          <cell r="AL10" t="str">
            <v>2013-04-25</v>
          </cell>
          <cell r="AM10">
            <v>6743739753</v>
          </cell>
          <cell r="AN10" t="str">
            <v>2013-05-28</v>
          </cell>
          <cell r="AO10">
            <v>6743739753</v>
          </cell>
          <cell r="AP10" t="str">
            <v>2013-06-26</v>
          </cell>
          <cell r="AQ10">
            <v>6743739753</v>
          </cell>
          <cell r="AR10" t="str">
            <v>2013-07-29</v>
          </cell>
          <cell r="AS10">
            <v>6743739753</v>
          </cell>
          <cell r="AT10" t="str">
            <v>2013-08-28</v>
          </cell>
          <cell r="AU10">
            <v>7279477186</v>
          </cell>
          <cell r="AV10" t="str">
            <v>2013-09-26</v>
          </cell>
          <cell r="AW10">
            <v>8724405966</v>
          </cell>
          <cell r="AX10" t="str">
            <v>2013-10-28</v>
          </cell>
          <cell r="AY10">
            <v>10469287159</v>
          </cell>
          <cell r="AZ10" t="str">
            <v>2013-11-27</v>
          </cell>
          <cell r="BA10">
            <v>0</v>
          </cell>
          <cell r="BB10" t="str">
            <v>2013-12-17</v>
          </cell>
          <cell r="BC10">
            <v>1007015781</v>
          </cell>
          <cell r="BD10" t="str">
            <v>2013-12-23</v>
          </cell>
          <cell r="BE10">
            <v>629490626</v>
          </cell>
          <cell r="BF10" t="str">
            <v>2014-01-07</v>
          </cell>
          <cell r="BK10">
            <v>92264344918</v>
          </cell>
          <cell r="BL10">
            <v>0</v>
          </cell>
        </row>
        <row r="11">
          <cell r="A11" t="str">
            <v>ENVIGADO</v>
          </cell>
          <cell r="B11" t="str">
            <v>216605266</v>
          </cell>
          <cell r="C11" t="str">
            <v>ANTIOQUIA</v>
          </cell>
          <cell r="D11" t="str">
            <v>ENVIGADO</v>
          </cell>
          <cell r="E11">
            <v>8909071065</v>
          </cell>
          <cell r="F11">
            <v>1908314707</v>
          </cell>
          <cell r="G11" t="str">
            <v>Bancolombia</v>
          </cell>
          <cell r="H11">
            <v>7</v>
          </cell>
          <cell r="I11">
            <v>4667580376</v>
          </cell>
          <cell r="J11">
            <v>13064654021</v>
          </cell>
          <cell r="K11">
            <v>14330885276</v>
          </cell>
          <cell r="L11">
            <v>15042796246</v>
          </cell>
          <cell r="M11">
            <v>15944931221</v>
          </cell>
          <cell r="N11">
            <v>16869227318</v>
          </cell>
          <cell r="O11">
            <v>18516874636</v>
          </cell>
          <cell r="P11">
            <v>22518556710</v>
          </cell>
          <cell r="Q11">
            <v>23309034589</v>
          </cell>
          <cell r="R11">
            <v>24279547362</v>
          </cell>
          <cell r="S11">
            <v>24750117829</v>
          </cell>
          <cell r="V11">
            <v>287193261</v>
          </cell>
          <cell r="W11">
            <v>24969653200</v>
          </cell>
          <cell r="Y11">
            <v>639026900</v>
          </cell>
          <cell r="AB11">
            <v>181355919</v>
          </cell>
          <cell r="AD11">
            <v>26077229280</v>
          </cell>
          <cell r="AE11">
            <v>1786630813</v>
          </cell>
          <cell r="AF11" t="str">
            <v>2013-01-30</v>
          </cell>
          <cell r="AG11">
            <v>1786630813</v>
          </cell>
          <cell r="AH11" t="str">
            <v>2013-02-26</v>
          </cell>
          <cell r="AI11">
            <v>1786630813</v>
          </cell>
          <cell r="AJ11" t="str">
            <v>2013-03-21</v>
          </cell>
          <cell r="AK11">
            <v>1786630813</v>
          </cell>
          <cell r="AL11" t="str">
            <v>2013-04-25</v>
          </cell>
          <cell r="AM11">
            <v>1842238366</v>
          </cell>
          <cell r="AN11" t="str">
            <v>2013-05-28</v>
          </cell>
          <cell r="AO11">
            <v>1842238366</v>
          </cell>
          <cell r="AP11" t="str">
            <v>2013-06-26</v>
          </cell>
          <cell r="AQ11">
            <v>1842238366</v>
          </cell>
          <cell r="AR11" t="str">
            <v>2013-07-29</v>
          </cell>
          <cell r="AS11">
            <v>1842238366</v>
          </cell>
          <cell r="AT11" t="str">
            <v>2013-08-28</v>
          </cell>
          <cell r="AU11">
            <v>2129431627</v>
          </cell>
          <cell r="AV11" t="str">
            <v>2013-09-26</v>
          </cell>
          <cell r="AW11">
            <v>2469773968</v>
          </cell>
          <cell r="AX11" t="str">
            <v>2013-10-28</v>
          </cell>
          <cell r="AY11">
            <v>2963728761</v>
          </cell>
          <cell r="AZ11" t="str">
            <v>2013-11-27</v>
          </cell>
          <cell r="BA11">
            <v>0</v>
          </cell>
          <cell r="BB11" t="str">
            <v>2013-12-17</v>
          </cell>
          <cell r="BC11">
            <v>84246498</v>
          </cell>
          <cell r="BD11" t="str">
            <v>2013-12-23</v>
          </cell>
          <cell r="BE11">
            <v>181355919</v>
          </cell>
          <cell r="BF11" t="str">
            <v>2014-01-07</v>
          </cell>
          <cell r="BK11">
            <v>26077229280</v>
          </cell>
          <cell r="BL11">
            <v>0</v>
          </cell>
        </row>
        <row r="12">
          <cell r="A12" t="str">
            <v>ITAGUI</v>
          </cell>
          <cell r="B12">
            <v>216005360</v>
          </cell>
          <cell r="C12" t="str">
            <v>ANTIOQUIA</v>
          </cell>
          <cell r="D12" t="str">
            <v>ITAGUI</v>
          </cell>
          <cell r="E12">
            <v>8909800938</v>
          </cell>
          <cell r="F12">
            <v>192720621</v>
          </cell>
          <cell r="G12" t="str">
            <v>Popular</v>
          </cell>
          <cell r="H12">
            <v>2</v>
          </cell>
          <cell r="I12">
            <v>6517440595</v>
          </cell>
          <cell r="J12">
            <v>17941548612</v>
          </cell>
          <cell r="K12">
            <v>27116699788</v>
          </cell>
          <cell r="L12">
            <v>29557746847</v>
          </cell>
          <cell r="M12">
            <v>31811898218</v>
          </cell>
          <cell r="N12">
            <v>33738195675</v>
          </cell>
          <cell r="O12">
            <v>37697744091</v>
          </cell>
          <cell r="P12">
            <v>45529423844</v>
          </cell>
          <cell r="Q12">
            <v>46411739319</v>
          </cell>
          <cell r="R12">
            <v>47505610143</v>
          </cell>
          <cell r="S12">
            <v>46396315979</v>
          </cell>
          <cell r="V12">
            <v>524584089</v>
          </cell>
          <cell r="W12">
            <v>47385985000</v>
          </cell>
          <cell r="Y12">
            <v>930426400</v>
          </cell>
          <cell r="AB12">
            <v>360475424</v>
          </cell>
          <cell r="AD12">
            <v>49201470913</v>
          </cell>
          <cell r="AE12">
            <v>3325885284</v>
          </cell>
          <cell r="AF12" t="str">
            <v>2013-01-30</v>
          </cell>
          <cell r="AG12">
            <v>3325885284</v>
          </cell>
          <cell r="AH12" t="str">
            <v>2013-02-26</v>
          </cell>
          <cell r="AI12">
            <v>3325885284</v>
          </cell>
          <cell r="AJ12" t="str">
            <v>2013-03-21</v>
          </cell>
          <cell r="AK12">
            <v>3325885284</v>
          </cell>
          <cell r="AL12" t="str">
            <v>2013-04-25</v>
          </cell>
          <cell r="AM12">
            <v>3439609053</v>
          </cell>
          <cell r="AN12" t="str">
            <v>2013-05-28</v>
          </cell>
          <cell r="AO12">
            <v>3964193142</v>
          </cell>
          <cell r="AP12" t="str">
            <v>2013-06-26</v>
          </cell>
          <cell r="AQ12">
            <v>3439609053</v>
          </cell>
          <cell r="AR12" t="str">
            <v>2013-07-29</v>
          </cell>
          <cell r="AS12">
            <v>3439609053</v>
          </cell>
          <cell r="AT12" t="str">
            <v>2013-08-28</v>
          </cell>
          <cell r="AU12">
            <v>3277420954</v>
          </cell>
          <cell r="AV12" t="str">
            <v>2013-09-26</v>
          </cell>
          <cell r="AW12">
            <v>4409756575</v>
          </cell>
          <cell r="AX12" t="str">
            <v>2013-10-28</v>
          </cell>
          <cell r="AY12">
            <v>5291707890</v>
          </cell>
          <cell r="AZ12" t="str">
            <v>2013-11-27</v>
          </cell>
          <cell r="BA12">
            <v>0</v>
          </cell>
          <cell r="BB12" t="str">
            <v>2013-12-17</v>
          </cell>
          <cell r="BC12">
            <v>557500807</v>
          </cell>
          <cell r="BD12" t="str">
            <v>2013-12-23</v>
          </cell>
          <cell r="BE12">
            <v>360475424</v>
          </cell>
          <cell r="BF12" t="str">
            <v>2014-01-07</v>
          </cell>
          <cell r="BK12">
            <v>49201470913</v>
          </cell>
          <cell r="BL12">
            <v>0</v>
          </cell>
        </row>
        <row r="13">
          <cell r="A13" t="str">
            <v>RIONEGRO</v>
          </cell>
          <cell r="B13" t="str">
            <v>211505615</v>
          </cell>
          <cell r="C13" t="str">
            <v>ANTIOQUIA</v>
          </cell>
          <cell r="D13" t="str">
            <v>RIONEGRO</v>
          </cell>
          <cell r="E13">
            <v>8909073172</v>
          </cell>
          <cell r="F13">
            <v>490023215</v>
          </cell>
          <cell r="G13" t="str">
            <v>Occidente</v>
          </cell>
          <cell r="H13">
            <v>23</v>
          </cell>
          <cell r="I13">
            <v>2577737803</v>
          </cell>
          <cell r="J13">
            <v>674784530</v>
          </cell>
          <cell r="K13">
            <v>923412190</v>
          </cell>
          <cell r="L13">
            <v>1158836589</v>
          </cell>
          <cell r="M13">
            <v>1216505314</v>
          </cell>
          <cell r="N13">
            <v>1286270374</v>
          </cell>
          <cell r="O13">
            <v>1487832140</v>
          </cell>
          <cell r="P13">
            <v>3790907778</v>
          </cell>
          <cell r="Q13">
            <v>26290514697</v>
          </cell>
          <cell r="R13">
            <v>26573805584</v>
          </cell>
          <cell r="S13">
            <v>26705368063</v>
          </cell>
          <cell r="V13">
            <v>336246789</v>
          </cell>
          <cell r="W13">
            <v>26548836400</v>
          </cell>
          <cell r="Y13">
            <v>478183000</v>
          </cell>
          <cell r="AA13">
            <v>593140568</v>
          </cell>
          <cell r="AB13">
            <v>201998110</v>
          </cell>
          <cell r="AD13">
            <v>28158404867</v>
          </cell>
          <cell r="AE13">
            <v>1852001661</v>
          </cell>
          <cell r="AF13" t="str">
            <v>2013-01-30</v>
          </cell>
          <cell r="AG13">
            <v>1852001661</v>
          </cell>
          <cell r="AH13" t="str">
            <v>2013-02-26</v>
          </cell>
          <cell r="AI13">
            <v>1852001661</v>
          </cell>
          <cell r="AJ13" t="str">
            <v>2013-03-21</v>
          </cell>
          <cell r="AK13">
            <v>1852001661</v>
          </cell>
          <cell r="AL13" t="str">
            <v>2013-04-25</v>
          </cell>
          <cell r="AM13">
            <v>1919783144</v>
          </cell>
          <cell r="AN13" t="str">
            <v>2013-05-28</v>
          </cell>
          <cell r="AO13">
            <v>1919783144</v>
          </cell>
          <cell r="AP13" t="str">
            <v>2013-06-26</v>
          </cell>
          <cell r="AQ13">
            <v>1919783144</v>
          </cell>
          <cell r="AR13" t="str">
            <v>2013-07-29</v>
          </cell>
          <cell r="AS13">
            <v>1919783144</v>
          </cell>
          <cell r="AT13" t="str">
            <v>2013-08-28</v>
          </cell>
          <cell r="AU13">
            <v>2256029933</v>
          </cell>
          <cell r="AV13" t="str">
            <v>2013-09-26</v>
          </cell>
          <cell r="AW13">
            <v>2611076589</v>
          </cell>
          <cell r="AX13" t="str">
            <v>2013-10-28</v>
          </cell>
          <cell r="AY13">
            <v>3133291907</v>
          </cell>
          <cell r="AZ13" t="str">
            <v>2013-11-27</v>
          </cell>
          <cell r="BA13">
            <v>0</v>
          </cell>
          <cell r="BB13" t="str">
            <v>2013-12-17</v>
          </cell>
          <cell r="BC13">
            <v>481818533</v>
          </cell>
          <cell r="BD13" t="str">
            <v>2013-12-23</v>
          </cell>
          <cell r="BE13">
            <v>201998110</v>
          </cell>
          <cell r="BF13" t="str">
            <v>2014-01-07</v>
          </cell>
          <cell r="BK13">
            <v>28158404867</v>
          </cell>
          <cell r="BL13">
            <v>0</v>
          </cell>
        </row>
        <row r="14">
          <cell r="A14" t="str">
            <v>SABANETA</v>
          </cell>
          <cell r="B14" t="str">
            <v>213105631</v>
          </cell>
          <cell r="C14" t="str">
            <v>ANTIOQUIA</v>
          </cell>
          <cell r="D14" t="str">
            <v>SABANETA</v>
          </cell>
          <cell r="E14">
            <v>8909803316</v>
          </cell>
          <cell r="F14" t="str">
            <v>01708300493</v>
          </cell>
          <cell r="G14" t="str">
            <v>Bancolombia</v>
          </cell>
          <cell r="H14">
            <v>7</v>
          </cell>
          <cell r="Q14">
            <v>6062784137</v>
          </cell>
          <cell r="R14">
            <v>9093536769</v>
          </cell>
          <cell r="S14">
            <v>9603345010</v>
          </cell>
          <cell r="V14">
            <v>37136835</v>
          </cell>
          <cell r="W14">
            <v>9075683800</v>
          </cell>
          <cell r="Y14">
            <v>220233900</v>
          </cell>
          <cell r="Z14">
            <v>377248702</v>
          </cell>
          <cell r="AA14">
            <v>593345588</v>
          </cell>
          <cell r="AB14">
            <v>69349158</v>
          </cell>
          <cell r="AD14">
            <v>10372997983</v>
          </cell>
          <cell r="AE14">
            <v>644010847</v>
          </cell>
          <cell r="AF14" t="str">
            <v>2013-01-30</v>
          </cell>
          <cell r="AG14">
            <v>644010847</v>
          </cell>
          <cell r="AH14" t="str">
            <v>2013-02-26</v>
          </cell>
          <cell r="AI14">
            <v>644010847</v>
          </cell>
          <cell r="AJ14" t="str">
            <v>2013-03-21</v>
          </cell>
          <cell r="AK14">
            <v>644010847</v>
          </cell>
          <cell r="AL14" t="str">
            <v>2013-04-25</v>
          </cell>
          <cell r="AM14">
            <v>642465262</v>
          </cell>
          <cell r="AN14" t="str">
            <v>2013-05-28</v>
          </cell>
          <cell r="AO14">
            <v>642465262</v>
          </cell>
          <cell r="AP14" t="str">
            <v>2013-06-26</v>
          </cell>
          <cell r="AQ14">
            <v>642465262</v>
          </cell>
          <cell r="AR14" t="str">
            <v>2013-07-29</v>
          </cell>
          <cell r="AS14">
            <v>642465262</v>
          </cell>
          <cell r="AT14" t="str">
            <v>2013-08-28</v>
          </cell>
          <cell r="AU14">
            <v>642465262</v>
          </cell>
          <cell r="AV14" t="str">
            <v>2013-09-26</v>
          </cell>
          <cell r="AW14">
            <v>871482809</v>
          </cell>
          <cell r="AX14" t="str">
            <v>2013-10-28</v>
          </cell>
          <cell r="AY14">
            <v>1082916206</v>
          </cell>
          <cell r="AZ14" t="str">
            <v>2013-11-27</v>
          </cell>
          <cell r="BA14">
            <v>0</v>
          </cell>
          <cell r="BB14" t="str">
            <v>2013-12-17</v>
          </cell>
          <cell r="BC14">
            <v>890074786</v>
          </cell>
          <cell r="BD14" t="str">
            <v>2013-12-23</v>
          </cell>
          <cell r="BE14">
            <v>69349158</v>
          </cell>
          <cell r="BF14" t="str">
            <v>2014-01-07</v>
          </cell>
          <cell r="BK14">
            <v>10372997983</v>
          </cell>
          <cell r="BL14">
            <v>0</v>
          </cell>
        </row>
        <row r="15">
          <cell r="A15" t="str">
            <v>TURBO</v>
          </cell>
          <cell r="B15" t="str">
            <v>213705837</v>
          </cell>
          <cell r="C15" t="str">
            <v>ANTIOQUIA</v>
          </cell>
          <cell r="D15" t="str">
            <v>TURBO</v>
          </cell>
          <cell r="E15">
            <v>8909811385</v>
          </cell>
          <cell r="F15">
            <v>920003126</v>
          </cell>
          <cell r="G15" t="str">
            <v>BBVA</v>
          </cell>
          <cell r="H15">
            <v>13</v>
          </cell>
          <cell r="I15">
            <v>3152008020</v>
          </cell>
          <cell r="J15">
            <v>13866243111</v>
          </cell>
          <cell r="K15">
            <v>28030386115</v>
          </cell>
          <cell r="L15">
            <v>30883934983</v>
          </cell>
          <cell r="M15">
            <v>32929123496</v>
          </cell>
          <cell r="N15">
            <v>32542372400</v>
          </cell>
          <cell r="O15">
            <v>41261662220</v>
          </cell>
          <cell r="P15">
            <v>49272996391</v>
          </cell>
          <cell r="Q15">
            <v>54505672670</v>
          </cell>
          <cell r="R15">
            <v>64575392813</v>
          </cell>
          <cell r="S15">
            <v>57111439279</v>
          </cell>
          <cell r="V15">
            <v>592293550</v>
          </cell>
          <cell r="W15">
            <v>57452121600</v>
          </cell>
          <cell r="Y15">
            <v>1850433200</v>
          </cell>
          <cell r="AA15">
            <v>335581501</v>
          </cell>
          <cell r="AB15">
            <v>619710300</v>
          </cell>
          <cell r="AD15">
            <v>60850140151</v>
          </cell>
          <cell r="AE15">
            <v>4120367854</v>
          </cell>
          <cell r="AF15" t="str">
            <v>2013-01-30</v>
          </cell>
          <cell r="AG15">
            <v>4120367854</v>
          </cell>
          <cell r="AH15" t="str">
            <v>2013-02-26</v>
          </cell>
          <cell r="AI15">
            <v>4120367854</v>
          </cell>
          <cell r="AJ15" t="str">
            <v>2013-03-21</v>
          </cell>
          <cell r="AK15">
            <v>4120367854</v>
          </cell>
          <cell r="AL15" t="str">
            <v>2013-04-25</v>
          </cell>
          <cell r="AM15">
            <v>4220649511</v>
          </cell>
          <cell r="AN15" t="str">
            <v>2013-05-28</v>
          </cell>
          <cell r="AO15">
            <v>4812943061</v>
          </cell>
          <cell r="AP15" t="str">
            <v>2013-06-26</v>
          </cell>
          <cell r="AQ15">
            <v>4220649511</v>
          </cell>
          <cell r="AR15" t="str">
            <v>2013-07-29</v>
          </cell>
          <cell r="AS15">
            <v>4220649511</v>
          </cell>
          <cell r="AT15" t="str">
            <v>2013-08-28</v>
          </cell>
          <cell r="AU15">
            <v>4220649511</v>
          </cell>
          <cell r="AV15" t="str">
            <v>2013-09-26</v>
          </cell>
          <cell r="AW15">
            <v>5663885633</v>
          </cell>
          <cell r="AX15" t="str">
            <v>2013-10-28</v>
          </cell>
          <cell r="AY15">
            <v>6796662759</v>
          </cell>
          <cell r="AZ15" t="str">
            <v>2013-11-27</v>
          </cell>
          <cell r="BA15">
            <v>0</v>
          </cell>
          <cell r="BB15" t="str">
            <v>2013-12-17</v>
          </cell>
          <cell r="BC15">
            <v>880982052</v>
          </cell>
          <cell r="BD15" t="str">
            <v>2013-12-23</v>
          </cell>
          <cell r="BE15">
            <v>619710300</v>
          </cell>
          <cell r="BF15" t="str">
            <v>2014-01-07</v>
          </cell>
          <cell r="BK15">
            <v>60850140151</v>
          </cell>
          <cell r="BL15">
            <v>0</v>
          </cell>
        </row>
        <row r="16">
          <cell r="A16" t="str">
            <v>BARRANQUILLA</v>
          </cell>
          <cell r="B16">
            <v>210108001</v>
          </cell>
          <cell r="C16" t="str">
            <v>ATLANTICO</v>
          </cell>
          <cell r="D16" t="str">
            <v>BARRANQUILLA</v>
          </cell>
          <cell r="E16">
            <v>8901020181</v>
          </cell>
          <cell r="F16">
            <v>302003389</v>
          </cell>
          <cell r="G16" t="str">
            <v>BBVA</v>
          </cell>
          <cell r="H16">
            <v>13</v>
          </cell>
          <cell r="I16">
            <v>97356011496</v>
          </cell>
          <cell r="J16">
            <v>118260933728</v>
          </cell>
          <cell r="K16">
            <v>143661499581</v>
          </cell>
          <cell r="L16">
            <v>160302563986</v>
          </cell>
          <cell r="M16">
            <v>168592394113</v>
          </cell>
          <cell r="N16">
            <v>172542675843</v>
          </cell>
          <cell r="O16">
            <v>195960991988</v>
          </cell>
          <cell r="P16">
            <v>239569523702</v>
          </cell>
          <cell r="Q16">
            <v>261360541784</v>
          </cell>
          <cell r="R16">
            <v>287775518256</v>
          </cell>
          <cell r="S16">
            <v>292236378316</v>
          </cell>
          <cell r="V16">
            <v>2480909367</v>
          </cell>
          <cell r="W16">
            <v>261141448200</v>
          </cell>
          <cell r="Y16">
            <v>256457500</v>
          </cell>
          <cell r="Z16">
            <v>29732284212</v>
          </cell>
          <cell r="AA16">
            <v>14384200657</v>
          </cell>
          <cell r="AB16">
            <v>1848306539</v>
          </cell>
          <cell r="AD16">
            <v>309843606475</v>
          </cell>
          <cell r="AE16">
            <v>18275871788</v>
          </cell>
          <cell r="AF16" t="str">
            <v>2013-01-30</v>
          </cell>
          <cell r="AG16">
            <v>18275871788</v>
          </cell>
          <cell r="AH16" t="str">
            <v>2013-02-26</v>
          </cell>
          <cell r="AI16">
            <v>18275871788</v>
          </cell>
          <cell r="AJ16" t="str">
            <v>2013-03-21</v>
          </cell>
          <cell r="AK16">
            <v>18275871788</v>
          </cell>
          <cell r="AL16" t="str">
            <v>2013-04-25</v>
          </cell>
          <cell r="AM16">
            <v>18164008137</v>
          </cell>
          <cell r="AN16" t="str">
            <v>2013-05-28</v>
          </cell>
          <cell r="AO16">
            <v>18164008137</v>
          </cell>
          <cell r="AP16" t="str">
            <v>2013-06-26</v>
          </cell>
          <cell r="AQ16">
            <v>18164008137</v>
          </cell>
          <cell r="AR16" t="str">
            <v>2013-07-29</v>
          </cell>
          <cell r="AS16">
            <v>20644917504</v>
          </cell>
          <cell r="AT16" t="str">
            <v>2013-08-28</v>
          </cell>
          <cell r="AU16">
            <v>18164008137</v>
          </cell>
          <cell r="AV16" t="str">
            <v>2013-09-26</v>
          </cell>
          <cell r="AW16">
            <v>24480344872</v>
          </cell>
          <cell r="AX16" t="str">
            <v>2013-10-28</v>
          </cell>
          <cell r="AY16">
            <v>29376413847</v>
          </cell>
          <cell r="AZ16" t="str">
            <v>2013-11-27</v>
          </cell>
          <cell r="BA16">
            <v>16987717298</v>
          </cell>
          <cell r="BB16" t="str">
            <v>2013-12-17</v>
          </cell>
          <cell r="BC16">
            <v>25459532547</v>
          </cell>
          <cell r="BD16" t="str">
            <v>2013-12-23</v>
          </cell>
          <cell r="BE16">
            <v>1848306539</v>
          </cell>
          <cell r="BF16" t="str">
            <v>2014-01-07</v>
          </cell>
          <cell r="BK16">
            <v>309843606475</v>
          </cell>
          <cell r="BL16">
            <v>0</v>
          </cell>
        </row>
        <row r="17">
          <cell r="A17" t="str">
            <v>MALAMBO</v>
          </cell>
          <cell r="B17" t="str">
            <v>08433</v>
          </cell>
          <cell r="C17" t="str">
            <v>ATLANTICO</v>
          </cell>
          <cell r="D17" t="str">
            <v>MALAMBO</v>
          </cell>
          <cell r="E17">
            <v>8901143351</v>
          </cell>
          <cell r="F17" t="str">
            <v>48113665174</v>
          </cell>
          <cell r="G17" t="str">
            <v>Bancolombia</v>
          </cell>
          <cell r="H17">
            <v>7</v>
          </cell>
          <cell r="Q17">
            <v>21916260858</v>
          </cell>
          <cell r="R17">
            <v>25351025201</v>
          </cell>
          <cell r="S17">
            <v>25883682386</v>
          </cell>
          <cell r="V17">
            <v>197140051</v>
          </cell>
          <cell r="W17">
            <v>27861145800</v>
          </cell>
          <cell r="Y17">
            <v>906550800</v>
          </cell>
          <cell r="AB17">
            <v>215755216</v>
          </cell>
          <cell r="AD17">
            <v>29180591867</v>
          </cell>
          <cell r="AE17">
            <v>2054042505</v>
          </cell>
          <cell r="AF17" t="str">
            <v>2013-01-30</v>
          </cell>
          <cell r="AG17">
            <v>2054042505</v>
          </cell>
          <cell r="AH17" t="str">
            <v>2013-02-26</v>
          </cell>
          <cell r="AI17">
            <v>2054042505</v>
          </cell>
          <cell r="AJ17" t="str">
            <v>2013-03-21</v>
          </cell>
          <cell r="AK17">
            <v>2054042505</v>
          </cell>
          <cell r="AL17" t="str">
            <v>2013-04-25</v>
          </cell>
          <cell r="AM17">
            <v>2130649773</v>
          </cell>
          <cell r="AN17" t="str">
            <v>2013-05-28</v>
          </cell>
          <cell r="AO17">
            <v>2130649773</v>
          </cell>
          <cell r="AP17" t="str">
            <v>2013-06-26</v>
          </cell>
          <cell r="AQ17">
            <v>2130649773</v>
          </cell>
          <cell r="AR17" t="str">
            <v>2013-07-29</v>
          </cell>
          <cell r="AS17">
            <v>2130649773</v>
          </cell>
          <cell r="AT17" t="str">
            <v>2013-08-28</v>
          </cell>
          <cell r="AU17">
            <v>2327789824</v>
          </cell>
          <cell r="AV17" t="str">
            <v>2013-09-26</v>
          </cell>
          <cell r="AW17">
            <v>2837872809</v>
          </cell>
          <cell r="AX17" t="str">
            <v>2013-10-28</v>
          </cell>
          <cell r="AY17">
            <v>3405447371</v>
          </cell>
          <cell r="AZ17" t="str">
            <v>2013-11-27</v>
          </cell>
          <cell r="BA17">
            <v>0</v>
          </cell>
          <cell r="BB17" t="str">
            <v>2013-12-17</v>
          </cell>
          <cell r="BC17">
            <v>220305728</v>
          </cell>
          <cell r="BD17" t="str">
            <v>2013-12-23</v>
          </cell>
          <cell r="BE17">
            <v>215755216</v>
          </cell>
          <cell r="BF17" t="str">
            <v>2014-01-07</v>
          </cell>
          <cell r="BK17">
            <v>29180591867</v>
          </cell>
          <cell r="BL17">
            <v>0</v>
          </cell>
        </row>
        <row r="18">
          <cell r="A18" t="str">
            <v>SOLEDAD</v>
          </cell>
          <cell r="B18" t="str">
            <v>215808758</v>
          </cell>
          <cell r="C18" t="str">
            <v>ATLANTICO</v>
          </cell>
          <cell r="D18" t="str">
            <v>SOLEDAD</v>
          </cell>
          <cell r="E18">
            <v>8901062912</v>
          </cell>
          <cell r="F18">
            <v>687100842</v>
          </cell>
          <cell r="G18" t="str">
            <v>Popular</v>
          </cell>
          <cell r="H18">
            <v>2</v>
          </cell>
          <cell r="I18">
            <v>4838219208</v>
          </cell>
          <cell r="J18">
            <v>27039059384</v>
          </cell>
          <cell r="K18">
            <v>36614400411</v>
          </cell>
          <cell r="L18">
            <v>40043349072</v>
          </cell>
          <cell r="M18">
            <v>41633572241</v>
          </cell>
          <cell r="N18">
            <v>45838856974</v>
          </cell>
          <cell r="O18">
            <v>58832968684</v>
          </cell>
          <cell r="P18">
            <v>73593436416</v>
          </cell>
          <cell r="Q18">
            <v>82449417860</v>
          </cell>
          <cell r="R18">
            <v>93283037909</v>
          </cell>
          <cell r="S18">
            <v>94070426508</v>
          </cell>
          <cell r="V18">
            <v>716922303</v>
          </cell>
          <cell r="W18">
            <v>101656202600</v>
          </cell>
          <cell r="Y18">
            <v>336557100</v>
          </cell>
          <cell r="AB18">
            <v>558733164</v>
          </cell>
          <cell r="AD18">
            <v>103268415167</v>
          </cell>
          <cell r="AE18">
            <v>7618521492</v>
          </cell>
          <cell r="AF18" t="str">
            <v>2013-01-30</v>
          </cell>
          <cell r="AG18">
            <v>7618521492</v>
          </cell>
          <cell r="AH18" t="str">
            <v>2013-02-26</v>
          </cell>
          <cell r="AI18">
            <v>7618521492</v>
          </cell>
          <cell r="AJ18" t="str">
            <v>2013-03-21</v>
          </cell>
          <cell r="AK18">
            <v>7618521492</v>
          </cell>
          <cell r="AL18" t="str">
            <v>2013-04-25</v>
          </cell>
          <cell r="AM18">
            <v>7705418972</v>
          </cell>
          <cell r="AN18" t="str">
            <v>2013-05-28</v>
          </cell>
          <cell r="AO18">
            <v>7705418972</v>
          </cell>
          <cell r="AP18" t="str">
            <v>2013-06-26</v>
          </cell>
          <cell r="AQ18">
            <v>7705418972</v>
          </cell>
          <cell r="AR18" t="str">
            <v>2013-07-29</v>
          </cell>
          <cell r="AS18">
            <v>7705418972</v>
          </cell>
          <cell r="AT18" t="str">
            <v>2013-08-28</v>
          </cell>
          <cell r="AU18">
            <v>7705418972</v>
          </cell>
          <cell r="AV18" t="str">
            <v>2013-09-26</v>
          </cell>
          <cell r="AW18">
            <v>10266186578</v>
          </cell>
          <cell r="AX18" t="str">
            <v>2013-10-28</v>
          </cell>
          <cell r="AY18">
            <v>10983108881</v>
          </cell>
          <cell r="AZ18" t="str">
            <v>2013-11-27</v>
          </cell>
          <cell r="BA18">
            <v>0</v>
          </cell>
          <cell r="BB18" t="str">
            <v>2013-12-17</v>
          </cell>
          <cell r="BC18">
            <v>1827050089</v>
          </cell>
          <cell r="BD18" t="str">
            <v>2013-12-23</v>
          </cell>
          <cell r="BE18">
            <v>558733164</v>
          </cell>
          <cell r="BF18" t="str">
            <v>2014-01-07</v>
          </cell>
          <cell r="BK18">
            <v>103268415167</v>
          </cell>
          <cell r="BL18">
            <v>0</v>
          </cell>
        </row>
        <row r="19">
          <cell r="A19" t="str">
            <v>BOGOTA</v>
          </cell>
          <cell r="B19">
            <v>210111001</v>
          </cell>
          <cell r="C19" t="str">
            <v>BOGOTA</v>
          </cell>
          <cell r="D19" t="str">
            <v>BOGOTA</v>
          </cell>
          <cell r="E19">
            <v>8999994589</v>
          </cell>
          <cell r="F19">
            <v>17108214853</v>
          </cell>
          <cell r="G19" t="str">
            <v>Bancolombia</v>
          </cell>
          <cell r="H19">
            <v>7</v>
          </cell>
          <cell r="I19">
            <v>530510366232</v>
          </cell>
          <cell r="J19">
            <v>614690703577</v>
          </cell>
          <cell r="K19">
            <v>738795283177</v>
          </cell>
          <cell r="L19">
            <v>807115769800</v>
          </cell>
          <cell r="M19">
            <v>880645598169</v>
          </cell>
          <cell r="N19">
            <v>990538795268</v>
          </cell>
          <cell r="O19">
            <v>1075110745390</v>
          </cell>
          <cell r="P19">
            <v>1227736929531</v>
          </cell>
          <cell r="Q19">
            <v>1308603540626</v>
          </cell>
          <cell r="R19">
            <v>1285243472527</v>
          </cell>
          <cell r="S19">
            <v>1217478552500</v>
          </cell>
          <cell r="V19">
            <v>1921604829</v>
          </cell>
          <cell r="W19">
            <v>1221415910800</v>
          </cell>
          <cell r="Y19">
            <v>7466410500</v>
          </cell>
          <cell r="AB19">
            <v>8080999071</v>
          </cell>
          <cell r="AD19">
            <v>1238884925200</v>
          </cell>
          <cell r="AE19">
            <v>86299085109</v>
          </cell>
          <cell r="AF19" t="str">
            <v>2013-01-30</v>
          </cell>
          <cell r="AG19">
            <v>86299085109</v>
          </cell>
          <cell r="AH19" t="str">
            <v>2013-02-26</v>
          </cell>
          <cell r="AI19">
            <v>86299085109</v>
          </cell>
          <cell r="AJ19" t="str">
            <v>2013-03-21</v>
          </cell>
          <cell r="AK19">
            <v>86299085109</v>
          </cell>
          <cell r="AL19" t="str">
            <v>2013-04-25</v>
          </cell>
          <cell r="AM19">
            <v>86921285983</v>
          </cell>
          <cell r="AN19" t="str">
            <v>2013-05-28</v>
          </cell>
          <cell r="AO19">
            <v>86921285983</v>
          </cell>
          <cell r="AP19" t="str">
            <v>2013-06-26</v>
          </cell>
          <cell r="AQ19">
            <v>86921285983</v>
          </cell>
          <cell r="AR19" t="str">
            <v>2013-07-29</v>
          </cell>
          <cell r="AS19">
            <v>86921285983</v>
          </cell>
          <cell r="AT19" t="str">
            <v>2013-08-28</v>
          </cell>
          <cell r="AU19">
            <v>86921285983</v>
          </cell>
          <cell r="AV19" t="str">
            <v>2013-09-26</v>
          </cell>
          <cell r="AW19">
            <v>120034340977</v>
          </cell>
          <cell r="AX19" t="str">
            <v>2013-10-28</v>
          </cell>
          <cell r="AY19">
            <v>136866577531</v>
          </cell>
          <cell r="AZ19" t="str">
            <v>2013-11-27</v>
          </cell>
          <cell r="BA19">
            <v>0</v>
          </cell>
          <cell r="BB19" t="str">
            <v>2013-12-17</v>
          </cell>
          <cell r="BC19">
            <v>0</v>
          </cell>
          <cell r="BD19" t="str">
            <v>2013-12-23</v>
          </cell>
          <cell r="BE19">
            <v>8080999071</v>
          </cell>
          <cell r="BF19" t="str">
            <v>2014-01-07</v>
          </cell>
          <cell r="BK19">
            <v>1238884925200</v>
          </cell>
          <cell r="BL19">
            <v>0</v>
          </cell>
        </row>
        <row r="20">
          <cell r="A20" t="str">
            <v>CARTAGENA</v>
          </cell>
          <cell r="B20">
            <v>210113001</v>
          </cell>
          <cell r="C20" t="str">
            <v>BOLIVAR</v>
          </cell>
          <cell r="D20" t="str">
            <v>CARTAGENA</v>
          </cell>
          <cell r="E20">
            <v>8904801844</v>
          </cell>
          <cell r="F20">
            <v>253006779</v>
          </cell>
          <cell r="G20" t="str">
            <v>BBVA</v>
          </cell>
          <cell r="H20">
            <v>13</v>
          </cell>
          <cell r="I20">
            <v>95388676117</v>
          </cell>
          <cell r="J20">
            <v>122349436764</v>
          </cell>
          <cell r="K20">
            <v>153212052338</v>
          </cell>
          <cell r="L20">
            <v>159673474891</v>
          </cell>
          <cell r="M20">
            <v>165259285733</v>
          </cell>
          <cell r="N20">
            <v>178445796996</v>
          </cell>
          <cell r="O20">
            <v>191059779265</v>
          </cell>
          <cell r="P20">
            <v>222874256739</v>
          </cell>
          <cell r="Q20">
            <v>228571290056</v>
          </cell>
          <cell r="R20">
            <v>244625390650</v>
          </cell>
          <cell r="S20">
            <v>247151704022.01746</v>
          </cell>
          <cell r="V20">
            <v>1511663849</v>
          </cell>
          <cell r="W20">
            <v>236237530400</v>
          </cell>
          <cell r="Y20">
            <v>3179381200</v>
          </cell>
          <cell r="AA20">
            <v>17816865637</v>
          </cell>
          <cell r="AB20">
            <v>1804940010</v>
          </cell>
          <cell r="AD20">
            <v>260550381096</v>
          </cell>
          <cell r="AE20">
            <v>17062550450</v>
          </cell>
          <cell r="AF20" t="str">
            <v>2013-01-30</v>
          </cell>
          <cell r="AG20">
            <v>17062550450</v>
          </cell>
          <cell r="AH20" t="str">
            <v>2013-02-26</v>
          </cell>
          <cell r="AI20">
            <v>17062550450</v>
          </cell>
          <cell r="AJ20" t="str">
            <v>2013-03-21</v>
          </cell>
          <cell r="AK20">
            <v>17062550450</v>
          </cell>
          <cell r="AL20" t="str">
            <v>2013-04-25</v>
          </cell>
          <cell r="AM20">
            <v>17517176686</v>
          </cell>
          <cell r="AN20" t="str">
            <v>2013-05-28</v>
          </cell>
          <cell r="AO20">
            <v>19028840535</v>
          </cell>
          <cell r="AP20" t="str">
            <v>2013-06-26</v>
          </cell>
          <cell r="AQ20">
            <v>17517176686</v>
          </cell>
          <cell r="AR20" t="str">
            <v>2013-07-29</v>
          </cell>
          <cell r="AS20">
            <v>17517176686</v>
          </cell>
          <cell r="AT20" t="str">
            <v>2013-08-28</v>
          </cell>
          <cell r="AU20">
            <v>17517176686</v>
          </cell>
          <cell r="AV20" t="str">
            <v>2013-09-26</v>
          </cell>
          <cell r="AW20">
            <v>23698200457</v>
          </cell>
          <cell r="AX20" t="str">
            <v>2013-10-28</v>
          </cell>
          <cell r="AY20">
            <v>28437840548</v>
          </cell>
          <cell r="AZ20" t="str">
            <v>2013-11-27</v>
          </cell>
          <cell r="BA20">
            <v>0</v>
          </cell>
          <cell r="BB20" t="str">
            <v>2013-12-17</v>
          </cell>
          <cell r="BC20">
            <v>17046340054</v>
          </cell>
          <cell r="BD20" t="str">
            <v>2013-12-23</v>
          </cell>
          <cell r="BE20">
            <v>1804940010</v>
          </cell>
          <cell r="BF20" t="str">
            <v>2014-01-07</v>
          </cell>
          <cell r="BK20">
            <v>260550381096</v>
          </cell>
          <cell r="BL20">
            <v>0</v>
          </cell>
        </row>
        <row r="21">
          <cell r="A21" t="str">
            <v>MAGANGUE</v>
          </cell>
          <cell r="B21" t="str">
            <v>213013430</v>
          </cell>
          <cell r="C21" t="str">
            <v>BOLIVAR</v>
          </cell>
          <cell r="D21" t="str">
            <v>MAGANGUE</v>
          </cell>
          <cell r="E21">
            <v>8000284322</v>
          </cell>
          <cell r="F21">
            <v>530004555</v>
          </cell>
          <cell r="G21" t="str">
            <v>BBVA</v>
          </cell>
          <cell r="H21">
            <v>13</v>
          </cell>
          <cell r="I21">
            <v>3423738775</v>
          </cell>
          <cell r="J21">
            <v>14284234181</v>
          </cell>
          <cell r="K21">
            <v>21545893978</v>
          </cell>
          <cell r="L21">
            <v>24266813077</v>
          </cell>
          <cell r="M21">
            <v>26027433277</v>
          </cell>
          <cell r="N21">
            <v>27277174267</v>
          </cell>
          <cell r="O21">
            <v>30420048439</v>
          </cell>
          <cell r="P21">
            <v>36945567197</v>
          </cell>
          <cell r="Q21">
            <v>41765749268</v>
          </cell>
          <cell r="R21">
            <v>46161044106</v>
          </cell>
          <cell r="S21">
            <v>44115175698</v>
          </cell>
          <cell r="V21">
            <v>534479343</v>
          </cell>
          <cell r="W21">
            <v>39894546000</v>
          </cell>
          <cell r="Y21">
            <v>476578400</v>
          </cell>
          <cell r="Z21">
            <v>5099362705</v>
          </cell>
          <cell r="AA21">
            <v>2392654754</v>
          </cell>
          <cell r="AB21">
            <v>442769861</v>
          </cell>
          <cell r="AD21">
            <v>48840391063</v>
          </cell>
          <cell r="AE21">
            <v>3003291874</v>
          </cell>
          <cell r="AF21" t="str">
            <v>2013-01-30</v>
          </cell>
          <cell r="AG21">
            <v>3003291874</v>
          </cell>
          <cell r="AH21" t="str">
            <v>2013-02-26</v>
          </cell>
          <cell r="AI21">
            <v>3003291874</v>
          </cell>
          <cell r="AJ21" t="str">
            <v>2013-03-21</v>
          </cell>
          <cell r="AK21">
            <v>3003291874</v>
          </cell>
          <cell r="AL21" t="str">
            <v>2013-04-25</v>
          </cell>
          <cell r="AM21">
            <v>3041794115</v>
          </cell>
          <cell r="AN21" t="str">
            <v>2013-05-28</v>
          </cell>
          <cell r="AO21">
            <v>3041794115</v>
          </cell>
          <cell r="AP21" t="str">
            <v>2013-06-26</v>
          </cell>
          <cell r="AQ21">
            <v>3041794115</v>
          </cell>
          <cell r="AR21" t="str">
            <v>2013-07-29</v>
          </cell>
          <cell r="AS21">
            <v>3041794115</v>
          </cell>
          <cell r="AT21" t="str">
            <v>2013-08-28</v>
          </cell>
          <cell r="AU21">
            <v>3041794115</v>
          </cell>
          <cell r="AV21" t="str">
            <v>2013-09-26</v>
          </cell>
          <cell r="AW21">
            <v>4089083696</v>
          </cell>
          <cell r="AX21" t="str">
            <v>2013-10-28</v>
          </cell>
          <cell r="AY21">
            <v>5441379778</v>
          </cell>
          <cell r="AZ21" t="str">
            <v>2013-11-27</v>
          </cell>
          <cell r="BA21">
            <v>0</v>
          </cell>
          <cell r="BB21" t="str">
            <v>2013-12-17</v>
          </cell>
          <cell r="BC21">
            <v>4043195805</v>
          </cell>
          <cell r="BD21" t="str">
            <v>2013-12-23</v>
          </cell>
          <cell r="BE21">
            <v>442769861</v>
          </cell>
          <cell r="BF21" t="str">
            <v>2014-01-07</v>
          </cell>
          <cell r="BK21">
            <v>48840391063</v>
          </cell>
          <cell r="BL21">
            <v>0</v>
          </cell>
        </row>
        <row r="22">
          <cell r="A22" t="str">
            <v>TUNJA</v>
          </cell>
          <cell r="B22" t="str">
            <v>210115001</v>
          </cell>
          <cell r="C22" t="str">
            <v>BOYACA</v>
          </cell>
          <cell r="D22" t="str">
            <v>TUNJA</v>
          </cell>
          <cell r="E22">
            <v>8918008461</v>
          </cell>
          <cell r="F22">
            <v>390843241</v>
          </cell>
          <cell r="G22" t="str">
            <v>Occidente</v>
          </cell>
          <cell r="H22">
            <v>23</v>
          </cell>
          <cell r="I22">
            <v>2045816030</v>
          </cell>
          <cell r="J22">
            <v>27135578445</v>
          </cell>
          <cell r="K22">
            <v>33623713506</v>
          </cell>
          <cell r="L22">
            <v>34315586759</v>
          </cell>
          <cell r="M22">
            <v>37411226070</v>
          </cell>
          <cell r="N22">
            <v>35791515386</v>
          </cell>
          <cell r="O22">
            <v>39555843576</v>
          </cell>
          <cell r="P22">
            <v>44351461076</v>
          </cell>
          <cell r="Q22">
            <v>46852638862</v>
          </cell>
          <cell r="R22">
            <v>50357739763</v>
          </cell>
          <cell r="S22">
            <v>48538441940</v>
          </cell>
          <cell r="V22">
            <v>370231715</v>
          </cell>
          <cell r="W22">
            <v>35254448400</v>
          </cell>
          <cell r="Y22">
            <v>-2114815600</v>
          </cell>
          <cell r="Z22">
            <v>13921257768</v>
          </cell>
          <cell r="AA22">
            <v>1203088114</v>
          </cell>
          <cell r="AB22">
            <v>247643806</v>
          </cell>
          <cell r="AD22">
            <v>48881854203</v>
          </cell>
          <cell r="AE22">
            <v>3402893812</v>
          </cell>
          <cell r="AF22" t="str">
            <v>2013-01-30</v>
          </cell>
          <cell r="AG22">
            <v>3402893812</v>
          </cell>
          <cell r="AH22" t="str">
            <v>2013-02-26</v>
          </cell>
          <cell r="AI22">
            <v>3402893812</v>
          </cell>
          <cell r="AJ22" t="str">
            <v>2013-03-21</v>
          </cell>
          <cell r="AK22">
            <v>3402893812</v>
          </cell>
          <cell r="AL22" t="str">
            <v>2013-04-25</v>
          </cell>
          <cell r="AM22">
            <v>3429018979</v>
          </cell>
          <cell r="AN22" t="str">
            <v>2013-05-28</v>
          </cell>
          <cell r="AO22">
            <v>3429018979</v>
          </cell>
          <cell r="AP22" t="str">
            <v>2013-06-26</v>
          </cell>
          <cell r="AQ22">
            <v>3429018979</v>
          </cell>
          <cell r="AR22" t="str">
            <v>2013-07-29</v>
          </cell>
          <cell r="AS22">
            <v>3429018979</v>
          </cell>
          <cell r="AT22" t="str">
            <v>2013-08-28</v>
          </cell>
          <cell r="AU22">
            <v>3429018979</v>
          </cell>
          <cell r="AV22" t="str">
            <v>2013-09-27</v>
          </cell>
          <cell r="AW22">
            <v>4630902657</v>
          </cell>
          <cell r="AX22" t="str">
            <v>2013-10-28</v>
          </cell>
          <cell r="AY22">
            <v>5927314903</v>
          </cell>
          <cell r="AZ22" t="str">
            <v>2013-11-27</v>
          </cell>
          <cell r="BA22">
            <v>0</v>
          </cell>
          <cell r="BB22" t="str">
            <v>2013-12-17</v>
          </cell>
          <cell r="BC22">
            <v>487157992</v>
          </cell>
          <cell r="BD22" t="str">
            <v>2013-12-23</v>
          </cell>
          <cell r="BE22">
            <v>247643806</v>
          </cell>
          <cell r="BF22" t="str">
            <v>2014-01-07</v>
          </cell>
          <cell r="BK22">
            <v>48881854203</v>
          </cell>
          <cell r="BL22">
            <v>0</v>
          </cell>
        </row>
        <row r="23">
          <cell r="A23" t="str">
            <v>DUITAMA</v>
          </cell>
          <cell r="B23" t="str">
            <v>213815238</v>
          </cell>
          <cell r="C23" t="str">
            <v>BOYACA</v>
          </cell>
          <cell r="D23" t="str">
            <v>DUITAMA</v>
          </cell>
          <cell r="E23">
            <v>8918551381</v>
          </cell>
          <cell r="F23">
            <v>282067503</v>
          </cell>
          <cell r="G23" t="str">
            <v>Bogotá</v>
          </cell>
          <cell r="H23">
            <v>1</v>
          </cell>
          <cell r="I23">
            <v>2361341303</v>
          </cell>
          <cell r="J23">
            <v>16858661447</v>
          </cell>
          <cell r="K23">
            <v>24447862527</v>
          </cell>
          <cell r="L23">
            <v>22759901330</v>
          </cell>
          <cell r="M23">
            <v>25496700790</v>
          </cell>
          <cell r="N23">
            <v>26938983835</v>
          </cell>
          <cell r="O23">
            <v>27970003715</v>
          </cell>
          <cell r="P23">
            <v>30370511941</v>
          </cell>
          <cell r="Q23">
            <v>37444253536</v>
          </cell>
          <cell r="R23">
            <v>36610384609</v>
          </cell>
          <cell r="S23">
            <v>35715415192</v>
          </cell>
          <cell r="V23">
            <v>245111038</v>
          </cell>
          <cell r="W23">
            <v>28497776600</v>
          </cell>
          <cell r="Y23">
            <v>427190600</v>
          </cell>
          <cell r="Z23">
            <v>4600892053</v>
          </cell>
          <cell r="AA23">
            <v>2589554002</v>
          </cell>
          <cell r="AB23">
            <v>189612357</v>
          </cell>
          <cell r="AD23">
            <v>36550136650</v>
          </cell>
          <cell r="AE23">
            <v>2296523751</v>
          </cell>
          <cell r="AF23" t="str">
            <v>2013-01-30</v>
          </cell>
          <cell r="AG23">
            <v>2296523751</v>
          </cell>
          <cell r="AH23" t="str">
            <v>2013-02-26</v>
          </cell>
          <cell r="AI23">
            <v>2296523751</v>
          </cell>
          <cell r="AJ23" t="str">
            <v>2013-03-21</v>
          </cell>
          <cell r="AK23">
            <v>2296523751</v>
          </cell>
          <cell r="AL23" t="str">
            <v>2013-04-25</v>
          </cell>
          <cell r="AM23">
            <v>2309141463</v>
          </cell>
          <cell r="AN23" t="str">
            <v>2013-05-28</v>
          </cell>
          <cell r="AO23">
            <v>2854252501</v>
          </cell>
          <cell r="AP23" t="str">
            <v>2013-06-26</v>
          </cell>
          <cell r="AQ23">
            <v>2309141463</v>
          </cell>
          <cell r="AR23" t="str">
            <v>2013-07-29</v>
          </cell>
          <cell r="AS23">
            <v>2309141463</v>
          </cell>
          <cell r="AT23" t="str">
            <v>2013-08-28</v>
          </cell>
          <cell r="AU23">
            <v>2309141463</v>
          </cell>
          <cell r="AV23" t="str">
            <v>2013-09-26</v>
          </cell>
          <cell r="AW23">
            <v>3131993986</v>
          </cell>
          <cell r="AX23" t="str">
            <v>2013-10-28</v>
          </cell>
          <cell r="AY23">
            <v>3758392783</v>
          </cell>
          <cell r="AZ23" t="str">
            <v>2013-11-27</v>
          </cell>
          <cell r="BA23">
            <v>1350000000</v>
          </cell>
          <cell r="BB23" t="str">
            <v>2013-12-17</v>
          </cell>
          <cell r="BC23">
            <v>1848028486</v>
          </cell>
          <cell r="BD23" t="str">
            <v>2013-12-23</v>
          </cell>
          <cell r="BE23">
            <v>189612357</v>
          </cell>
          <cell r="BF23" t="str">
            <v>2014-01-07</v>
          </cell>
          <cell r="BK23">
            <v>36550136650</v>
          </cell>
          <cell r="BL23">
            <v>0</v>
          </cell>
        </row>
        <row r="24">
          <cell r="A24" t="str">
            <v>SOGAMOSO</v>
          </cell>
          <cell r="B24">
            <v>215915759</v>
          </cell>
          <cell r="C24" t="str">
            <v>BOYACA</v>
          </cell>
          <cell r="D24" t="str">
            <v>SOGAMOSO</v>
          </cell>
          <cell r="E24">
            <v>8918551301</v>
          </cell>
          <cell r="F24">
            <v>7049950270</v>
          </cell>
          <cell r="G24" t="str">
            <v>Bogotá</v>
          </cell>
          <cell r="H24">
            <v>1</v>
          </cell>
          <cell r="I24">
            <v>2612500778.7200003</v>
          </cell>
          <cell r="J24">
            <v>18839511690</v>
          </cell>
          <cell r="K24">
            <v>22662600227</v>
          </cell>
          <cell r="L24">
            <v>23372876969</v>
          </cell>
          <cell r="M24">
            <v>25899880852</v>
          </cell>
          <cell r="N24">
            <v>26051549012</v>
          </cell>
          <cell r="O24">
            <v>28347180539</v>
          </cell>
          <cell r="P24">
            <v>30304780272</v>
          </cell>
          <cell r="Q24">
            <v>32396562755</v>
          </cell>
          <cell r="R24">
            <v>34057924320</v>
          </cell>
          <cell r="S24">
            <v>33770160281</v>
          </cell>
          <cell r="V24">
            <v>272827722</v>
          </cell>
          <cell r="W24">
            <v>28453468600</v>
          </cell>
          <cell r="Y24">
            <v>747058400</v>
          </cell>
          <cell r="Z24">
            <v>1983914671</v>
          </cell>
          <cell r="AA24">
            <v>2526833758</v>
          </cell>
          <cell r="AB24">
            <v>218687855</v>
          </cell>
          <cell r="AD24">
            <v>34202791006</v>
          </cell>
          <cell r="AE24">
            <v>2380404194</v>
          </cell>
          <cell r="AF24" t="str">
            <v>2013-01-30</v>
          </cell>
          <cell r="AG24">
            <v>2380404194</v>
          </cell>
          <cell r="AH24" t="str">
            <v>2013-02-26</v>
          </cell>
          <cell r="AI24">
            <v>2380404194</v>
          </cell>
          <cell r="AJ24" t="str">
            <v>2013-03-21</v>
          </cell>
          <cell r="AK24">
            <v>2380404194</v>
          </cell>
          <cell r="AL24" t="str">
            <v>2013-04-25</v>
          </cell>
          <cell r="AM24">
            <v>2410521255</v>
          </cell>
          <cell r="AN24" t="str">
            <v>2013-05-28</v>
          </cell>
          <cell r="AO24">
            <v>2410521255</v>
          </cell>
          <cell r="AP24" t="str">
            <v>2013-06-26</v>
          </cell>
          <cell r="AQ24">
            <v>2410521255</v>
          </cell>
          <cell r="AR24" t="str">
            <v>2013-07-29</v>
          </cell>
          <cell r="AS24">
            <v>2410521255</v>
          </cell>
          <cell r="AT24" t="str">
            <v>2013-08-28</v>
          </cell>
          <cell r="AU24">
            <v>2683348977</v>
          </cell>
          <cell r="AV24" t="str">
            <v>2013-09-26</v>
          </cell>
          <cell r="AW24">
            <v>3280975393</v>
          </cell>
          <cell r="AX24" t="str">
            <v>2013-10-28</v>
          </cell>
          <cell r="AY24">
            <v>3280975393</v>
          </cell>
          <cell r="AZ24" t="str">
            <v>2013-11-27</v>
          </cell>
          <cell r="BA24">
            <v>0</v>
          </cell>
          <cell r="BB24" t="str">
            <v>2013-12-17</v>
          </cell>
          <cell r="BC24">
            <v>235068648</v>
          </cell>
          <cell r="BD24" t="str">
            <v>2013-12-23</v>
          </cell>
          <cell r="BE24">
            <v>218687855</v>
          </cell>
          <cell r="BF24" t="str">
            <v>2014-01-07</v>
          </cell>
          <cell r="BK24">
            <v>34202791006</v>
          </cell>
          <cell r="BL24">
            <v>0</v>
          </cell>
        </row>
        <row r="25">
          <cell r="A25" t="str">
            <v>MANIZALES</v>
          </cell>
          <cell r="B25" t="str">
            <v>210117001</v>
          </cell>
          <cell r="C25" t="str">
            <v>CALDAS</v>
          </cell>
          <cell r="D25" t="str">
            <v>MANIZALES</v>
          </cell>
          <cell r="E25">
            <v>8908010537</v>
          </cell>
          <cell r="F25">
            <v>256638958</v>
          </cell>
          <cell r="G25" t="str">
            <v>Davivienda</v>
          </cell>
          <cell r="H25">
            <v>39</v>
          </cell>
          <cell r="I25">
            <v>5439077495</v>
          </cell>
          <cell r="J25">
            <v>66183161586</v>
          </cell>
          <cell r="K25">
            <v>73195563090</v>
          </cell>
          <cell r="L25">
            <v>74018840601</v>
          </cell>
          <cell r="M25">
            <v>80760647526</v>
          </cell>
          <cell r="N25">
            <v>82535963820</v>
          </cell>
          <cell r="O25">
            <v>88454272364</v>
          </cell>
          <cell r="P25">
            <v>92837581376</v>
          </cell>
          <cell r="Q25">
            <v>95661421985</v>
          </cell>
          <cell r="R25">
            <v>96396321034</v>
          </cell>
          <cell r="S25">
            <v>97828306586</v>
          </cell>
          <cell r="V25">
            <v>959962681</v>
          </cell>
          <cell r="W25">
            <v>72439267000</v>
          </cell>
          <cell r="Y25">
            <v>2052976300</v>
          </cell>
          <cell r="Z25">
            <v>17651414146</v>
          </cell>
          <cell r="AA25">
            <v>8222546697</v>
          </cell>
          <cell r="AB25">
            <v>666535944</v>
          </cell>
          <cell r="AD25">
            <v>101992702768</v>
          </cell>
          <cell r="AE25">
            <v>6800162143</v>
          </cell>
          <cell r="AF25" t="str">
            <v>2013-01-30</v>
          </cell>
          <cell r="AG25">
            <v>6800162143</v>
          </cell>
          <cell r="AH25" t="str">
            <v>2013-02-26</v>
          </cell>
          <cell r="AI25">
            <v>6800162143</v>
          </cell>
          <cell r="AJ25" t="str">
            <v>2013-03-21</v>
          </cell>
          <cell r="AK25">
            <v>6800162143</v>
          </cell>
          <cell r="AL25" t="str">
            <v>2013-04-25</v>
          </cell>
          <cell r="AM25">
            <v>6885480991</v>
          </cell>
          <cell r="AN25" t="str">
            <v>2013-05-28</v>
          </cell>
          <cell r="AO25">
            <v>7845443672</v>
          </cell>
          <cell r="AP25" t="str">
            <v>2013-06-26</v>
          </cell>
          <cell r="AQ25">
            <v>6885480991</v>
          </cell>
          <cell r="AR25" t="str">
            <v>2013-07-29</v>
          </cell>
          <cell r="AS25">
            <v>6885480991</v>
          </cell>
          <cell r="AT25" t="str">
            <v>2013-08-28</v>
          </cell>
          <cell r="AU25">
            <v>6885480991</v>
          </cell>
          <cell r="AV25" t="str">
            <v>2013-09-26</v>
          </cell>
          <cell r="AW25">
            <v>9394056037</v>
          </cell>
          <cell r="AX25" t="str">
            <v>2013-10-28</v>
          </cell>
          <cell r="AY25">
            <v>11272867244</v>
          </cell>
          <cell r="AZ25" t="str">
            <v>2013-11-27</v>
          </cell>
          <cell r="BA25">
            <v>0</v>
          </cell>
          <cell r="BB25" t="str">
            <v>2013-12-17</v>
          </cell>
          <cell r="BC25">
            <v>2138585442</v>
          </cell>
          <cell r="BD25" t="str">
            <v>2013-12-23</v>
          </cell>
          <cell r="BE25">
            <v>666535944</v>
          </cell>
          <cell r="BF25" t="str">
            <v>2014-01-07</v>
          </cell>
          <cell r="BK25">
            <v>101992702768</v>
          </cell>
          <cell r="BL25">
            <v>0</v>
          </cell>
        </row>
        <row r="26">
          <cell r="A26" t="str">
            <v>FLORENCIA</v>
          </cell>
          <cell r="B26" t="str">
            <v>210118001</v>
          </cell>
          <cell r="C26" t="str">
            <v>CAQUETA</v>
          </cell>
          <cell r="D26" t="str">
            <v>FLORENCIA</v>
          </cell>
          <cell r="E26">
            <v>8000957282</v>
          </cell>
          <cell r="F26">
            <v>312074461</v>
          </cell>
          <cell r="G26" t="str">
            <v>Bogotá</v>
          </cell>
          <cell r="H26">
            <v>1</v>
          </cell>
          <cell r="I26">
            <v>2058252832</v>
          </cell>
          <cell r="J26">
            <v>30204069847</v>
          </cell>
          <cell r="K26">
            <v>35288917681</v>
          </cell>
          <cell r="L26">
            <v>37410372778</v>
          </cell>
          <cell r="M26">
            <v>41608172453</v>
          </cell>
          <cell r="N26">
            <v>45418447998</v>
          </cell>
          <cell r="O26">
            <v>49759434670</v>
          </cell>
          <cell r="P26">
            <v>52122162106</v>
          </cell>
          <cell r="Q26">
            <v>57469335575</v>
          </cell>
          <cell r="R26">
            <v>61137271010</v>
          </cell>
          <cell r="S26">
            <v>62958838405</v>
          </cell>
          <cell r="V26">
            <v>394236508</v>
          </cell>
          <cell r="W26">
            <v>52126824200</v>
          </cell>
          <cell r="Y26">
            <v>1893090200</v>
          </cell>
          <cell r="Z26">
            <v>1696885779</v>
          </cell>
          <cell r="AA26">
            <v>8696611659</v>
          </cell>
          <cell r="AB26">
            <v>617697975</v>
          </cell>
          <cell r="AD26">
            <v>65425346321</v>
          </cell>
          <cell r="AE26">
            <v>4342847818</v>
          </cell>
          <cell r="AF26" t="str">
            <v>2013-01-30</v>
          </cell>
          <cell r="AG26">
            <v>4342847818</v>
          </cell>
          <cell r="AH26" t="str">
            <v>2013-02-26</v>
          </cell>
          <cell r="AI26">
            <v>4342847818</v>
          </cell>
          <cell r="AJ26" t="str">
            <v>2013-03-21</v>
          </cell>
          <cell r="AK26">
            <v>4342847818</v>
          </cell>
          <cell r="AL26" t="str">
            <v>2013-04-25</v>
          </cell>
          <cell r="AM26">
            <v>3686022866</v>
          </cell>
          <cell r="AN26" t="str">
            <v>2013-05-28</v>
          </cell>
          <cell r="AO26">
            <v>3686022866</v>
          </cell>
          <cell r="AP26" t="str">
            <v>2013-06-26</v>
          </cell>
          <cell r="AQ26">
            <v>3686022866</v>
          </cell>
          <cell r="AR26" t="str">
            <v>2013-07-29</v>
          </cell>
          <cell r="AS26">
            <v>3686022866</v>
          </cell>
          <cell r="AT26" t="str">
            <v>2013-08-28</v>
          </cell>
          <cell r="AU26">
            <v>3478474259</v>
          </cell>
          <cell r="AV26" t="str">
            <v>2013-09-26</v>
          </cell>
          <cell r="AW26">
            <v>5555888632</v>
          </cell>
          <cell r="AX26" t="str">
            <v>2013-10-28</v>
          </cell>
          <cell r="AY26">
            <v>8000000000</v>
          </cell>
          <cell r="AZ26" t="str">
            <v>2013-11-27</v>
          </cell>
          <cell r="BA26">
            <v>1123569490</v>
          </cell>
          <cell r="BB26" t="str">
            <v>2013-12-17</v>
          </cell>
          <cell r="BC26">
            <v>5367784320</v>
          </cell>
          <cell r="BD26" t="str">
            <v>2013-12-23</v>
          </cell>
          <cell r="BE26">
            <v>617697975</v>
          </cell>
          <cell r="BF26" t="str">
            <v>2014-01-07</v>
          </cell>
          <cell r="BK26">
            <v>65425346321</v>
          </cell>
          <cell r="BL26">
            <v>0</v>
          </cell>
        </row>
        <row r="27">
          <cell r="A27" t="str">
            <v>POPAYAN</v>
          </cell>
          <cell r="B27" t="str">
            <v>210119001</v>
          </cell>
          <cell r="C27" t="str">
            <v>CAUCA</v>
          </cell>
          <cell r="D27" t="str">
            <v>POPAYAN</v>
          </cell>
          <cell r="E27">
            <v>8915800064</v>
          </cell>
          <cell r="F27">
            <v>86808347309</v>
          </cell>
          <cell r="G27" t="str">
            <v>Bancolombia</v>
          </cell>
          <cell r="H27">
            <v>7</v>
          </cell>
          <cell r="I27">
            <v>3051506087</v>
          </cell>
          <cell r="J27">
            <v>40687242863</v>
          </cell>
          <cell r="K27">
            <v>48204164160</v>
          </cell>
          <cell r="L27">
            <v>47787914735</v>
          </cell>
          <cell r="M27">
            <v>54020906531</v>
          </cell>
          <cell r="N27">
            <v>57936376809</v>
          </cell>
          <cell r="O27">
            <v>66162963997</v>
          </cell>
          <cell r="P27">
            <v>70562794005</v>
          </cell>
          <cell r="Q27">
            <v>78670499574</v>
          </cell>
          <cell r="R27">
            <v>81439158958</v>
          </cell>
          <cell r="S27">
            <v>80970491568</v>
          </cell>
          <cell r="V27">
            <v>543773122</v>
          </cell>
          <cell r="W27">
            <v>63500478800</v>
          </cell>
          <cell r="Y27">
            <v>3177121100</v>
          </cell>
          <cell r="Z27">
            <v>6652884819</v>
          </cell>
          <cell r="AA27">
            <v>12571331158</v>
          </cell>
          <cell r="AB27">
            <v>578047415</v>
          </cell>
          <cell r="AD27">
            <v>87023636414</v>
          </cell>
          <cell r="AE27">
            <v>7631455846</v>
          </cell>
          <cell r="AF27" t="str">
            <v>2013-01-30</v>
          </cell>
          <cell r="AG27">
            <v>5631455846</v>
          </cell>
          <cell r="AH27" t="str">
            <v>2013-02-26</v>
          </cell>
          <cell r="AI27">
            <v>5631455846</v>
          </cell>
          <cell r="AJ27" t="str">
            <v>2013-03-21</v>
          </cell>
          <cell r="AK27">
            <v>5631455846</v>
          </cell>
          <cell r="AL27" t="str">
            <v>2013-04-25</v>
          </cell>
          <cell r="AM27">
            <v>5303439377</v>
          </cell>
          <cell r="AN27" t="str">
            <v>2013-05-28</v>
          </cell>
          <cell r="AO27">
            <v>5847212499</v>
          </cell>
          <cell r="AP27" t="str">
            <v>2013-06-26</v>
          </cell>
          <cell r="AQ27">
            <v>5303439377</v>
          </cell>
          <cell r="AR27" t="str">
            <v>2013-07-29</v>
          </cell>
          <cell r="AS27">
            <v>5303439377</v>
          </cell>
          <cell r="AT27" t="str">
            <v>2013-08-28</v>
          </cell>
          <cell r="AU27">
            <v>4919190721</v>
          </cell>
          <cell r="AV27" t="str">
            <v>2013-09-26</v>
          </cell>
          <cell r="AW27">
            <v>6346914560</v>
          </cell>
          <cell r="AX27" t="str">
            <v>2013-10-28</v>
          </cell>
          <cell r="AY27">
            <v>7616297472</v>
          </cell>
          <cell r="AZ27" t="str">
            <v>2013-11-27</v>
          </cell>
          <cell r="BA27">
            <v>0</v>
          </cell>
          <cell r="BB27" t="str">
            <v>2013-12-17</v>
          </cell>
          <cell r="BC27">
            <v>8395926144</v>
          </cell>
          <cell r="BD27" t="str">
            <v>2013-12-23</v>
          </cell>
          <cell r="BE27">
            <v>578047415</v>
          </cell>
          <cell r="BF27" t="str">
            <v>2014-01-07</v>
          </cell>
          <cell r="BK27">
            <v>87023636414</v>
          </cell>
          <cell r="BL27">
            <v>0</v>
          </cell>
        </row>
        <row r="28">
          <cell r="A28" t="str">
            <v>VALLEDUPAR</v>
          </cell>
          <cell r="B28" t="str">
            <v>210120001</v>
          </cell>
          <cell r="C28" t="str">
            <v>CESAR</v>
          </cell>
          <cell r="D28" t="str">
            <v>VALLEDUPAR</v>
          </cell>
          <cell r="E28">
            <v>8000989118</v>
          </cell>
          <cell r="F28">
            <v>52486249383</v>
          </cell>
          <cell r="G28" t="str">
            <v>Bancolombia</v>
          </cell>
          <cell r="H28">
            <v>7</v>
          </cell>
          <cell r="I28">
            <v>5719878691</v>
          </cell>
          <cell r="J28">
            <v>44778610621</v>
          </cell>
          <cell r="K28">
            <v>62799544266</v>
          </cell>
          <cell r="L28">
            <v>63001039159</v>
          </cell>
          <cell r="M28">
            <v>68350795566</v>
          </cell>
          <cell r="N28">
            <v>72641814923</v>
          </cell>
          <cell r="O28">
            <v>79253687984</v>
          </cell>
          <cell r="P28">
            <v>99622625974</v>
          </cell>
          <cell r="Q28">
            <v>102226880172</v>
          </cell>
          <cell r="R28">
            <v>113135394626</v>
          </cell>
          <cell r="S28">
            <v>128674917233</v>
          </cell>
          <cell r="V28">
            <v>782241783</v>
          </cell>
          <cell r="W28">
            <v>103291010200</v>
          </cell>
          <cell r="Y28">
            <v>2295765100</v>
          </cell>
          <cell r="Z28">
            <v>20652428345</v>
          </cell>
          <cell r="AA28">
            <v>10762025695</v>
          </cell>
          <cell r="AB28">
            <v>1125080438</v>
          </cell>
          <cell r="AD28">
            <v>138908551561</v>
          </cell>
          <cell r="AE28">
            <v>8806840865</v>
          </cell>
          <cell r="AF28" t="str">
            <v>2013-01-30</v>
          </cell>
          <cell r="AG28">
            <v>8806840865</v>
          </cell>
          <cell r="AH28" t="str">
            <v>2013-02-26</v>
          </cell>
          <cell r="AI28">
            <v>8806840865</v>
          </cell>
          <cell r="AJ28" t="str">
            <v>2013-03-21</v>
          </cell>
          <cell r="AK28">
            <v>8806840865</v>
          </cell>
          <cell r="AL28" t="str">
            <v>2013-04-25</v>
          </cell>
          <cell r="AM28">
            <v>8869503854</v>
          </cell>
          <cell r="AN28" t="str">
            <v>2013-05-28</v>
          </cell>
          <cell r="AO28">
            <v>9651745637</v>
          </cell>
          <cell r="AP28" t="str">
            <v>2013-06-26</v>
          </cell>
          <cell r="AQ28">
            <v>8869503854</v>
          </cell>
          <cell r="AR28" t="str">
            <v>2013-07-29</v>
          </cell>
          <cell r="AS28">
            <v>8869503854</v>
          </cell>
          <cell r="AT28" t="str">
            <v>2013-08-28</v>
          </cell>
          <cell r="AU28">
            <v>8869503854</v>
          </cell>
          <cell r="AV28" t="str">
            <v>2013-09-26</v>
          </cell>
          <cell r="AW28">
            <v>11880782981</v>
          </cell>
          <cell r="AX28" t="str">
            <v>2013-10-28</v>
          </cell>
          <cell r="AY28">
            <v>14256939578</v>
          </cell>
          <cell r="AZ28" t="str">
            <v>2013-11-27</v>
          </cell>
          <cell r="BA28">
            <v>0</v>
          </cell>
          <cell r="BB28" t="str">
            <v>2013-12-17</v>
          </cell>
          <cell r="BC28">
            <v>13663960228</v>
          </cell>
          <cell r="BD28" t="str">
            <v>2013-12-23</v>
          </cell>
          <cell r="BE28">
            <v>1125080438</v>
          </cell>
          <cell r="BF28" t="str">
            <v>2014-01-07</v>
          </cell>
          <cell r="BK28">
            <v>138908551561</v>
          </cell>
          <cell r="BL28">
            <v>0</v>
          </cell>
        </row>
        <row r="29">
          <cell r="A29" t="str">
            <v>MONTERIA</v>
          </cell>
          <cell r="B29">
            <v>210123001</v>
          </cell>
          <cell r="C29" t="str">
            <v>CORDOBA</v>
          </cell>
          <cell r="D29" t="str">
            <v>MONTERIA</v>
          </cell>
          <cell r="E29">
            <v>8000967341</v>
          </cell>
          <cell r="F29">
            <v>438082240</v>
          </cell>
          <cell r="G29" t="str">
            <v>Bogotá</v>
          </cell>
          <cell r="H29">
            <v>1</v>
          </cell>
          <cell r="I29">
            <v>6196120232</v>
          </cell>
          <cell r="J29">
            <v>54141176753</v>
          </cell>
          <cell r="K29">
            <v>68727458998</v>
          </cell>
          <cell r="L29">
            <v>77355165380</v>
          </cell>
          <cell r="M29">
            <v>84351183536</v>
          </cell>
          <cell r="N29">
            <v>92135955899</v>
          </cell>
          <cell r="O29">
            <v>104010376743</v>
          </cell>
          <cell r="P29">
            <v>113372992234</v>
          </cell>
          <cell r="Q29">
            <v>133855511559</v>
          </cell>
          <cell r="R29">
            <v>139863952945</v>
          </cell>
          <cell r="S29">
            <v>141238072717</v>
          </cell>
          <cell r="V29">
            <v>1227801189</v>
          </cell>
          <cell r="W29">
            <v>126038686200</v>
          </cell>
          <cell r="Y29">
            <v>3922913200</v>
          </cell>
          <cell r="AA29">
            <v>20254293263</v>
          </cell>
          <cell r="AB29">
            <v>22520003189</v>
          </cell>
          <cell r="AD29">
            <v>173963697041</v>
          </cell>
          <cell r="AE29">
            <v>9203091955</v>
          </cell>
          <cell r="AF29" t="str">
            <v>2013-01-30</v>
          </cell>
          <cell r="AG29">
            <v>9203091955</v>
          </cell>
          <cell r="AH29" t="str">
            <v>2013-02-26</v>
          </cell>
          <cell r="AI29">
            <v>9203091955</v>
          </cell>
          <cell r="AJ29" t="str">
            <v>2013-03-21</v>
          </cell>
          <cell r="AK29">
            <v>9203091955</v>
          </cell>
          <cell r="AL29" t="str">
            <v>2013-04-25</v>
          </cell>
          <cell r="AM29">
            <v>9246268257</v>
          </cell>
          <cell r="AN29" t="str">
            <v>2013-05-28</v>
          </cell>
          <cell r="AO29">
            <v>10474069446</v>
          </cell>
          <cell r="AP29" t="str">
            <v>2013-06-26</v>
          </cell>
          <cell r="AQ29">
            <v>9246268257</v>
          </cell>
          <cell r="AR29" t="str">
            <v>2013-07-29</v>
          </cell>
          <cell r="AS29">
            <v>9246268257</v>
          </cell>
          <cell r="AT29" t="str">
            <v>2013-08-28</v>
          </cell>
          <cell r="AU29">
            <v>9246268257</v>
          </cell>
          <cell r="AV29" t="str">
            <v>2013-09-26</v>
          </cell>
          <cell r="AW29">
            <v>12565989548</v>
          </cell>
          <cell r="AX29" t="str">
            <v>2013-10-28</v>
          </cell>
          <cell r="AY29">
            <v>15079187458</v>
          </cell>
          <cell r="AZ29" t="str">
            <v>2013-11-27</v>
          </cell>
          <cell r="BA29">
            <v>5744827814</v>
          </cell>
          <cell r="BB29" t="str">
            <v>2013-12-17</v>
          </cell>
          <cell r="BC29">
            <v>12517991056</v>
          </cell>
          <cell r="BD29" t="str">
            <v>2013-12-23</v>
          </cell>
          <cell r="BE29">
            <v>22520003189</v>
          </cell>
          <cell r="BF29" t="str">
            <v>2014-01-07</v>
          </cell>
          <cell r="BK29">
            <v>173963697041</v>
          </cell>
          <cell r="BL29">
            <v>0</v>
          </cell>
        </row>
        <row r="30">
          <cell r="A30" t="str">
            <v>LORICA</v>
          </cell>
          <cell r="B30" t="str">
            <v>211723417</v>
          </cell>
          <cell r="C30" t="str">
            <v>CORDOBA</v>
          </cell>
          <cell r="D30" t="str">
            <v>LORICA</v>
          </cell>
          <cell r="E30">
            <v>8000967588</v>
          </cell>
          <cell r="F30">
            <v>408042216</v>
          </cell>
          <cell r="G30" t="str">
            <v>Bogotá</v>
          </cell>
          <cell r="H30">
            <v>1</v>
          </cell>
          <cell r="I30">
            <v>2625196102</v>
          </cell>
          <cell r="J30">
            <v>15849177937</v>
          </cell>
          <cell r="K30">
            <v>23332277936</v>
          </cell>
          <cell r="L30">
            <v>24838128092</v>
          </cell>
          <cell r="M30">
            <v>26184470278</v>
          </cell>
          <cell r="N30">
            <v>29114639209</v>
          </cell>
          <cell r="O30">
            <v>32036040633</v>
          </cell>
          <cell r="P30">
            <v>40281612379</v>
          </cell>
          <cell r="Q30">
            <v>47232977639</v>
          </cell>
          <cell r="R30">
            <v>50105090878</v>
          </cell>
          <cell r="S30">
            <v>52942941618</v>
          </cell>
          <cell r="V30">
            <v>370442492</v>
          </cell>
          <cell r="W30">
            <v>41113452400</v>
          </cell>
          <cell r="Y30">
            <v>-543819500</v>
          </cell>
          <cell r="Z30">
            <v>7422395513</v>
          </cell>
          <cell r="AA30">
            <v>7420643111</v>
          </cell>
          <cell r="AB30">
            <v>7115392669</v>
          </cell>
          <cell r="AD30">
            <v>62898506685</v>
          </cell>
          <cell r="AE30">
            <v>3594365454</v>
          </cell>
          <cell r="AF30" t="str">
            <v>2013-01-30</v>
          </cell>
          <cell r="AG30">
            <v>3594365454</v>
          </cell>
          <cell r="AH30" t="str">
            <v>2013-02-26</v>
          </cell>
          <cell r="AI30">
            <v>3594365454</v>
          </cell>
          <cell r="AJ30" t="str">
            <v>2013-03-21</v>
          </cell>
          <cell r="AK30">
            <v>3594365454</v>
          </cell>
          <cell r="AL30" t="str">
            <v>2013-04-25</v>
          </cell>
          <cell r="AM30">
            <v>3631904363</v>
          </cell>
          <cell r="AN30" t="str">
            <v>2013-05-28</v>
          </cell>
          <cell r="AO30">
            <v>4002346855</v>
          </cell>
          <cell r="AP30" t="str">
            <v>2013-06-26</v>
          </cell>
          <cell r="AQ30">
            <v>3631904363</v>
          </cell>
          <cell r="AR30" t="str">
            <v>2013-07-29</v>
          </cell>
          <cell r="AS30">
            <v>3631904363</v>
          </cell>
          <cell r="AT30" t="str">
            <v>2013-08-28</v>
          </cell>
          <cell r="AU30">
            <v>3631904363</v>
          </cell>
          <cell r="AV30" t="str">
            <v>2013-09-26</v>
          </cell>
          <cell r="AW30">
            <v>4915478446</v>
          </cell>
          <cell r="AX30" t="str">
            <v>2013-10-28</v>
          </cell>
          <cell r="AY30">
            <v>5898574135</v>
          </cell>
          <cell r="AZ30" t="str">
            <v>2013-11-27</v>
          </cell>
          <cell r="BA30">
            <v>0</v>
          </cell>
          <cell r="BB30" t="str">
            <v>2013-12-17</v>
          </cell>
          <cell r="BC30">
            <v>3909514326</v>
          </cell>
          <cell r="BD30" t="str">
            <v>2013-12-23</v>
          </cell>
          <cell r="BE30">
            <v>7115392669</v>
          </cell>
          <cell r="BF30" t="str">
            <v>2014-01-07</v>
          </cell>
          <cell r="BK30">
            <v>62898506685</v>
          </cell>
          <cell r="BL30">
            <v>0</v>
          </cell>
        </row>
        <row r="31">
          <cell r="A31" t="str">
            <v>SAHAGUN</v>
          </cell>
          <cell r="B31" t="str">
            <v>216023660</v>
          </cell>
          <cell r="C31" t="str">
            <v>CORDOBA</v>
          </cell>
          <cell r="D31" t="str">
            <v>SAHAGUN</v>
          </cell>
          <cell r="E31">
            <v>8000967778</v>
          </cell>
          <cell r="F31">
            <v>760139576</v>
          </cell>
          <cell r="G31" t="str">
            <v>BBVA</v>
          </cell>
          <cell r="H31">
            <v>13</v>
          </cell>
          <cell r="I31">
            <v>3318771525</v>
          </cell>
          <cell r="J31">
            <v>15149541224</v>
          </cell>
          <cell r="K31">
            <v>20871138839</v>
          </cell>
          <cell r="L31">
            <v>21691589767</v>
          </cell>
          <cell r="M31">
            <v>23024070959</v>
          </cell>
          <cell r="N31">
            <v>25923271719</v>
          </cell>
          <cell r="O31">
            <v>27233541170</v>
          </cell>
          <cell r="P31">
            <v>33207730937</v>
          </cell>
          <cell r="Q31">
            <v>36053853916</v>
          </cell>
          <cell r="R31">
            <v>37373729308</v>
          </cell>
          <cell r="S31">
            <v>39040739262</v>
          </cell>
          <cell r="V31">
            <v>352803166</v>
          </cell>
          <cell r="W31">
            <v>32598820200</v>
          </cell>
          <cell r="Y31">
            <v>669667200</v>
          </cell>
          <cell r="Z31">
            <v>5069445310</v>
          </cell>
          <cell r="AA31">
            <v>1654118642</v>
          </cell>
          <cell r="AB31">
            <v>365559879</v>
          </cell>
          <cell r="AD31">
            <v>40710414397</v>
          </cell>
          <cell r="AE31">
            <v>2648473928</v>
          </cell>
          <cell r="AF31" t="str">
            <v>2013-01-30</v>
          </cell>
          <cell r="AG31">
            <v>2648473928</v>
          </cell>
          <cell r="AH31" t="str">
            <v>2013-02-26</v>
          </cell>
          <cell r="AI31">
            <v>2648473928</v>
          </cell>
          <cell r="AJ31" t="str">
            <v>2013-03-21</v>
          </cell>
          <cell r="AK31">
            <v>2648473928</v>
          </cell>
          <cell r="AL31" t="str">
            <v>2013-04-25</v>
          </cell>
          <cell r="AM31">
            <v>2661523514</v>
          </cell>
          <cell r="AN31" t="str">
            <v>2013-05-28</v>
          </cell>
          <cell r="AO31">
            <v>3014326680</v>
          </cell>
          <cell r="AP31" t="str">
            <v>2013-06-26</v>
          </cell>
          <cell r="AQ31">
            <v>2661523514</v>
          </cell>
          <cell r="AR31" t="str">
            <v>2013-07-29</v>
          </cell>
          <cell r="AS31">
            <v>2661523514</v>
          </cell>
          <cell r="AT31" t="str">
            <v>2013-08-28</v>
          </cell>
          <cell r="AU31">
            <v>2661523514</v>
          </cell>
          <cell r="AV31" t="str">
            <v>2013-09-26</v>
          </cell>
          <cell r="AW31">
            <v>3582983165</v>
          </cell>
          <cell r="AX31" t="str">
            <v>2013-10-28</v>
          </cell>
          <cell r="AY31">
            <v>4299579798</v>
          </cell>
          <cell r="AZ31" t="str">
            <v>2013-11-27</v>
          </cell>
          <cell r="BA31">
            <v>0</v>
          </cell>
          <cell r="BB31" t="str">
            <v>2013-12-17</v>
          </cell>
          <cell r="BC31">
            <v>1781573632</v>
          </cell>
          <cell r="BD31" t="str">
            <v>2013-12-23</v>
          </cell>
          <cell r="BE31">
            <v>365559879</v>
          </cell>
          <cell r="BF31" t="str">
            <v>2014-01-07</v>
          </cell>
          <cell r="BK31">
            <v>40710414397</v>
          </cell>
          <cell r="BL31">
            <v>0</v>
          </cell>
        </row>
        <row r="32">
          <cell r="A32" t="str">
            <v>CHIA</v>
          </cell>
          <cell r="B32">
            <v>25175</v>
          </cell>
          <cell r="C32" t="str">
            <v>CUNDINAMARCA</v>
          </cell>
          <cell r="D32" t="str">
            <v>CHIA</v>
          </cell>
          <cell r="E32">
            <v>8999991728</v>
          </cell>
          <cell r="F32" t="str">
            <v>33708261291</v>
          </cell>
          <cell r="G32" t="str">
            <v>Bancolombia</v>
          </cell>
          <cell r="H32">
            <v>7</v>
          </cell>
          <cell r="Q32">
            <v>19456641030</v>
          </cell>
          <cell r="R32">
            <v>21288402163</v>
          </cell>
          <cell r="S32">
            <v>22497702801</v>
          </cell>
          <cell r="V32">
            <v>148483225</v>
          </cell>
          <cell r="W32">
            <v>18526892800</v>
          </cell>
          <cell r="Y32">
            <v>749875200</v>
          </cell>
          <cell r="Z32">
            <v>1940574440</v>
          </cell>
          <cell r="AA32">
            <v>1124803326</v>
          </cell>
          <cell r="AB32">
            <v>144069851</v>
          </cell>
          <cell r="AD32">
            <v>22634698842</v>
          </cell>
          <cell r="AE32">
            <v>1606801468</v>
          </cell>
          <cell r="AF32" t="str">
            <v>2013-01-30</v>
          </cell>
          <cell r="AG32">
            <v>1606801468</v>
          </cell>
          <cell r="AH32" t="str">
            <v>2013-02-26</v>
          </cell>
          <cell r="AI32">
            <v>1606801468</v>
          </cell>
          <cell r="AJ32" t="str">
            <v>2013-03-21</v>
          </cell>
          <cell r="AK32">
            <v>1606801468</v>
          </cell>
          <cell r="AL32" t="str">
            <v>2013-04-25</v>
          </cell>
          <cell r="AM32">
            <v>1632845750</v>
          </cell>
          <cell r="AN32" t="str">
            <v>2013-05-28</v>
          </cell>
          <cell r="AO32">
            <v>1632845750</v>
          </cell>
          <cell r="AP32" t="str">
            <v>2013-06-26</v>
          </cell>
          <cell r="AQ32">
            <v>1632845750</v>
          </cell>
          <cell r="AR32" t="str">
            <v>2013-07-29</v>
          </cell>
          <cell r="AS32">
            <v>1632845750</v>
          </cell>
          <cell r="AT32" t="str">
            <v>2013-08-28</v>
          </cell>
          <cell r="AU32">
            <v>1632845750</v>
          </cell>
          <cell r="AV32" t="str">
            <v>2013-09-26</v>
          </cell>
          <cell r="AW32">
            <v>2216925707</v>
          </cell>
          <cell r="AX32" t="str">
            <v>2013-10-28</v>
          </cell>
          <cell r="AY32">
            <v>1985503612</v>
          </cell>
          <cell r="AZ32" t="str">
            <v>2013-11-27</v>
          </cell>
          <cell r="BA32">
            <v>0</v>
          </cell>
          <cell r="BB32" t="str">
            <v>2013-12-17</v>
          </cell>
          <cell r="BC32">
            <v>0</v>
          </cell>
          <cell r="BD32" t="str">
            <v>2013-12-23</v>
          </cell>
          <cell r="BE32">
            <v>144069851</v>
          </cell>
          <cell r="BF32" t="str">
            <v>2014-01-07</v>
          </cell>
          <cell r="BK32">
            <v>22634698842</v>
          </cell>
          <cell r="BL32">
            <v>0</v>
          </cell>
        </row>
        <row r="33">
          <cell r="A33" t="str">
            <v>FACATATIVA</v>
          </cell>
          <cell r="B33" t="str">
            <v>216925269</v>
          </cell>
          <cell r="C33" t="str">
            <v>CUNDINAMARCA</v>
          </cell>
          <cell r="D33" t="str">
            <v>FACATATIVA</v>
          </cell>
          <cell r="E33">
            <v>8999993281</v>
          </cell>
          <cell r="F33" t="str">
            <v>382004224</v>
          </cell>
          <cell r="G33" t="str">
            <v>BBVA</v>
          </cell>
          <cell r="H33">
            <v>13</v>
          </cell>
          <cell r="I33">
            <v>1221517552</v>
          </cell>
          <cell r="J33">
            <v>338031111</v>
          </cell>
          <cell r="K33">
            <v>896189919</v>
          </cell>
          <cell r="L33">
            <v>1145660490</v>
          </cell>
          <cell r="M33">
            <v>1280045935</v>
          </cell>
          <cell r="N33">
            <v>1359754827</v>
          </cell>
          <cell r="O33">
            <v>1748793115</v>
          </cell>
          <cell r="P33">
            <v>4161742601</v>
          </cell>
          <cell r="Q33">
            <v>27066735579</v>
          </cell>
          <cell r="R33">
            <v>27267715680</v>
          </cell>
          <cell r="S33">
            <v>27723194809</v>
          </cell>
          <cell r="V33">
            <v>269746313</v>
          </cell>
          <cell r="W33">
            <v>26816995200</v>
          </cell>
          <cell r="Y33">
            <v>1200143300</v>
          </cell>
          <cell r="AA33">
            <v>1708582329</v>
          </cell>
          <cell r="AB33">
            <v>209797152</v>
          </cell>
          <cell r="AD33">
            <v>30205264294</v>
          </cell>
          <cell r="AE33">
            <v>1949062042</v>
          </cell>
          <cell r="AF33" t="str">
            <v>2013-01-30</v>
          </cell>
          <cell r="AG33">
            <v>1949062042</v>
          </cell>
          <cell r="AH33" t="str">
            <v>2013-02-26</v>
          </cell>
          <cell r="AI33">
            <v>1949062042</v>
          </cell>
          <cell r="AJ33" t="str">
            <v>2013-03-21</v>
          </cell>
          <cell r="AK33">
            <v>1949062042</v>
          </cell>
          <cell r="AL33" t="str">
            <v>2013-04-25</v>
          </cell>
          <cell r="AM33">
            <v>1962476468</v>
          </cell>
          <cell r="AN33" t="str">
            <v>2013-05-28</v>
          </cell>
          <cell r="AO33">
            <v>2232222781</v>
          </cell>
          <cell r="AP33" t="str">
            <v>2013-06-26</v>
          </cell>
          <cell r="AQ33">
            <v>1962476468</v>
          </cell>
          <cell r="AR33" t="str">
            <v>2013-07-29</v>
          </cell>
          <cell r="AS33">
            <v>1962476468</v>
          </cell>
          <cell r="AT33" t="str">
            <v>2013-08-28</v>
          </cell>
          <cell r="AU33">
            <v>1962476468</v>
          </cell>
          <cell r="AV33" t="str">
            <v>2013-09-26</v>
          </cell>
          <cell r="AW33">
            <v>2700519560</v>
          </cell>
          <cell r="AX33" t="str">
            <v>2013-10-28</v>
          </cell>
          <cell r="AY33">
            <v>3240623472</v>
          </cell>
          <cell r="AZ33" t="str">
            <v>2013-11-27</v>
          </cell>
          <cell r="BA33">
            <v>0</v>
          </cell>
          <cell r="BB33" t="str">
            <v>2013-12-17</v>
          </cell>
          <cell r="BC33">
            <v>1333024092</v>
          </cell>
          <cell r="BD33" t="str">
            <v>2013-12-23</v>
          </cell>
          <cell r="BE33">
            <v>209797152</v>
          </cell>
          <cell r="BF33" t="str">
            <v>2014-01-07</v>
          </cell>
          <cell r="BK33">
            <v>30205264294</v>
          </cell>
          <cell r="BL33">
            <v>0</v>
          </cell>
        </row>
        <row r="34">
          <cell r="A34" t="str">
            <v>FUSAGASUGA</v>
          </cell>
          <cell r="B34" t="str">
            <v>219025290</v>
          </cell>
          <cell r="C34" t="str">
            <v>CUNDINAMARCA</v>
          </cell>
          <cell r="D34" t="str">
            <v>FUSAGASUGA</v>
          </cell>
          <cell r="E34">
            <v>8906800084</v>
          </cell>
          <cell r="F34">
            <v>26408286751</v>
          </cell>
          <cell r="G34" t="str">
            <v>Bancolombia</v>
          </cell>
          <cell r="H34">
            <v>7</v>
          </cell>
          <cell r="I34">
            <v>1479947354</v>
          </cell>
          <cell r="J34">
            <v>14196077490</v>
          </cell>
          <cell r="K34">
            <v>17554990105</v>
          </cell>
          <cell r="L34">
            <v>17503420403</v>
          </cell>
          <cell r="M34">
            <v>19201004580</v>
          </cell>
          <cell r="N34">
            <v>20785572812</v>
          </cell>
          <cell r="O34">
            <v>22228265157</v>
          </cell>
          <cell r="P34">
            <v>26543316356</v>
          </cell>
          <cell r="Q34">
            <v>28933464589</v>
          </cell>
          <cell r="R34">
            <v>30222724062</v>
          </cell>
          <cell r="S34">
            <v>30512433231</v>
          </cell>
          <cell r="V34">
            <v>237094054</v>
          </cell>
          <cell r="W34">
            <v>25491636600</v>
          </cell>
          <cell r="Y34">
            <v>502794700</v>
          </cell>
          <cell r="Z34">
            <v>3760483423</v>
          </cell>
          <cell r="AA34">
            <v>2129519853</v>
          </cell>
          <cell r="AB34">
            <v>233362961</v>
          </cell>
          <cell r="AD34">
            <v>32354891591</v>
          </cell>
          <cell r="AE34">
            <v>2120091036</v>
          </cell>
          <cell r="AF34" t="str">
            <v>2013-01-30</v>
          </cell>
          <cell r="AG34">
            <v>2120091036</v>
          </cell>
          <cell r="AH34" t="str">
            <v>2013-02-26</v>
          </cell>
          <cell r="AI34">
            <v>2120091036</v>
          </cell>
          <cell r="AJ34" t="str">
            <v>2013-03-21</v>
          </cell>
          <cell r="AK34">
            <v>2120091036</v>
          </cell>
          <cell r="AL34" t="str">
            <v>2013-04-25</v>
          </cell>
          <cell r="AM34">
            <v>2157022737</v>
          </cell>
          <cell r="AN34" t="str">
            <v>2013-05-28</v>
          </cell>
          <cell r="AO34">
            <v>2157022737</v>
          </cell>
          <cell r="AP34" t="str">
            <v>2013-06-26</v>
          </cell>
          <cell r="AQ34">
            <v>2157022737</v>
          </cell>
          <cell r="AR34" t="str">
            <v>2013-07-29</v>
          </cell>
          <cell r="AS34">
            <v>2157022737</v>
          </cell>
          <cell r="AT34" t="str">
            <v>2013-08-28</v>
          </cell>
          <cell r="AU34">
            <v>2345518639</v>
          </cell>
          <cell r="AV34" t="str">
            <v>2013-09-26</v>
          </cell>
          <cell r="AW34">
            <v>2793986098</v>
          </cell>
          <cell r="AX34" t="str">
            <v>2013-10-28</v>
          </cell>
          <cell r="AY34">
            <v>3352783318</v>
          </cell>
          <cell r="AZ34" t="str">
            <v>2013-11-27</v>
          </cell>
          <cell r="BA34">
            <v>0</v>
          </cell>
          <cell r="BB34" t="str">
            <v>2013-12-17</v>
          </cell>
          <cell r="BC34">
            <v>1353169942</v>
          </cell>
          <cell r="BD34" t="str">
            <v>2013-12-23</v>
          </cell>
          <cell r="BE34">
            <v>233362961</v>
          </cell>
          <cell r="BF34" t="str">
            <v>2014-01-07</v>
          </cell>
          <cell r="BK34">
            <v>32354891591</v>
          </cell>
          <cell r="BL34">
            <v>0</v>
          </cell>
        </row>
        <row r="35">
          <cell r="A35" t="str">
            <v>GIRARDOT</v>
          </cell>
          <cell r="B35" t="str">
            <v>210725307</v>
          </cell>
          <cell r="C35" t="str">
            <v>CUNDINAMARCA</v>
          </cell>
          <cell r="D35" t="str">
            <v>GIRARDOT</v>
          </cell>
          <cell r="E35">
            <v>8906803784</v>
          </cell>
          <cell r="F35">
            <v>389052291</v>
          </cell>
          <cell r="G35" t="str">
            <v>BBVA</v>
          </cell>
          <cell r="H35">
            <v>13</v>
          </cell>
          <cell r="I35">
            <v>2212547649</v>
          </cell>
          <cell r="J35">
            <v>11369034420</v>
          </cell>
          <cell r="K35">
            <v>13436534781</v>
          </cell>
          <cell r="L35">
            <v>14691020638</v>
          </cell>
          <cell r="M35">
            <v>15322321211</v>
          </cell>
          <cell r="N35">
            <v>16199509680</v>
          </cell>
          <cell r="O35">
            <v>17482006196</v>
          </cell>
          <cell r="P35">
            <v>19140967254</v>
          </cell>
          <cell r="Q35">
            <v>20321184891</v>
          </cell>
          <cell r="R35">
            <v>20992215269</v>
          </cell>
          <cell r="S35">
            <v>20985716018</v>
          </cell>
          <cell r="V35">
            <v>268319623</v>
          </cell>
          <cell r="W35">
            <v>17138053400</v>
          </cell>
          <cell r="Y35">
            <v>687627400</v>
          </cell>
          <cell r="Z35">
            <v>2792995915</v>
          </cell>
          <cell r="AA35">
            <v>1475222614</v>
          </cell>
          <cell r="AB35">
            <v>133508060</v>
          </cell>
          <cell r="AD35">
            <v>22495727012</v>
          </cell>
          <cell r="AE35">
            <v>1516553994</v>
          </cell>
          <cell r="AF35" t="str">
            <v>2013-01-30</v>
          </cell>
          <cell r="AG35">
            <v>1516553994</v>
          </cell>
          <cell r="AH35" t="str">
            <v>2013-02-26</v>
          </cell>
          <cell r="AI35">
            <v>1516553994</v>
          </cell>
          <cell r="AJ35" t="str">
            <v>2013-03-21</v>
          </cell>
          <cell r="AK35">
            <v>1516553994</v>
          </cell>
          <cell r="AL35" t="str">
            <v>2013-04-25</v>
          </cell>
          <cell r="AM35">
            <v>1521199442</v>
          </cell>
          <cell r="AN35" t="str">
            <v>2013-05-28</v>
          </cell>
          <cell r="AO35">
            <v>1789519065</v>
          </cell>
          <cell r="AP35" t="str">
            <v>2013-06-26</v>
          </cell>
          <cell r="AQ35">
            <v>1521199442</v>
          </cell>
          <cell r="AR35" t="str">
            <v>2013-07-29</v>
          </cell>
          <cell r="AS35">
            <v>1521199442</v>
          </cell>
          <cell r="AT35" t="str">
            <v>2013-08-28</v>
          </cell>
          <cell r="AU35">
            <v>1498477452</v>
          </cell>
          <cell r="AV35" t="str">
            <v>2013-09-26</v>
          </cell>
          <cell r="AW35">
            <v>2009805670</v>
          </cell>
          <cell r="AX35" t="str">
            <v>2013-10-28</v>
          </cell>
          <cell r="AY35">
            <v>2411766803</v>
          </cell>
          <cell r="AZ35" t="str">
            <v>2013-11-27</v>
          </cell>
          <cell r="BA35">
            <v>0</v>
          </cell>
          <cell r="BB35" t="str">
            <v>2013-12-17</v>
          </cell>
          <cell r="BC35">
            <v>575979146</v>
          </cell>
          <cell r="BD35" t="str">
            <v>2013-12-23</v>
          </cell>
          <cell r="BE35">
            <v>133508060</v>
          </cell>
          <cell r="BF35" t="str">
            <v>2014-01-07</v>
          </cell>
          <cell r="BK35">
            <v>22495727012</v>
          </cell>
          <cell r="BL35">
            <v>0</v>
          </cell>
        </row>
        <row r="36">
          <cell r="A36" t="str">
            <v>MOSQUERA</v>
          </cell>
          <cell r="B36">
            <v>25473</v>
          </cell>
          <cell r="C36" t="str">
            <v>CUNDINAMARCA</v>
          </cell>
          <cell r="D36" t="str">
            <v>MOSQUERA</v>
          </cell>
          <cell r="E36">
            <v>8999993423</v>
          </cell>
          <cell r="F36" t="str">
            <v>032045221</v>
          </cell>
          <cell r="G36" t="str">
            <v>Agrario</v>
          </cell>
          <cell r="H36">
            <v>40</v>
          </cell>
          <cell r="Q36">
            <v>14676779962</v>
          </cell>
          <cell r="R36">
            <v>15868415014</v>
          </cell>
          <cell r="S36">
            <v>17090129981</v>
          </cell>
          <cell r="V36">
            <v>186041673</v>
          </cell>
          <cell r="W36">
            <v>17984429200</v>
          </cell>
          <cell r="Y36">
            <v>485288800</v>
          </cell>
          <cell r="Z36">
            <v>768194000</v>
          </cell>
          <cell r="AB36">
            <v>138265997</v>
          </cell>
          <cell r="AD36">
            <v>19562219670</v>
          </cell>
          <cell r="AE36">
            <v>1275795127</v>
          </cell>
          <cell r="AF36" t="str">
            <v>2013-01-30</v>
          </cell>
          <cell r="AG36">
            <v>1275795127</v>
          </cell>
          <cell r="AH36" t="str">
            <v>2013-02-26</v>
          </cell>
          <cell r="AI36">
            <v>1275795127</v>
          </cell>
          <cell r="AJ36" t="str">
            <v>2013-03-21</v>
          </cell>
          <cell r="AK36">
            <v>1275795127</v>
          </cell>
          <cell r="AL36" t="str">
            <v>2013-04-25</v>
          </cell>
          <cell r="AM36">
            <v>1327201569</v>
          </cell>
          <cell r="AN36" t="str">
            <v>2013-05-28</v>
          </cell>
          <cell r="AO36">
            <v>1327201569</v>
          </cell>
          <cell r="AP36" t="str">
            <v>2013-06-26</v>
          </cell>
          <cell r="AQ36">
            <v>1327201569</v>
          </cell>
          <cell r="AR36" t="str">
            <v>2013-07-29</v>
          </cell>
          <cell r="AS36">
            <v>1327201569</v>
          </cell>
          <cell r="AT36" t="str">
            <v>2013-08-28</v>
          </cell>
          <cell r="AU36">
            <v>1513243242</v>
          </cell>
          <cell r="AV36" t="str">
            <v>2013-09-26</v>
          </cell>
          <cell r="AW36">
            <v>1795873851</v>
          </cell>
          <cell r="AX36" t="str">
            <v>2013-10-28</v>
          </cell>
          <cell r="AY36">
            <v>2155048621</v>
          </cell>
          <cell r="AZ36" t="str">
            <v>2013-11-27</v>
          </cell>
          <cell r="BA36">
            <v>0</v>
          </cell>
          <cell r="BB36" t="str">
            <v>2013-12-17</v>
          </cell>
          <cell r="BC36">
            <v>758752368</v>
          </cell>
          <cell r="BD36" t="str">
            <v>2013-12-23</v>
          </cell>
          <cell r="BE36">
            <v>138265997</v>
          </cell>
          <cell r="BF36" t="str">
            <v>2014-01-07</v>
          </cell>
          <cell r="BK36">
            <v>19562219670</v>
          </cell>
          <cell r="BL36">
            <v>0</v>
          </cell>
        </row>
        <row r="37">
          <cell r="A37" t="str">
            <v>SOACHA</v>
          </cell>
          <cell r="B37" t="str">
            <v>215425754</v>
          </cell>
          <cell r="C37" t="str">
            <v>CUNDINAMARCA</v>
          </cell>
          <cell r="D37" t="str">
            <v>SOACHA</v>
          </cell>
          <cell r="E37">
            <v>8000947557</v>
          </cell>
          <cell r="F37">
            <v>22108261792</v>
          </cell>
          <cell r="G37" t="str">
            <v>Bancolombia</v>
          </cell>
          <cell r="H37">
            <v>7</v>
          </cell>
          <cell r="I37">
            <v>6596694549</v>
          </cell>
          <cell r="J37">
            <v>24980712727</v>
          </cell>
          <cell r="K37">
            <v>44974229618</v>
          </cell>
          <cell r="L37">
            <v>52266577003</v>
          </cell>
          <cell r="M37">
            <v>55224873322</v>
          </cell>
          <cell r="N37">
            <v>58368516542</v>
          </cell>
          <cell r="O37">
            <v>66431676239</v>
          </cell>
          <cell r="P37">
            <v>84546480224</v>
          </cell>
          <cell r="Q37">
            <v>92130041896</v>
          </cell>
          <cell r="R37">
            <v>99201682496</v>
          </cell>
          <cell r="S37">
            <v>108241022829</v>
          </cell>
          <cell r="V37">
            <v>821811117</v>
          </cell>
          <cell r="W37">
            <v>113804658800</v>
          </cell>
          <cell r="Y37">
            <v>2215923300</v>
          </cell>
          <cell r="AB37">
            <v>759593707</v>
          </cell>
          <cell r="AD37">
            <v>117601986924</v>
          </cell>
          <cell r="AE37">
            <v>8529145158</v>
          </cell>
          <cell r="AF37" t="str">
            <v>2013-01-30</v>
          </cell>
          <cell r="AG37">
            <v>8529145158</v>
          </cell>
          <cell r="AH37" t="str">
            <v>2013-02-26</v>
          </cell>
          <cell r="AI37">
            <v>8529145158</v>
          </cell>
          <cell r="AJ37" t="str">
            <v>2013-03-21</v>
          </cell>
          <cell r="AK37">
            <v>8529145158</v>
          </cell>
          <cell r="AL37" t="str">
            <v>2013-04-25</v>
          </cell>
          <cell r="AM37">
            <v>8817969012</v>
          </cell>
          <cell r="AN37" t="str">
            <v>2013-05-28</v>
          </cell>
          <cell r="AO37">
            <v>8817969012</v>
          </cell>
          <cell r="AP37" t="str">
            <v>2013-06-26</v>
          </cell>
          <cell r="AQ37">
            <v>8817969012</v>
          </cell>
          <cell r="AR37" t="str">
            <v>2013-07-29</v>
          </cell>
          <cell r="AS37">
            <v>8817969012</v>
          </cell>
          <cell r="AT37" t="str">
            <v>2013-08-28</v>
          </cell>
          <cell r="AU37">
            <v>8817969012</v>
          </cell>
          <cell r="AV37" t="str">
            <v>2013-09-26</v>
          </cell>
          <cell r="AW37">
            <v>11670080116</v>
          </cell>
          <cell r="AX37" t="str">
            <v>2013-10-28</v>
          </cell>
          <cell r="AY37">
            <v>14825907256</v>
          </cell>
          <cell r="AZ37" t="str">
            <v>2013-11-27</v>
          </cell>
          <cell r="BA37">
            <v>0</v>
          </cell>
          <cell r="BB37" t="str">
            <v>2013-12-17</v>
          </cell>
          <cell r="BC37">
            <v>788716581</v>
          </cell>
          <cell r="BD37" t="str">
            <v>2013-12-23</v>
          </cell>
          <cell r="BE37">
            <v>759593707</v>
          </cell>
          <cell r="BF37" t="str">
            <v>2014-01-07</v>
          </cell>
          <cell r="BK37">
            <v>117601986924</v>
          </cell>
          <cell r="BL37">
            <v>0</v>
          </cell>
        </row>
        <row r="38">
          <cell r="A38" t="str">
            <v>ZIPAQUIRA</v>
          </cell>
          <cell r="B38">
            <v>25899</v>
          </cell>
          <cell r="C38" t="str">
            <v>CUNDINAMARCA</v>
          </cell>
          <cell r="D38" t="str">
            <v>ZIPAQUIRA</v>
          </cell>
          <cell r="E38" t="str">
            <v>8999993186</v>
          </cell>
          <cell r="F38" t="str">
            <v>33208319979</v>
          </cell>
          <cell r="G38" t="str">
            <v>Bancolombia</v>
          </cell>
          <cell r="H38">
            <v>7</v>
          </cell>
          <cell r="I38">
            <v>2509026762</v>
          </cell>
          <cell r="J38">
            <v>19094923721</v>
          </cell>
          <cell r="K38">
            <v>25267298656</v>
          </cell>
          <cell r="L38">
            <v>26760100099</v>
          </cell>
          <cell r="M38">
            <v>28266083428</v>
          </cell>
          <cell r="N38">
            <v>29960382900</v>
          </cell>
          <cell r="O38">
            <v>33248071403</v>
          </cell>
          <cell r="P38">
            <v>41281849718</v>
          </cell>
          <cell r="Q38">
            <v>21706724737</v>
          </cell>
          <cell r="R38">
            <v>24303971155</v>
          </cell>
          <cell r="S38">
            <v>24332686749</v>
          </cell>
          <cell r="V38">
            <v>263869047</v>
          </cell>
          <cell r="W38">
            <v>21758676600</v>
          </cell>
          <cell r="Y38">
            <v>628652300</v>
          </cell>
          <cell r="Z38">
            <v>1553181576</v>
          </cell>
          <cell r="AA38">
            <v>1403918199</v>
          </cell>
          <cell r="AB38">
            <v>167774471</v>
          </cell>
          <cell r="AD38">
            <v>25776072193</v>
          </cell>
          <cell r="AE38">
            <v>1752378656</v>
          </cell>
          <cell r="AF38" t="str">
            <v>2013-01-30</v>
          </cell>
          <cell r="AG38">
            <v>1752378656</v>
          </cell>
          <cell r="AH38" t="str">
            <v>2013-02-26</v>
          </cell>
          <cell r="AI38">
            <v>1752378656</v>
          </cell>
          <cell r="AJ38" t="str">
            <v>2013-03-21</v>
          </cell>
          <cell r="AK38">
            <v>1752378656</v>
          </cell>
          <cell r="AL38" t="str">
            <v>2013-04-25</v>
          </cell>
          <cell r="AM38">
            <v>1764336379</v>
          </cell>
          <cell r="AN38" t="str">
            <v>2013-05-28</v>
          </cell>
          <cell r="AO38">
            <v>2028205426</v>
          </cell>
          <cell r="AP38" t="str">
            <v>2013-06-26</v>
          </cell>
          <cell r="AQ38">
            <v>1764336379</v>
          </cell>
          <cell r="AR38" t="str">
            <v>2013-07-29</v>
          </cell>
          <cell r="AS38">
            <v>1764336379</v>
          </cell>
          <cell r="AT38" t="str">
            <v>2013-08-28</v>
          </cell>
          <cell r="AU38">
            <v>1764336379</v>
          </cell>
          <cell r="AV38" t="str">
            <v>2013-09-26</v>
          </cell>
          <cell r="AW38">
            <v>2408407528</v>
          </cell>
          <cell r="AX38" t="str">
            <v>2013-10-28</v>
          </cell>
          <cell r="AY38">
            <v>2890089034</v>
          </cell>
          <cell r="AZ38" t="str">
            <v>2013-11-27</v>
          </cell>
          <cell r="BA38">
            <v>0</v>
          </cell>
          <cell r="BB38" t="str">
            <v>2013-12-17</v>
          </cell>
          <cell r="BC38">
            <v>90793565</v>
          </cell>
          <cell r="BD38" t="str">
            <v>2013-12-23</v>
          </cell>
          <cell r="BE38">
            <v>167774471</v>
          </cell>
          <cell r="BF38" t="str">
            <v>2014-01-07</v>
          </cell>
          <cell r="BK38">
            <v>25776072193</v>
          </cell>
          <cell r="BL38">
            <v>0</v>
          </cell>
        </row>
        <row r="39">
          <cell r="A39" t="str">
            <v>QUIBDO</v>
          </cell>
          <cell r="B39" t="str">
            <v>27001</v>
          </cell>
          <cell r="C39" t="str">
            <v>CHOCO</v>
          </cell>
          <cell r="D39" t="str">
            <v>QUIBDO</v>
          </cell>
          <cell r="E39">
            <v>8916800110</v>
          </cell>
          <cell r="F39" t="str">
            <v>578336646</v>
          </cell>
          <cell r="G39" t="str">
            <v>Bogotá</v>
          </cell>
          <cell r="H39">
            <v>1</v>
          </cell>
          <cell r="O39">
            <v>50452830953</v>
          </cell>
          <cell r="P39">
            <v>57589194366</v>
          </cell>
          <cell r="Q39">
            <v>67544171406</v>
          </cell>
          <cell r="R39">
            <v>69121649582</v>
          </cell>
          <cell r="S39">
            <v>68735607563</v>
          </cell>
          <cell r="V39">
            <v>639220006</v>
          </cell>
          <cell r="W39">
            <v>47702788200</v>
          </cell>
          <cell r="Y39">
            <v>1833552300</v>
          </cell>
          <cell r="Z39">
            <v>17740402789</v>
          </cell>
          <cell r="AA39">
            <v>5521451228</v>
          </cell>
          <cell r="AB39">
            <v>543479006</v>
          </cell>
          <cell r="AD39">
            <v>73980893529</v>
          </cell>
          <cell r="AE39">
            <v>8334264013</v>
          </cell>
          <cell r="AF39" t="str">
            <v>2013-01-30</v>
          </cell>
          <cell r="AG39">
            <v>4834264013</v>
          </cell>
          <cell r="AH39" t="str">
            <v>2013-02-26</v>
          </cell>
          <cell r="AI39">
            <v>4834264013</v>
          </cell>
          <cell r="AJ39" t="str">
            <v>2013-03-21</v>
          </cell>
          <cell r="AK39">
            <v>4834264013</v>
          </cell>
          <cell r="AL39" t="str">
            <v>2013-04-25</v>
          </cell>
          <cell r="AM39">
            <v>4002977451</v>
          </cell>
          <cell r="AN39" t="str">
            <v>2013-05-28</v>
          </cell>
          <cell r="AO39">
            <v>4642197457</v>
          </cell>
          <cell r="AP39" t="str">
            <v>2013-06-26</v>
          </cell>
          <cell r="AQ39">
            <v>4002977451</v>
          </cell>
          <cell r="AR39" t="str">
            <v>2013-07-29</v>
          </cell>
          <cell r="AS39">
            <v>4002977451</v>
          </cell>
          <cell r="AT39" t="str">
            <v>2013-08-28</v>
          </cell>
          <cell r="AU39">
            <v>3278174954</v>
          </cell>
          <cell r="AV39" t="str">
            <v>2013-09-27</v>
          </cell>
          <cell r="AW39">
            <v>5324280552</v>
          </cell>
          <cell r="AX39" t="str">
            <v>2013-10-28</v>
          </cell>
          <cell r="AY39">
            <v>7500000000</v>
          </cell>
          <cell r="AZ39" t="str">
            <v>2013-11-27</v>
          </cell>
          <cell r="BA39">
            <v>1500000000</v>
          </cell>
          <cell r="BB39" t="str">
            <v>2013-12-17</v>
          </cell>
          <cell r="BC39">
            <v>4340013000</v>
          </cell>
          <cell r="BD39" t="str">
            <v>2013-12-23</v>
          </cell>
          <cell r="BE39">
            <v>543479006</v>
          </cell>
          <cell r="BF39" t="str">
            <v>2014-01-07</v>
          </cell>
          <cell r="BK39">
            <v>73980893529</v>
          </cell>
          <cell r="BL39">
            <v>0</v>
          </cell>
        </row>
        <row r="40">
          <cell r="A40" t="str">
            <v>NEIVA</v>
          </cell>
          <cell r="B40" t="str">
            <v>210141001</v>
          </cell>
          <cell r="C40" t="str">
            <v>HUILA</v>
          </cell>
          <cell r="D40" t="str">
            <v>NEIVA</v>
          </cell>
          <cell r="E40">
            <v>8911800091</v>
          </cell>
          <cell r="F40">
            <v>7608326558</v>
          </cell>
          <cell r="G40" t="str">
            <v>Bancolombia</v>
          </cell>
          <cell r="H40">
            <v>7</v>
          </cell>
          <cell r="I40">
            <v>5246474434</v>
          </cell>
          <cell r="J40">
            <v>53889654924</v>
          </cell>
          <cell r="K40">
            <v>67752336721</v>
          </cell>
          <cell r="L40">
            <v>69028551341</v>
          </cell>
          <cell r="M40">
            <v>73041480674</v>
          </cell>
          <cell r="N40">
            <v>81238759986</v>
          </cell>
          <cell r="O40">
            <v>86426886888</v>
          </cell>
          <cell r="P40">
            <v>95093007784</v>
          </cell>
          <cell r="Q40">
            <v>100384334004</v>
          </cell>
          <cell r="R40">
            <v>103808478831</v>
          </cell>
          <cell r="S40">
            <v>103809763292</v>
          </cell>
          <cell r="V40">
            <v>915918441</v>
          </cell>
          <cell r="W40">
            <v>78222552200</v>
          </cell>
          <cell r="Y40">
            <v>2831220700</v>
          </cell>
          <cell r="Z40">
            <v>18360816456</v>
          </cell>
          <cell r="AA40">
            <v>7275513414</v>
          </cell>
          <cell r="AB40">
            <v>727836020</v>
          </cell>
          <cell r="AD40">
            <v>108333857231</v>
          </cell>
          <cell r="AE40">
            <v>7489196741</v>
          </cell>
          <cell r="AF40" t="str">
            <v>2013-01-30</v>
          </cell>
          <cell r="AG40">
            <v>7489196741</v>
          </cell>
          <cell r="AH40" t="str">
            <v>2013-02-26</v>
          </cell>
          <cell r="AI40">
            <v>7489196741</v>
          </cell>
          <cell r="AJ40" t="str">
            <v>2013-03-21</v>
          </cell>
          <cell r="AK40">
            <v>7489196741</v>
          </cell>
          <cell r="AL40" t="str">
            <v>2013-04-25</v>
          </cell>
          <cell r="AM40">
            <v>7564944541</v>
          </cell>
          <cell r="AN40" t="str">
            <v>2013-05-28</v>
          </cell>
          <cell r="AO40">
            <v>7564944541</v>
          </cell>
          <cell r="AP40" t="str">
            <v>2013-06-26</v>
          </cell>
          <cell r="AQ40">
            <v>7564944541</v>
          </cell>
          <cell r="AR40" t="str">
            <v>2013-07-29</v>
          </cell>
          <cell r="AS40">
            <v>7564944541</v>
          </cell>
          <cell r="AT40" t="str">
            <v>2013-08-28</v>
          </cell>
          <cell r="AU40">
            <v>7564944541</v>
          </cell>
          <cell r="AV40" t="str">
            <v>2013-09-26</v>
          </cell>
          <cell r="AW40">
            <v>10139314839</v>
          </cell>
          <cell r="AX40" t="str">
            <v>2013-10-28</v>
          </cell>
          <cell r="AY40">
            <v>12796201716</v>
          </cell>
          <cell r="AZ40" t="str">
            <v>2013-11-27</v>
          </cell>
          <cell r="BA40">
            <v>0</v>
          </cell>
          <cell r="BB40" t="str">
            <v>2013-12-17</v>
          </cell>
          <cell r="BC40">
            <v>0</v>
          </cell>
          <cell r="BD40" t="str">
            <v>2013-12-23</v>
          </cell>
          <cell r="BE40">
            <v>727836020</v>
          </cell>
          <cell r="BF40" t="str">
            <v>2014-01-07</v>
          </cell>
          <cell r="BK40">
            <v>108333857231</v>
          </cell>
          <cell r="BL40">
            <v>0</v>
          </cell>
        </row>
        <row r="41">
          <cell r="A41" t="str">
            <v>PITALITO</v>
          </cell>
          <cell r="B41">
            <v>41551</v>
          </cell>
          <cell r="C41" t="str">
            <v>HUILA</v>
          </cell>
          <cell r="D41" t="str">
            <v>PITALITO</v>
          </cell>
          <cell r="E41">
            <v>8911800770</v>
          </cell>
          <cell r="F41" t="str">
            <v>220425113479</v>
          </cell>
          <cell r="G41" t="str">
            <v>Popular</v>
          </cell>
          <cell r="H41">
            <v>2</v>
          </cell>
          <cell r="Q41">
            <v>33284708959</v>
          </cell>
          <cell r="R41">
            <v>37849805932</v>
          </cell>
          <cell r="S41">
            <v>39369937253</v>
          </cell>
          <cell r="V41">
            <v>218521812</v>
          </cell>
          <cell r="W41">
            <v>40937195800</v>
          </cell>
          <cell r="Y41">
            <v>1425654900</v>
          </cell>
          <cell r="AA41">
            <v>806066590</v>
          </cell>
          <cell r="AB41">
            <v>465435124</v>
          </cell>
          <cell r="AD41">
            <v>43852874226</v>
          </cell>
          <cell r="AE41">
            <v>2872641373</v>
          </cell>
          <cell r="AF41" t="str">
            <v>2013-01-30</v>
          </cell>
          <cell r="AG41">
            <v>2872641373</v>
          </cell>
          <cell r="AH41" t="str">
            <v>2013-02-26</v>
          </cell>
          <cell r="AI41">
            <v>2872641373</v>
          </cell>
          <cell r="AJ41" t="str">
            <v>2013-03-21</v>
          </cell>
          <cell r="AK41">
            <v>2872641373</v>
          </cell>
          <cell r="AL41" t="str">
            <v>2013-04-25</v>
          </cell>
          <cell r="AM41">
            <v>2999895264</v>
          </cell>
          <cell r="AN41" t="str">
            <v>2013-05-28</v>
          </cell>
          <cell r="AO41">
            <v>3218417076</v>
          </cell>
          <cell r="AP41" t="str">
            <v>2013-06-26</v>
          </cell>
          <cell r="AQ41">
            <v>2999895264</v>
          </cell>
          <cell r="AR41" t="str">
            <v>2013-07-29</v>
          </cell>
          <cell r="AS41">
            <v>2999895264</v>
          </cell>
          <cell r="AT41" t="str">
            <v>2013-08-28</v>
          </cell>
          <cell r="AU41">
            <v>2999895264</v>
          </cell>
          <cell r="AV41" t="str">
            <v>2013-09-26</v>
          </cell>
          <cell r="AW41">
            <v>4060446960</v>
          </cell>
          <cell r="AX41" t="str">
            <v>2013-10-28</v>
          </cell>
          <cell r="AY41">
            <v>4872536352</v>
          </cell>
          <cell r="AZ41" t="str">
            <v>2013-11-27</v>
          </cell>
          <cell r="BA41">
            <v>0</v>
          </cell>
          <cell r="BB41" t="str">
            <v>2013-12-17</v>
          </cell>
          <cell r="BC41">
            <v>865904128</v>
          </cell>
          <cell r="BD41" t="str">
            <v>2013-12-23</v>
          </cell>
          <cell r="BE41">
            <v>465435124</v>
          </cell>
          <cell r="BF41" t="str">
            <v>2014-01-07</v>
          </cell>
          <cell r="BK41">
            <v>43852874226</v>
          </cell>
          <cell r="BL41">
            <v>0</v>
          </cell>
        </row>
        <row r="42">
          <cell r="A42" t="str">
            <v>RIOHACHA</v>
          </cell>
          <cell r="B42" t="str">
            <v>210144001</v>
          </cell>
          <cell r="C42" t="str">
            <v>GUAJIRA</v>
          </cell>
          <cell r="D42" t="str">
            <v>RIOHACHA</v>
          </cell>
          <cell r="E42">
            <v>8921150072</v>
          </cell>
          <cell r="F42" t="str">
            <v>36030006385</v>
          </cell>
          <cell r="G42" t="str">
            <v>Agrario</v>
          </cell>
          <cell r="H42">
            <v>40</v>
          </cell>
          <cell r="I42">
            <v>2661398306</v>
          </cell>
          <cell r="J42">
            <v>1382128689</v>
          </cell>
          <cell r="K42">
            <v>1896937383</v>
          </cell>
          <cell r="L42">
            <v>2179530655</v>
          </cell>
          <cell r="M42">
            <v>2055578656</v>
          </cell>
          <cell r="N42">
            <v>2148913830</v>
          </cell>
          <cell r="O42">
            <v>3335723724</v>
          </cell>
          <cell r="P42">
            <v>5340114444</v>
          </cell>
          <cell r="Q42">
            <v>62874539066</v>
          </cell>
          <cell r="R42">
            <v>72350257933</v>
          </cell>
          <cell r="S42">
            <v>75714084571</v>
          </cell>
          <cell r="V42">
            <v>299557070</v>
          </cell>
          <cell r="W42">
            <v>62600263400</v>
          </cell>
          <cell r="Y42">
            <v>2184254100</v>
          </cell>
          <cell r="Z42">
            <v>4618955293</v>
          </cell>
          <cell r="AA42">
            <v>14967826544</v>
          </cell>
          <cell r="AB42">
            <v>743789979</v>
          </cell>
          <cell r="AD42">
            <v>85414646386</v>
          </cell>
          <cell r="AE42">
            <v>4475032411</v>
          </cell>
          <cell r="AF42" t="str">
            <v>2013-01-30</v>
          </cell>
          <cell r="AG42">
            <v>4475032411</v>
          </cell>
          <cell r="AH42" t="str">
            <v>2013-02-26</v>
          </cell>
          <cell r="AI42">
            <v>4475032411</v>
          </cell>
          <cell r="AJ42" t="str">
            <v>2013-03-21</v>
          </cell>
          <cell r="AK42">
            <v>4873228331</v>
          </cell>
          <cell r="AL42" t="str">
            <v>2013-04-25</v>
          </cell>
          <cell r="AM42">
            <v>4647332383</v>
          </cell>
          <cell r="AN42" t="str">
            <v>2013-05-28</v>
          </cell>
          <cell r="AO42">
            <v>4647332383</v>
          </cell>
          <cell r="AP42" t="str">
            <v>2013-06-26</v>
          </cell>
          <cell r="AQ42">
            <v>8962789207</v>
          </cell>
          <cell r="AR42" t="str">
            <v>2013-07-29</v>
          </cell>
          <cell r="AS42">
            <v>4832155074</v>
          </cell>
          <cell r="AT42" t="str">
            <v>2013-08-28</v>
          </cell>
          <cell r="AU42">
            <v>4832155074</v>
          </cell>
          <cell r="AV42" t="str">
            <v>2013-09-26</v>
          </cell>
          <cell r="AW42">
            <v>10677485075</v>
          </cell>
          <cell r="AX42" t="str">
            <v>2013-10-28</v>
          </cell>
          <cell r="AY42">
            <v>8066987904</v>
          </cell>
          <cell r="AZ42" t="str">
            <v>2013-11-27</v>
          </cell>
          <cell r="BA42">
            <v>3056450893</v>
          </cell>
          <cell r="BB42" t="str">
            <v>2013-12-17</v>
          </cell>
          <cell r="BC42">
            <v>7030941611</v>
          </cell>
          <cell r="BD42" t="str">
            <v>2013-12-23</v>
          </cell>
          <cell r="BE42">
            <v>743789979</v>
          </cell>
          <cell r="BF42" t="str">
            <v>2014-01-07</v>
          </cell>
          <cell r="BK42">
            <v>85414646386</v>
          </cell>
          <cell r="BL42">
            <v>0</v>
          </cell>
        </row>
        <row r="43">
          <cell r="A43" t="str">
            <v>MAICAO</v>
          </cell>
          <cell r="B43" t="str">
            <v>213044430</v>
          </cell>
          <cell r="C43" t="str">
            <v>GUAJIRA</v>
          </cell>
          <cell r="D43" t="str">
            <v>MAICAO</v>
          </cell>
          <cell r="E43">
            <v>8921200209</v>
          </cell>
          <cell r="F43">
            <v>438200093752</v>
          </cell>
          <cell r="G43" t="str">
            <v>BBVA</v>
          </cell>
          <cell r="H43">
            <v>13</v>
          </cell>
          <cell r="I43">
            <v>3211269975</v>
          </cell>
          <cell r="J43">
            <v>13259277851</v>
          </cell>
          <cell r="K43">
            <v>22594809665</v>
          </cell>
          <cell r="L43">
            <v>25929060706</v>
          </cell>
          <cell r="M43">
            <v>29222497769</v>
          </cell>
          <cell r="N43">
            <v>33091609725</v>
          </cell>
          <cell r="O43">
            <v>35970018475</v>
          </cell>
          <cell r="P43">
            <v>50748454947</v>
          </cell>
          <cell r="Q43">
            <v>54899817332</v>
          </cell>
          <cell r="R43">
            <v>61611937549</v>
          </cell>
          <cell r="S43">
            <v>62366815100</v>
          </cell>
          <cell r="V43">
            <v>401833773</v>
          </cell>
          <cell r="W43">
            <v>56427887400</v>
          </cell>
          <cell r="Y43">
            <v>2673811000</v>
          </cell>
          <cell r="Z43">
            <v>2569100742</v>
          </cell>
          <cell r="AA43">
            <v>2201557021</v>
          </cell>
          <cell r="AB43">
            <v>638919669</v>
          </cell>
          <cell r="AD43">
            <v>64913109605</v>
          </cell>
          <cell r="AE43">
            <v>4079081272</v>
          </cell>
          <cell r="AF43" t="str">
            <v>2013-01-30</v>
          </cell>
          <cell r="AG43">
            <v>4079081272</v>
          </cell>
          <cell r="AH43" t="str">
            <v>2013-02-26</v>
          </cell>
          <cell r="AI43">
            <v>4079081272</v>
          </cell>
          <cell r="AJ43" t="str">
            <v>2013-03-21</v>
          </cell>
          <cell r="AK43">
            <v>4079081272</v>
          </cell>
          <cell r="AL43" t="str">
            <v>2013-04-25</v>
          </cell>
          <cell r="AM43">
            <v>4377898459</v>
          </cell>
          <cell r="AN43" t="str">
            <v>2013-05-28</v>
          </cell>
          <cell r="AO43">
            <v>4377898459</v>
          </cell>
          <cell r="AP43" t="str">
            <v>2013-06-26</v>
          </cell>
          <cell r="AQ43">
            <v>4377898459</v>
          </cell>
          <cell r="AR43" t="str">
            <v>2013-07-29</v>
          </cell>
          <cell r="AS43">
            <v>4377898459</v>
          </cell>
          <cell r="AT43" t="str">
            <v>2013-08-28</v>
          </cell>
          <cell r="AU43">
            <v>4640200168</v>
          </cell>
          <cell r="AV43" t="str">
            <v>2013-09-26</v>
          </cell>
          <cell r="AW43">
            <v>5671683889</v>
          </cell>
          <cell r="AX43" t="str">
            <v>2013-10-28</v>
          </cell>
          <cell r="AY43">
            <v>6806020667</v>
          </cell>
          <cell r="AZ43" t="str">
            <v>2013-11-27</v>
          </cell>
          <cell r="BA43">
            <v>0</v>
          </cell>
          <cell r="BB43" t="str">
            <v>2013-12-17</v>
          </cell>
          <cell r="BC43">
            <v>5722321561</v>
          </cell>
          <cell r="BD43" t="str">
            <v>2013-12-23</v>
          </cell>
          <cell r="BE43">
            <v>638919669</v>
          </cell>
          <cell r="BF43" t="str">
            <v>2014-01-07</v>
          </cell>
          <cell r="BK43">
            <v>64913109605</v>
          </cell>
          <cell r="BL43">
            <v>0</v>
          </cell>
        </row>
        <row r="44">
          <cell r="A44" t="str">
            <v>URIBIA</v>
          </cell>
          <cell r="B44" t="str">
            <v>44847</v>
          </cell>
          <cell r="C44" t="str">
            <v>GUAJIRA</v>
          </cell>
          <cell r="D44" t="str">
            <v>URIBIA</v>
          </cell>
          <cell r="E44">
            <v>8921151554</v>
          </cell>
          <cell r="F44" t="str">
            <v>52608301871</v>
          </cell>
          <cell r="G44" t="str">
            <v>Bancolombia</v>
          </cell>
          <cell r="H44">
            <v>7</v>
          </cell>
          <cell r="O44">
            <v>16229049833</v>
          </cell>
          <cell r="P44">
            <v>28826962916</v>
          </cell>
          <cell r="Q44">
            <v>33664575673</v>
          </cell>
          <cell r="R44">
            <v>42819055147</v>
          </cell>
          <cell r="S44">
            <v>38338215692</v>
          </cell>
          <cell r="V44">
            <v>62587164</v>
          </cell>
          <cell r="W44">
            <v>38829832000</v>
          </cell>
          <cell r="Y44">
            <v>630785600</v>
          </cell>
          <cell r="Z44">
            <v>966121000</v>
          </cell>
          <cell r="AA44">
            <v>3277643334</v>
          </cell>
          <cell r="AB44">
            <v>447946059</v>
          </cell>
          <cell r="AD44">
            <v>44214915157</v>
          </cell>
          <cell r="AE44">
            <v>3072274085</v>
          </cell>
          <cell r="AF44" t="str">
            <v>2013-01-30</v>
          </cell>
          <cell r="AG44">
            <v>3072274085</v>
          </cell>
          <cell r="AH44" t="str">
            <v>2013-02-26</v>
          </cell>
          <cell r="AI44">
            <v>3072274085</v>
          </cell>
          <cell r="AJ44" t="str">
            <v>2013-03-21</v>
          </cell>
          <cell r="AK44">
            <v>3072274085</v>
          </cell>
          <cell r="AL44" t="str">
            <v>2013-04-25</v>
          </cell>
          <cell r="AM44">
            <v>3108591872</v>
          </cell>
          <cell r="AN44" t="str">
            <v>2013-05-28</v>
          </cell>
          <cell r="AO44">
            <v>3108591872</v>
          </cell>
          <cell r="AP44" t="str">
            <v>2013-06-26</v>
          </cell>
          <cell r="AQ44">
            <v>3108591872</v>
          </cell>
          <cell r="AR44" t="str">
            <v>2013-07-29</v>
          </cell>
          <cell r="AS44">
            <v>3108591872</v>
          </cell>
          <cell r="AT44" t="str">
            <v>2013-08-28</v>
          </cell>
          <cell r="AU44">
            <v>3108591872</v>
          </cell>
          <cell r="AV44" t="str">
            <v>2013-09-26</v>
          </cell>
          <cell r="AW44">
            <v>4140859815</v>
          </cell>
          <cell r="AX44" t="str">
            <v>2013-10-28</v>
          </cell>
          <cell r="AY44">
            <v>5031618942</v>
          </cell>
          <cell r="AZ44" t="str">
            <v>2013-11-27</v>
          </cell>
          <cell r="BA44">
            <v>0</v>
          </cell>
          <cell r="BB44" t="str">
            <v>2013-12-17</v>
          </cell>
          <cell r="BC44">
            <v>4700777438</v>
          </cell>
          <cell r="BD44" t="str">
            <v>2013-12-23</v>
          </cell>
          <cell r="BE44">
            <v>447946059</v>
          </cell>
          <cell r="BF44" t="str">
            <v>2014-01-07</v>
          </cell>
          <cell r="BK44">
            <v>44214915157</v>
          </cell>
          <cell r="BL44">
            <v>0</v>
          </cell>
        </row>
        <row r="45">
          <cell r="A45" t="str">
            <v>SANTA MARTA</v>
          </cell>
          <cell r="B45">
            <v>210147001</v>
          </cell>
          <cell r="C45" t="str">
            <v>MAGDALENA</v>
          </cell>
          <cell r="D45" t="str">
            <v>SANTA MARTA</v>
          </cell>
          <cell r="E45">
            <v>8917800094</v>
          </cell>
          <cell r="F45">
            <v>564259158</v>
          </cell>
          <cell r="G45" t="str">
            <v>Bogotá</v>
          </cell>
          <cell r="H45">
            <v>1</v>
          </cell>
          <cell r="I45">
            <v>48407168039</v>
          </cell>
          <cell r="J45">
            <v>56946378673</v>
          </cell>
          <cell r="K45">
            <v>69165589285</v>
          </cell>
          <cell r="L45">
            <v>74540624220</v>
          </cell>
          <cell r="M45">
            <v>80675541488</v>
          </cell>
          <cell r="N45">
            <v>87675113857</v>
          </cell>
          <cell r="O45">
            <v>98124174401</v>
          </cell>
          <cell r="P45">
            <v>108881931905</v>
          </cell>
          <cell r="Q45">
            <v>114941267266</v>
          </cell>
          <cell r="R45">
            <v>133615988990</v>
          </cell>
          <cell r="S45">
            <v>132302884956</v>
          </cell>
          <cell r="V45">
            <v>331019788</v>
          </cell>
          <cell r="W45">
            <v>114804892800</v>
          </cell>
          <cell r="Y45">
            <v>3024817200</v>
          </cell>
          <cell r="Z45">
            <v>11734052252</v>
          </cell>
          <cell r="AA45">
            <v>12035184557</v>
          </cell>
          <cell r="AB45">
            <v>1021335379</v>
          </cell>
          <cell r="AD45">
            <v>142951301976</v>
          </cell>
          <cell r="AE45">
            <v>9135271793</v>
          </cell>
          <cell r="AF45" t="str">
            <v>2013-01-30</v>
          </cell>
          <cell r="AG45">
            <v>9135271793</v>
          </cell>
          <cell r="AH45" t="str">
            <v>2013-02-26</v>
          </cell>
          <cell r="AI45">
            <v>9135271793</v>
          </cell>
          <cell r="AJ45" t="str">
            <v>2013-03-21</v>
          </cell>
          <cell r="AK45">
            <v>9135271793</v>
          </cell>
          <cell r="AL45" t="str">
            <v>2013-04-25</v>
          </cell>
          <cell r="AM45">
            <v>9370169978</v>
          </cell>
          <cell r="AN45" t="str">
            <v>2013-05-28</v>
          </cell>
          <cell r="AO45">
            <v>9370169978</v>
          </cell>
          <cell r="AP45" t="str">
            <v>2013-06-26</v>
          </cell>
          <cell r="AQ45">
            <v>9370169978</v>
          </cell>
          <cell r="AR45" t="str">
            <v>2013-07-29</v>
          </cell>
          <cell r="AS45">
            <v>9370169978</v>
          </cell>
          <cell r="AT45" t="str">
            <v>2013-08-28</v>
          </cell>
          <cell r="AU45">
            <v>9701189766</v>
          </cell>
          <cell r="AV45" t="str">
            <v>2013-09-26</v>
          </cell>
          <cell r="AW45">
            <v>12247294757</v>
          </cell>
          <cell r="AX45" t="str">
            <v>2013-10-28</v>
          </cell>
          <cell r="AY45">
            <v>14696753709</v>
          </cell>
          <cell r="AZ45" t="str">
            <v>2013-11-27</v>
          </cell>
          <cell r="BA45">
            <v>0</v>
          </cell>
          <cell r="BB45" t="str">
            <v>2013-12-17</v>
          </cell>
          <cell r="BC45">
            <v>10181979831</v>
          </cell>
          <cell r="BD45" t="str">
            <v>2013-12-23</v>
          </cell>
          <cell r="BE45">
            <v>1021335379</v>
          </cell>
          <cell r="BF45" t="str">
            <v>2014-01-07</v>
          </cell>
          <cell r="BK45">
            <v>142951301976</v>
          </cell>
          <cell r="BL45">
            <v>0</v>
          </cell>
        </row>
        <row r="46">
          <cell r="A46" t="str">
            <v>CIENAGA</v>
          </cell>
          <cell r="B46" t="str">
            <v>218947189</v>
          </cell>
          <cell r="C46" t="str">
            <v>MAGDALENA</v>
          </cell>
          <cell r="D46" t="str">
            <v>CIENAGA</v>
          </cell>
          <cell r="E46">
            <v>8917800435</v>
          </cell>
          <cell r="F46">
            <v>220041917</v>
          </cell>
          <cell r="G46" t="str">
            <v>Bogotá</v>
          </cell>
          <cell r="H46">
            <v>1</v>
          </cell>
          <cell r="I46">
            <v>2886574338</v>
          </cell>
          <cell r="J46">
            <v>18627053117</v>
          </cell>
          <cell r="K46">
            <v>24401012161</v>
          </cell>
          <cell r="L46">
            <v>23607749100</v>
          </cell>
          <cell r="M46">
            <v>26458860813</v>
          </cell>
          <cell r="N46">
            <v>28576323087</v>
          </cell>
          <cell r="O46">
            <v>30151994687</v>
          </cell>
          <cell r="P46">
            <v>34321458843</v>
          </cell>
          <cell r="Q46">
            <v>36088846481</v>
          </cell>
          <cell r="R46">
            <v>41525053316</v>
          </cell>
          <cell r="S46">
            <v>44104844088</v>
          </cell>
          <cell r="V46">
            <v>338958655</v>
          </cell>
          <cell r="W46">
            <v>33601323000</v>
          </cell>
          <cell r="Y46">
            <v>37589200</v>
          </cell>
          <cell r="Z46">
            <v>10706724256</v>
          </cell>
          <cell r="AA46">
            <v>3170031203</v>
          </cell>
          <cell r="AB46">
            <v>368405982</v>
          </cell>
          <cell r="AD46">
            <v>48223032296</v>
          </cell>
          <cell r="AE46">
            <v>3122565347</v>
          </cell>
          <cell r="AF46" t="str">
            <v>2013-01-30</v>
          </cell>
          <cell r="AG46">
            <v>3122565347</v>
          </cell>
          <cell r="AH46" t="str">
            <v>2013-02-26</v>
          </cell>
          <cell r="AI46">
            <v>3122565347</v>
          </cell>
          <cell r="AJ46" t="str">
            <v>2013-03-21</v>
          </cell>
          <cell r="AK46">
            <v>3122565347</v>
          </cell>
          <cell r="AL46" t="str">
            <v>2013-04-25</v>
          </cell>
          <cell r="AM46">
            <v>3127931966</v>
          </cell>
          <cell r="AN46" t="str">
            <v>2013-05-28</v>
          </cell>
          <cell r="AO46">
            <v>3127931966</v>
          </cell>
          <cell r="AP46" t="str">
            <v>2013-06-26</v>
          </cell>
          <cell r="AQ46">
            <v>3127931966</v>
          </cell>
          <cell r="AR46" t="str">
            <v>2013-07-29</v>
          </cell>
          <cell r="AS46">
            <v>3127931966</v>
          </cell>
          <cell r="AT46" t="str">
            <v>2013-08-28</v>
          </cell>
          <cell r="AU46">
            <v>3466890621</v>
          </cell>
          <cell r="AV46" t="str">
            <v>2013-09-26</v>
          </cell>
          <cell r="AW46">
            <v>4144862972</v>
          </cell>
          <cell r="AX46" t="str">
            <v>2013-10-28</v>
          </cell>
          <cell r="AY46">
            <v>4973835567</v>
          </cell>
          <cell r="AZ46" t="str">
            <v>2013-11-27</v>
          </cell>
          <cell r="BA46">
            <v>0</v>
          </cell>
          <cell r="BB46" t="str">
            <v>2013-12-17</v>
          </cell>
          <cell r="BC46">
            <v>3458061423</v>
          </cell>
          <cell r="BD46" t="str">
            <v>2013-12-23</v>
          </cell>
          <cell r="BE46">
            <v>368405982</v>
          </cell>
          <cell r="BF46" t="str">
            <v>2014-01-07</v>
          </cell>
          <cell r="BK46">
            <v>48223032296</v>
          </cell>
          <cell r="BL46">
            <v>0</v>
          </cell>
        </row>
        <row r="47">
          <cell r="A47" t="str">
            <v>VILLAVICENCIO</v>
          </cell>
          <cell r="B47">
            <v>210150001</v>
          </cell>
          <cell r="C47" t="str">
            <v>META</v>
          </cell>
          <cell r="D47" t="str">
            <v>VILLAVICENCIO</v>
          </cell>
          <cell r="E47">
            <v>8920993243</v>
          </cell>
          <cell r="F47">
            <v>364432245</v>
          </cell>
          <cell r="G47" t="str">
            <v>Bogotá</v>
          </cell>
          <cell r="H47">
            <v>1</v>
          </cell>
          <cell r="I47">
            <v>3532230615</v>
          </cell>
          <cell r="J47">
            <v>49203874995</v>
          </cell>
          <cell r="K47">
            <v>67743007386</v>
          </cell>
          <cell r="L47">
            <v>72392575387</v>
          </cell>
          <cell r="M47">
            <v>76445585458</v>
          </cell>
          <cell r="N47">
            <v>83719651492</v>
          </cell>
          <cell r="O47">
            <v>92478693824</v>
          </cell>
          <cell r="P47">
            <v>107526104379</v>
          </cell>
          <cell r="Q47">
            <v>108728919062</v>
          </cell>
          <cell r="R47">
            <v>120121447162</v>
          </cell>
          <cell r="S47">
            <v>125363011841</v>
          </cell>
          <cell r="V47">
            <v>551474481</v>
          </cell>
          <cell r="W47">
            <v>113798668800</v>
          </cell>
          <cell r="Y47">
            <v>3491356400</v>
          </cell>
          <cell r="AA47">
            <v>15885848076</v>
          </cell>
          <cell r="AB47">
            <v>940931029</v>
          </cell>
          <cell r="AD47">
            <v>134668278786</v>
          </cell>
          <cell r="AE47">
            <v>8160820275</v>
          </cell>
          <cell r="AF47" t="str">
            <v>2013-01-30</v>
          </cell>
          <cell r="AG47">
            <v>8160820275</v>
          </cell>
          <cell r="AH47" t="str">
            <v>2013-02-26</v>
          </cell>
          <cell r="AI47">
            <v>8160820275</v>
          </cell>
          <cell r="AJ47" t="str">
            <v>2013-03-21</v>
          </cell>
          <cell r="AK47">
            <v>8160820275</v>
          </cell>
          <cell r="AL47" t="str">
            <v>2013-04-25</v>
          </cell>
          <cell r="AM47">
            <v>8293479486</v>
          </cell>
          <cell r="AN47" t="str">
            <v>2013-05-28</v>
          </cell>
          <cell r="AO47">
            <v>8844953967</v>
          </cell>
          <cell r="AP47" t="str">
            <v>2013-06-26</v>
          </cell>
          <cell r="AQ47">
            <v>8293479486</v>
          </cell>
          <cell r="AR47" t="str">
            <v>2013-07-29</v>
          </cell>
          <cell r="AS47">
            <v>8293479486</v>
          </cell>
          <cell r="AT47" t="str">
            <v>2013-08-28</v>
          </cell>
          <cell r="AU47">
            <v>8293479486</v>
          </cell>
          <cell r="AV47" t="str">
            <v>2013-09-26</v>
          </cell>
          <cell r="AW47">
            <v>11168643202</v>
          </cell>
          <cell r="AX47" t="str">
            <v>2013-10-28</v>
          </cell>
          <cell r="AY47">
            <v>13402371842</v>
          </cell>
          <cell r="AZ47" t="str">
            <v>2013-11-27</v>
          </cell>
          <cell r="BA47">
            <v>0</v>
          </cell>
          <cell r="BB47" t="str">
            <v>2013-12-17</v>
          </cell>
          <cell r="BC47">
            <v>15032212064</v>
          </cell>
          <cell r="BD47" t="str">
            <v>2013-12-23</v>
          </cell>
          <cell r="BE47">
            <v>940931029</v>
          </cell>
          <cell r="BF47" t="str">
            <v>2014-01-07</v>
          </cell>
          <cell r="BK47">
            <v>134668278786</v>
          </cell>
          <cell r="BL47">
            <v>0</v>
          </cell>
        </row>
        <row r="48">
          <cell r="A48" t="str">
            <v>PASTO</v>
          </cell>
          <cell r="B48" t="str">
            <v>210152001</v>
          </cell>
          <cell r="C48" t="str">
            <v>NARIÑO</v>
          </cell>
          <cell r="D48" t="str">
            <v>PASTO</v>
          </cell>
          <cell r="E48">
            <v>8912800003</v>
          </cell>
          <cell r="F48">
            <v>420021891</v>
          </cell>
          <cell r="G48" t="str">
            <v>Popular</v>
          </cell>
          <cell r="H48">
            <v>2</v>
          </cell>
          <cell r="I48">
            <v>68563017714</v>
          </cell>
          <cell r="J48">
            <v>78876393293</v>
          </cell>
          <cell r="K48">
            <v>83466550249</v>
          </cell>
          <cell r="L48">
            <v>83015659041</v>
          </cell>
          <cell r="M48">
            <v>90243672076</v>
          </cell>
          <cell r="N48">
            <v>96751692055</v>
          </cell>
          <cell r="O48">
            <v>104122881502</v>
          </cell>
          <cell r="P48">
            <v>109043121350</v>
          </cell>
          <cell r="Q48">
            <v>114697377173</v>
          </cell>
          <cell r="R48">
            <v>121808252330</v>
          </cell>
          <cell r="S48">
            <v>122998012732</v>
          </cell>
          <cell r="V48">
            <v>604828570</v>
          </cell>
          <cell r="W48">
            <v>91272014400</v>
          </cell>
          <cell r="Y48">
            <v>1751295500</v>
          </cell>
          <cell r="Z48">
            <v>24184635131</v>
          </cell>
          <cell r="AA48">
            <v>9207956693</v>
          </cell>
          <cell r="AB48">
            <v>1019563002</v>
          </cell>
          <cell r="AD48">
            <v>128040293296</v>
          </cell>
          <cell r="AE48">
            <v>8599314597</v>
          </cell>
          <cell r="AF48" t="str">
            <v>2013-01-30</v>
          </cell>
          <cell r="AG48">
            <v>8599314597</v>
          </cell>
          <cell r="AH48" t="str">
            <v>2013-02-26</v>
          </cell>
          <cell r="AI48">
            <v>8599314597</v>
          </cell>
          <cell r="AJ48" t="str">
            <v>2013-03-21</v>
          </cell>
          <cell r="AK48">
            <v>8599314597</v>
          </cell>
          <cell r="AL48" t="str">
            <v>2013-04-25</v>
          </cell>
          <cell r="AM48">
            <v>8672980559</v>
          </cell>
          <cell r="AN48" t="str">
            <v>2013-05-28</v>
          </cell>
          <cell r="AO48">
            <v>9277809129</v>
          </cell>
          <cell r="AP48" t="str">
            <v>2013-06-26</v>
          </cell>
          <cell r="AQ48">
            <v>8672980559</v>
          </cell>
          <cell r="AR48" t="str">
            <v>2013-07-29</v>
          </cell>
          <cell r="AS48">
            <v>8672980559</v>
          </cell>
          <cell r="AT48" t="str">
            <v>2013-08-28</v>
          </cell>
          <cell r="AU48">
            <v>8672980559</v>
          </cell>
          <cell r="AV48" t="str">
            <v>2013-09-26</v>
          </cell>
          <cell r="AW48">
            <v>11649238837</v>
          </cell>
          <cell r="AX48" t="str">
            <v>2013-10-28</v>
          </cell>
          <cell r="AY48">
            <v>13979086604</v>
          </cell>
          <cell r="AZ48" t="str">
            <v>2013-11-27</v>
          </cell>
          <cell r="BA48">
            <v>0</v>
          </cell>
          <cell r="BB48" t="str">
            <v>2013-12-17</v>
          </cell>
          <cell r="BC48">
            <v>3448281924</v>
          </cell>
          <cell r="BD48" t="str">
            <v>2013-12-23</v>
          </cell>
          <cell r="BE48">
            <v>1019563002</v>
          </cell>
          <cell r="BF48" t="str">
            <v>2014-01-07</v>
          </cell>
          <cell r="BK48">
            <v>128040293296</v>
          </cell>
          <cell r="BL48">
            <v>0</v>
          </cell>
        </row>
        <row r="49">
          <cell r="A49" t="str">
            <v>IPIALES</v>
          </cell>
          <cell r="B49">
            <v>52356</v>
          </cell>
          <cell r="C49" t="str">
            <v>NARIÑO</v>
          </cell>
          <cell r="D49" t="str">
            <v>IPIALES</v>
          </cell>
          <cell r="E49" t="str">
            <v>8000990957</v>
          </cell>
          <cell r="F49" t="str">
            <v>88808234020</v>
          </cell>
          <cell r="G49" t="str">
            <v>Bancolombia</v>
          </cell>
          <cell r="H49">
            <v>7</v>
          </cell>
          <cell r="Q49">
            <v>31044411059</v>
          </cell>
          <cell r="R49">
            <v>35971948941</v>
          </cell>
          <cell r="S49">
            <v>38315583736</v>
          </cell>
          <cell r="V49">
            <v>292490498</v>
          </cell>
          <cell r="W49">
            <v>33205077200</v>
          </cell>
          <cell r="Y49">
            <v>843320500</v>
          </cell>
          <cell r="Z49">
            <v>3470264254</v>
          </cell>
          <cell r="AA49">
            <v>4602855876</v>
          </cell>
          <cell r="AB49">
            <v>378212988</v>
          </cell>
          <cell r="AD49">
            <v>42792221316</v>
          </cell>
          <cell r="AE49">
            <v>2675256164</v>
          </cell>
          <cell r="AF49" t="str">
            <v>2013-01-30</v>
          </cell>
          <cell r="AG49">
            <v>2675256164</v>
          </cell>
          <cell r="AH49" t="str">
            <v>2013-02-26</v>
          </cell>
          <cell r="AI49">
            <v>2675256164</v>
          </cell>
          <cell r="AJ49" t="str">
            <v>2013-03-21</v>
          </cell>
          <cell r="AK49">
            <v>2675256164</v>
          </cell>
          <cell r="AL49" t="str">
            <v>2013-04-25</v>
          </cell>
          <cell r="AM49">
            <v>2684694154</v>
          </cell>
          <cell r="AN49" t="str">
            <v>2013-05-28</v>
          </cell>
          <cell r="AO49">
            <v>2977184652</v>
          </cell>
          <cell r="AP49" t="str">
            <v>2013-06-26</v>
          </cell>
          <cell r="AQ49">
            <v>2684694154</v>
          </cell>
          <cell r="AR49" t="str">
            <v>2013-07-29</v>
          </cell>
          <cell r="AS49">
            <v>2684694154</v>
          </cell>
          <cell r="AT49" t="str">
            <v>2013-08-28</v>
          </cell>
          <cell r="AU49">
            <v>4197175012</v>
          </cell>
          <cell r="AV49" t="str">
            <v>2013-09-26</v>
          </cell>
          <cell r="AW49">
            <v>5778504710</v>
          </cell>
          <cell r="AX49" t="str">
            <v>2013-10-28</v>
          </cell>
          <cell r="AY49">
            <v>4486002252</v>
          </cell>
          <cell r="AZ49" t="str">
            <v>2013-11-27</v>
          </cell>
          <cell r="BA49">
            <v>0</v>
          </cell>
          <cell r="BB49" t="str">
            <v>2013-12-17</v>
          </cell>
          <cell r="BC49">
            <v>0</v>
          </cell>
          <cell r="BD49" t="str">
            <v>2013-12-23</v>
          </cell>
          <cell r="BE49">
            <v>378212988</v>
          </cell>
          <cell r="BF49" t="str">
            <v>2014-01-07</v>
          </cell>
          <cell r="BK49">
            <v>42792221316</v>
          </cell>
          <cell r="BL49">
            <v>0</v>
          </cell>
        </row>
        <row r="50">
          <cell r="A50" t="str">
            <v>TUMACO</v>
          </cell>
          <cell r="B50">
            <v>213552835</v>
          </cell>
          <cell r="C50" t="str">
            <v>NARIÑO</v>
          </cell>
          <cell r="D50" t="str">
            <v>TUMACO</v>
          </cell>
          <cell r="E50">
            <v>8912009162</v>
          </cell>
          <cell r="F50">
            <v>89408180326</v>
          </cell>
          <cell r="G50" t="str">
            <v>Bancolombia</v>
          </cell>
          <cell r="H50">
            <v>7</v>
          </cell>
          <cell r="I50">
            <v>7213309481</v>
          </cell>
          <cell r="J50">
            <v>17949865393</v>
          </cell>
          <cell r="K50">
            <v>34403692415</v>
          </cell>
          <cell r="L50">
            <v>41496090772</v>
          </cell>
          <cell r="M50">
            <v>42244202949</v>
          </cell>
          <cell r="N50">
            <v>46265151217</v>
          </cell>
          <cell r="O50">
            <v>47428733843</v>
          </cell>
          <cell r="P50">
            <v>58812308332</v>
          </cell>
          <cell r="Q50">
            <v>68943582604</v>
          </cell>
          <cell r="R50">
            <v>73868141110</v>
          </cell>
          <cell r="S50">
            <v>75932154003</v>
          </cell>
          <cell r="V50">
            <v>421047660</v>
          </cell>
          <cell r="W50">
            <v>85112665800</v>
          </cell>
          <cell r="Y50">
            <v>1767227500</v>
          </cell>
          <cell r="AB50">
            <v>994913757</v>
          </cell>
          <cell r="AD50">
            <v>88295854717</v>
          </cell>
          <cell r="AE50">
            <v>6269538332</v>
          </cell>
          <cell r="AF50" t="str">
            <v>2013-01-30</v>
          </cell>
          <cell r="AG50">
            <v>6269538332</v>
          </cell>
          <cell r="AH50" t="str">
            <v>2013-02-26</v>
          </cell>
          <cell r="AI50">
            <v>6269538332</v>
          </cell>
          <cell r="AJ50" t="str">
            <v>2013-03-21</v>
          </cell>
          <cell r="AK50">
            <v>6269538332</v>
          </cell>
          <cell r="AL50" t="str">
            <v>2013-04-25</v>
          </cell>
          <cell r="AM50">
            <v>6417494211</v>
          </cell>
          <cell r="AN50" t="str">
            <v>2013-05-28</v>
          </cell>
          <cell r="AO50">
            <v>6838541871</v>
          </cell>
          <cell r="AP50" t="str">
            <v>2013-06-26</v>
          </cell>
          <cell r="AQ50">
            <v>6417494211</v>
          </cell>
          <cell r="AR50" t="str">
            <v>2013-07-29</v>
          </cell>
          <cell r="AS50">
            <v>6417494211</v>
          </cell>
          <cell r="AT50" t="str">
            <v>2013-08-28</v>
          </cell>
          <cell r="AU50">
            <v>6417494211</v>
          </cell>
          <cell r="AV50" t="str">
            <v>2013-09-26</v>
          </cell>
          <cell r="AW50">
            <v>8535507025</v>
          </cell>
          <cell r="AX50" t="str">
            <v>2013-10-28</v>
          </cell>
          <cell r="AY50">
            <v>10242608429</v>
          </cell>
          <cell r="AZ50" t="str">
            <v>2013-11-27</v>
          </cell>
          <cell r="BA50">
            <v>0</v>
          </cell>
          <cell r="BB50" t="str">
            <v>2013-12-17</v>
          </cell>
          <cell r="BC50">
            <v>351217476</v>
          </cell>
          <cell r="BD50" t="str">
            <v>2013-12-23</v>
          </cell>
          <cell r="BE50">
            <v>994913757</v>
          </cell>
          <cell r="BF50" t="str">
            <v>2014-01-07</v>
          </cell>
          <cell r="BK50">
            <v>88295854717</v>
          </cell>
          <cell r="BL50">
            <v>0</v>
          </cell>
        </row>
        <row r="51">
          <cell r="A51" t="str">
            <v>CUCUTA</v>
          </cell>
          <cell r="B51">
            <v>210154001</v>
          </cell>
          <cell r="C51" t="str">
            <v>NORTE DE SANTANDER</v>
          </cell>
          <cell r="D51" t="str">
            <v>CUCUTA</v>
          </cell>
          <cell r="E51">
            <v>8905014342</v>
          </cell>
          <cell r="F51">
            <v>600065858</v>
          </cell>
          <cell r="G51" t="str">
            <v>Occidente</v>
          </cell>
          <cell r="H51">
            <v>23</v>
          </cell>
          <cell r="I51">
            <v>10688422235</v>
          </cell>
          <cell r="J51">
            <v>72217931811</v>
          </cell>
          <cell r="K51">
            <v>110757652938</v>
          </cell>
          <cell r="L51">
            <v>111196036604</v>
          </cell>
          <cell r="M51">
            <v>129208765688</v>
          </cell>
          <cell r="N51">
            <v>142073530577</v>
          </cell>
          <cell r="O51">
            <v>151625064058</v>
          </cell>
          <cell r="P51">
            <v>164419495858</v>
          </cell>
          <cell r="Q51">
            <v>172476883931</v>
          </cell>
          <cell r="R51">
            <v>168515323042</v>
          </cell>
          <cell r="S51">
            <v>171768323317</v>
          </cell>
          <cell r="V51">
            <v>1581442608</v>
          </cell>
          <cell r="W51">
            <v>148013237800</v>
          </cell>
          <cell r="Y51">
            <v>3656461000</v>
          </cell>
          <cell r="Z51">
            <v>10635146350</v>
          </cell>
          <cell r="AA51">
            <v>16756792866</v>
          </cell>
          <cell r="AB51">
            <v>1107857507</v>
          </cell>
          <cell r="AD51">
            <v>181750938131</v>
          </cell>
          <cell r="AE51">
            <v>11664658043</v>
          </cell>
          <cell r="AF51" t="str">
            <v>2013-01-30</v>
          </cell>
          <cell r="AG51">
            <v>11664658043</v>
          </cell>
          <cell r="AH51" t="str">
            <v>2013-02-26</v>
          </cell>
          <cell r="AI51">
            <v>11664658043</v>
          </cell>
          <cell r="AJ51" t="str">
            <v>2013-03-21</v>
          </cell>
          <cell r="AK51">
            <v>11664658043</v>
          </cell>
          <cell r="AL51" t="str">
            <v>2013-04-25</v>
          </cell>
          <cell r="AM51">
            <v>11734348845</v>
          </cell>
          <cell r="AN51" t="str">
            <v>2013-05-28</v>
          </cell>
          <cell r="AO51">
            <v>11734348845</v>
          </cell>
          <cell r="AP51" t="str">
            <v>2013-06-26</v>
          </cell>
          <cell r="AQ51">
            <v>11734348845</v>
          </cell>
          <cell r="AR51" t="str">
            <v>2013-07-29</v>
          </cell>
          <cell r="AS51">
            <v>13315791453</v>
          </cell>
          <cell r="AT51" t="str">
            <v>2013-08-28</v>
          </cell>
          <cell r="AU51">
            <v>11734348845</v>
          </cell>
          <cell r="AV51" t="str">
            <v>2013-09-26</v>
          </cell>
          <cell r="AW51">
            <v>15979556687</v>
          </cell>
          <cell r="AX51" t="str">
            <v>2013-10-28</v>
          </cell>
          <cell r="AY51">
            <v>19175468024</v>
          </cell>
          <cell r="AZ51" t="str">
            <v>2013-11-27</v>
          </cell>
          <cell r="BA51">
            <v>0</v>
          </cell>
          <cell r="BB51" t="str">
            <v>2013-12-17</v>
          </cell>
          <cell r="BC51">
            <v>10293105837</v>
          </cell>
          <cell r="BD51" t="str">
            <v>2013-12-23</v>
          </cell>
          <cell r="BE51">
            <v>1107857507</v>
          </cell>
          <cell r="BF51" t="str">
            <v>2014-01-07</v>
          </cell>
          <cell r="BK51">
            <v>181750938131</v>
          </cell>
          <cell r="BL51">
            <v>0</v>
          </cell>
        </row>
        <row r="52">
          <cell r="A52" t="str">
            <v>ARMENIA</v>
          </cell>
          <cell r="B52">
            <v>210163001</v>
          </cell>
          <cell r="C52" t="str">
            <v>QUINDIO</v>
          </cell>
          <cell r="D52" t="str">
            <v>ARMENIA</v>
          </cell>
          <cell r="E52">
            <v>8900004643</v>
          </cell>
          <cell r="F52">
            <v>6908336265</v>
          </cell>
          <cell r="G52" t="str">
            <v>Bancolombia</v>
          </cell>
          <cell r="H52">
            <v>7</v>
          </cell>
          <cell r="I52">
            <v>40097259594</v>
          </cell>
          <cell r="J52">
            <v>46748274961</v>
          </cell>
          <cell r="K52">
            <v>48513947613</v>
          </cell>
          <cell r="L52">
            <v>49152707684</v>
          </cell>
          <cell r="M52">
            <v>53209472616</v>
          </cell>
          <cell r="N52">
            <v>57444979001</v>
          </cell>
          <cell r="O52">
            <v>61711799872</v>
          </cell>
          <cell r="P52">
            <v>66715973219</v>
          </cell>
          <cell r="Q52">
            <v>68139332175</v>
          </cell>
          <cell r="R52">
            <v>71016260106</v>
          </cell>
          <cell r="S52">
            <v>76009286625</v>
          </cell>
          <cell r="V52">
            <v>582582671</v>
          </cell>
          <cell r="W52">
            <v>60926150800</v>
          </cell>
          <cell r="Y52">
            <v>2807204800</v>
          </cell>
          <cell r="Z52">
            <v>6318387133</v>
          </cell>
          <cell r="AA52">
            <v>11446618842</v>
          </cell>
          <cell r="AB52">
            <v>473064346</v>
          </cell>
          <cell r="AD52">
            <v>82554008592</v>
          </cell>
          <cell r="AE52">
            <v>5438239071</v>
          </cell>
          <cell r="AF52" t="str">
            <v>2013-01-30</v>
          </cell>
          <cell r="AG52">
            <v>5438239071</v>
          </cell>
          <cell r="AH52" t="str">
            <v>2013-02-26</v>
          </cell>
          <cell r="AI52">
            <v>5438239071</v>
          </cell>
          <cell r="AJ52" t="str">
            <v>2013-03-21</v>
          </cell>
          <cell r="AK52">
            <v>5438239071</v>
          </cell>
          <cell r="AL52" t="str">
            <v>2013-04-25</v>
          </cell>
          <cell r="AM52">
            <v>5509901770</v>
          </cell>
          <cell r="AN52" t="str">
            <v>2013-05-28</v>
          </cell>
          <cell r="AO52">
            <v>5509901770</v>
          </cell>
          <cell r="AP52" t="str">
            <v>2013-06-26</v>
          </cell>
          <cell r="AQ52">
            <v>5509901770</v>
          </cell>
          <cell r="AR52" t="str">
            <v>2013-07-29</v>
          </cell>
          <cell r="AS52">
            <v>5509901770</v>
          </cell>
          <cell r="AT52" t="str">
            <v>2013-08-28</v>
          </cell>
          <cell r="AU52">
            <v>5894568575</v>
          </cell>
          <cell r="AV52" t="str">
            <v>2013-09-26</v>
          </cell>
          <cell r="AW52">
            <v>7210685544</v>
          </cell>
          <cell r="AX52" t="str">
            <v>2013-10-28</v>
          </cell>
          <cell r="AY52">
            <v>8652822653</v>
          </cell>
          <cell r="AZ52" t="str">
            <v>2013-11-27</v>
          </cell>
          <cell r="BA52">
            <v>0</v>
          </cell>
          <cell r="BB52" t="str">
            <v>2013-12-17</v>
          </cell>
          <cell r="BC52">
            <v>5337118906</v>
          </cell>
          <cell r="BD52" t="str">
            <v>2013-12-23</v>
          </cell>
          <cell r="BE52">
            <v>473064346</v>
          </cell>
          <cell r="BF52" t="str">
            <v>2014-01-07</v>
          </cell>
          <cell r="BK52">
            <v>82554008592</v>
          </cell>
          <cell r="BL52">
            <v>0</v>
          </cell>
        </row>
        <row r="53">
          <cell r="A53" t="str">
            <v>PEREIRA</v>
          </cell>
          <cell r="B53">
            <v>210166001</v>
          </cell>
          <cell r="C53" t="str">
            <v>RISARALDA</v>
          </cell>
          <cell r="D53" t="str">
            <v>PEREIRA</v>
          </cell>
          <cell r="E53">
            <v>8914800302</v>
          </cell>
          <cell r="F53">
            <v>302996392</v>
          </cell>
          <cell r="G53" t="str">
            <v>Davivienda</v>
          </cell>
          <cell r="H53">
            <v>39</v>
          </cell>
          <cell r="I53">
            <v>12570869538</v>
          </cell>
          <cell r="J53">
            <v>58498297389</v>
          </cell>
          <cell r="K53">
            <v>67924717337</v>
          </cell>
          <cell r="L53">
            <v>77181957739</v>
          </cell>
          <cell r="M53">
            <v>77538728958</v>
          </cell>
          <cell r="N53">
            <v>84856747726</v>
          </cell>
          <cell r="O53">
            <v>91675703274</v>
          </cell>
          <cell r="P53">
            <v>110255935698</v>
          </cell>
          <cell r="Q53">
            <v>118586051201</v>
          </cell>
          <cell r="R53">
            <v>122440687461</v>
          </cell>
          <cell r="S53">
            <v>124628161721</v>
          </cell>
          <cell r="V53">
            <v>1273845793</v>
          </cell>
          <cell r="W53">
            <v>105912341800</v>
          </cell>
          <cell r="Y53">
            <v>7463716600</v>
          </cell>
          <cell r="Z53">
            <v>13326316246</v>
          </cell>
          <cell r="AA53">
            <v>6628075709</v>
          </cell>
          <cell r="AB53">
            <v>1009932457</v>
          </cell>
          <cell r="AD53">
            <v>135614228605</v>
          </cell>
          <cell r="AE53">
            <v>8250180668</v>
          </cell>
          <cell r="AF53" t="str">
            <v>2013-01-30</v>
          </cell>
          <cell r="AG53">
            <v>8250180668</v>
          </cell>
          <cell r="AH53" t="str">
            <v>2013-02-26</v>
          </cell>
          <cell r="AI53">
            <v>8250180668</v>
          </cell>
          <cell r="AJ53" t="str">
            <v>2013-03-21</v>
          </cell>
          <cell r="AK53">
            <v>8250180668</v>
          </cell>
          <cell r="AL53" t="str">
            <v>2013-04-25</v>
          </cell>
          <cell r="AM53">
            <v>8367475989</v>
          </cell>
          <cell r="AN53" t="str">
            <v>2013-05-28</v>
          </cell>
          <cell r="AO53">
            <v>9641321782</v>
          </cell>
          <cell r="AP53" t="str">
            <v>2013-06-26</v>
          </cell>
          <cell r="AQ53">
            <v>8367475989</v>
          </cell>
          <cell r="AR53" t="str">
            <v>2013-07-29</v>
          </cell>
          <cell r="AS53">
            <v>8367475989</v>
          </cell>
          <cell r="AT53" t="str">
            <v>2013-08-28</v>
          </cell>
          <cell r="AU53">
            <v>8367475989</v>
          </cell>
          <cell r="AV53" t="str">
            <v>2013-09-26</v>
          </cell>
          <cell r="AW53">
            <v>11307751426</v>
          </cell>
          <cell r="AX53" t="str">
            <v>2013-10-28</v>
          </cell>
          <cell r="AY53">
            <v>13569301711</v>
          </cell>
          <cell r="AZ53" t="str">
            <v>2013-11-27</v>
          </cell>
          <cell r="BA53">
            <v>0</v>
          </cell>
          <cell r="BB53" t="str">
            <v>2013-12-17</v>
          </cell>
          <cell r="BC53">
            <v>13173062598</v>
          </cell>
          <cell r="BD53" t="str">
            <v>2013-12-23</v>
          </cell>
          <cell r="BE53">
            <v>1009932457</v>
          </cell>
          <cell r="BF53" t="str">
            <v>2014-01-07</v>
          </cell>
          <cell r="BK53">
            <v>135614228605</v>
          </cell>
          <cell r="BL53">
            <v>0</v>
          </cell>
        </row>
        <row r="54">
          <cell r="A54" t="str">
            <v>DOSQUEBRADAS</v>
          </cell>
          <cell r="B54">
            <v>217066170</v>
          </cell>
          <cell r="C54" t="str">
            <v>RISARALDA</v>
          </cell>
          <cell r="D54" t="str">
            <v>DOSQUEBRADAS</v>
          </cell>
          <cell r="E54">
            <v>8000993106</v>
          </cell>
          <cell r="F54">
            <v>502017056</v>
          </cell>
          <cell r="G54" t="str">
            <v>Davivienda</v>
          </cell>
          <cell r="H54">
            <v>39</v>
          </cell>
          <cell r="I54">
            <v>2407606394</v>
          </cell>
          <cell r="J54">
            <v>18490768125</v>
          </cell>
          <cell r="K54">
            <v>22538149853</v>
          </cell>
          <cell r="L54">
            <v>26119778754</v>
          </cell>
          <cell r="M54">
            <v>27694105684</v>
          </cell>
          <cell r="N54">
            <v>29087571714</v>
          </cell>
          <cell r="O54">
            <v>31920597937</v>
          </cell>
          <cell r="P54">
            <v>37308372341</v>
          </cell>
          <cell r="Q54">
            <v>39950203907</v>
          </cell>
          <cell r="R54">
            <v>41224289294</v>
          </cell>
          <cell r="S54">
            <v>40935438560</v>
          </cell>
          <cell r="V54">
            <v>480206892</v>
          </cell>
          <cell r="W54">
            <v>40048845200</v>
          </cell>
          <cell r="Y54">
            <v>1921715700</v>
          </cell>
          <cell r="Z54">
            <v>1178726361</v>
          </cell>
          <cell r="AA54">
            <v>2672992047</v>
          </cell>
          <cell r="AB54">
            <v>355108068</v>
          </cell>
          <cell r="AD54">
            <v>46657594268</v>
          </cell>
          <cell r="AE54">
            <v>2783186119</v>
          </cell>
          <cell r="AF54" t="str">
            <v>2013-01-30</v>
          </cell>
          <cell r="AG54">
            <v>2783186119</v>
          </cell>
          <cell r="AH54" t="str">
            <v>2013-02-26</v>
          </cell>
          <cell r="AI54">
            <v>2783186119</v>
          </cell>
          <cell r="AJ54" t="str">
            <v>2013-03-21</v>
          </cell>
          <cell r="AK54">
            <v>2783186119</v>
          </cell>
          <cell r="AL54" t="str">
            <v>2013-04-25</v>
          </cell>
          <cell r="AM54">
            <v>3016019036</v>
          </cell>
          <cell r="AN54" t="str">
            <v>2013-05-28</v>
          </cell>
          <cell r="AO54">
            <v>3016019036</v>
          </cell>
          <cell r="AP54" t="str">
            <v>2013-06-26</v>
          </cell>
          <cell r="AQ54">
            <v>3016019036</v>
          </cell>
          <cell r="AR54" t="str">
            <v>2013-07-29</v>
          </cell>
          <cell r="AS54">
            <v>3496225928</v>
          </cell>
          <cell r="AT54" t="str">
            <v>2013-08-28</v>
          </cell>
          <cell r="AU54">
            <v>2881617695</v>
          </cell>
          <cell r="AV54" t="str">
            <v>2013-09-26</v>
          </cell>
          <cell r="AW54">
            <v>3853177768</v>
          </cell>
          <cell r="AX54" t="str">
            <v>2013-10-28</v>
          </cell>
          <cell r="AY54">
            <v>4623813321</v>
          </cell>
          <cell r="AZ54" t="str">
            <v>2013-11-27</v>
          </cell>
          <cell r="BA54">
            <v>0</v>
          </cell>
          <cell r="BB54" t="str">
            <v>2013-12-17</v>
          </cell>
          <cell r="BC54">
            <v>4395562528</v>
          </cell>
          <cell r="BD54" t="str">
            <v>2013-12-23</v>
          </cell>
          <cell r="BE54">
            <v>355108068</v>
          </cell>
          <cell r="BF54" t="str">
            <v>2014-01-07</v>
          </cell>
          <cell r="BK54">
            <v>46657594268</v>
          </cell>
          <cell r="BL54">
            <v>0</v>
          </cell>
        </row>
        <row r="55">
          <cell r="A55" t="str">
            <v>BUCARAMANGA</v>
          </cell>
          <cell r="B55" t="str">
            <v>210168001</v>
          </cell>
          <cell r="C55" t="str">
            <v>SANTANDER</v>
          </cell>
          <cell r="D55" t="str">
            <v>BUCARAMANGA</v>
          </cell>
          <cell r="E55">
            <v>8902012220</v>
          </cell>
          <cell r="F55">
            <v>184724045</v>
          </cell>
          <cell r="G55" t="str">
            <v>Bogotá</v>
          </cell>
          <cell r="H55">
            <v>1</v>
          </cell>
          <cell r="I55">
            <v>8558854420</v>
          </cell>
          <cell r="J55">
            <v>66584591460</v>
          </cell>
          <cell r="K55">
            <v>87730722037</v>
          </cell>
          <cell r="L55">
            <v>93070983499</v>
          </cell>
          <cell r="M55">
            <v>95557366670</v>
          </cell>
          <cell r="N55">
            <v>102649000399</v>
          </cell>
          <cell r="O55">
            <v>117238317434</v>
          </cell>
          <cell r="P55">
            <v>117660122571</v>
          </cell>
          <cell r="Q55">
            <v>122194681405</v>
          </cell>
          <cell r="R55">
            <v>126731530461</v>
          </cell>
          <cell r="S55">
            <v>124587137263</v>
          </cell>
          <cell r="V55">
            <v>220620580</v>
          </cell>
          <cell r="W55">
            <v>102947779200</v>
          </cell>
          <cell r="Y55">
            <v>3293604700</v>
          </cell>
          <cell r="Z55">
            <v>7860097308</v>
          </cell>
          <cell r="AA55">
            <v>14419293319</v>
          </cell>
          <cell r="AB55">
            <v>793618659</v>
          </cell>
          <cell r="AD55">
            <v>129535013766</v>
          </cell>
          <cell r="AE55">
            <v>8538213404</v>
          </cell>
          <cell r="AF55" t="str">
            <v>2013-01-30</v>
          </cell>
          <cell r="AG55">
            <v>8538213404</v>
          </cell>
          <cell r="AH55" t="str">
            <v>2013-02-26</v>
          </cell>
          <cell r="AI55">
            <v>8538213404</v>
          </cell>
          <cell r="AJ55" t="str">
            <v>2013-03-21</v>
          </cell>
          <cell r="AK55">
            <v>8538213404</v>
          </cell>
          <cell r="AL55" t="str">
            <v>2013-04-25</v>
          </cell>
          <cell r="AM55">
            <v>8628611304</v>
          </cell>
          <cell r="AN55" t="str">
            <v>2013-05-28</v>
          </cell>
          <cell r="AO55">
            <v>8628611304</v>
          </cell>
          <cell r="AP55" t="str">
            <v>2013-06-26</v>
          </cell>
          <cell r="AQ55">
            <v>8628611304</v>
          </cell>
          <cell r="AR55" t="str">
            <v>2013-07-29</v>
          </cell>
          <cell r="AS55">
            <v>8628611304</v>
          </cell>
          <cell r="AT55" t="str">
            <v>2013-08-28</v>
          </cell>
          <cell r="AU55">
            <v>8849231884</v>
          </cell>
          <cell r="AV55" t="str">
            <v>2013-09-26</v>
          </cell>
          <cell r="AW55">
            <v>11780102747</v>
          </cell>
          <cell r="AX55" t="str">
            <v>2013-10-28</v>
          </cell>
          <cell r="AY55">
            <v>14136123297</v>
          </cell>
          <cell r="AZ55" t="str">
            <v>2013-11-27</v>
          </cell>
          <cell r="BA55">
            <v>0</v>
          </cell>
          <cell r="BB55" t="str">
            <v>2013-12-17</v>
          </cell>
          <cell r="BC55">
            <v>5404374076</v>
          </cell>
          <cell r="BD55" t="str">
            <v>2013-12-23</v>
          </cell>
          <cell r="BE55">
            <v>793618659</v>
          </cell>
          <cell r="BF55" t="str">
            <v>2014-01-07</v>
          </cell>
          <cell r="BK55">
            <v>129535013766</v>
          </cell>
          <cell r="BL55">
            <v>0</v>
          </cell>
        </row>
        <row r="56">
          <cell r="A56" t="str">
            <v>BARRANCABERMEJA</v>
          </cell>
          <cell r="B56" t="str">
            <v>218168081</v>
          </cell>
          <cell r="C56" t="str">
            <v>SANTANDER</v>
          </cell>
          <cell r="D56" t="str">
            <v>BARRANCABERMEJA</v>
          </cell>
          <cell r="E56">
            <v>8902019006</v>
          </cell>
          <cell r="F56">
            <v>168094209</v>
          </cell>
          <cell r="G56" t="str">
            <v>Bogotá</v>
          </cell>
          <cell r="H56">
            <v>1</v>
          </cell>
          <cell r="I56">
            <v>8098654777</v>
          </cell>
          <cell r="J56">
            <v>27557357622</v>
          </cell>
          <cell r="K56">
            <v>33264944792</v>
          </cell>
          <cell r="L56">
            <v>35521477284</v>
          </cell>
          <cell r="M56">
            <v>38823173304</v>
          </cell>
          <cell r="N56">
            <v>40218051836</v>
          </cell>
          <cell r="O56">
            <v>44249204501</v>
          </cell>
          <cell r="P56">
            <v>52211809222</v>
          </cell>
          <cell r="Q56">
            <v>53766420240</v>
          </cell>
          <cell r="R56">
            <v>59239752852</v>
          </cell>
          <cell r="S56">
            <v>59139936367</v>
          </cell>
          <cell r="V56">
            <v>91350965</v>
          </cell>
          <cell r="W56">
            <v>53118795600</v>
          </cell>
          <cell r="Y56">
            <v>786385400</v>
          </cell>
          <cell r="Z56">
            <v>4525685891</v>
          </cell>
          <cell r="AA56">
            <v>5007763408</v>
          </cell>
          <cell r="AB56">
            <v>483317799</v>
          </cell>
          <cell r="AD56">
            <v>64013299063</v>
          </cell>
          <cell r="AE56">
            <v>4180651532</v>
          </cell>
          <cell r="AF56" t="str">
            <v>2013-01-30</v>
          </cell>
          <cell r="AG56">
            <v>4180651532</v>
          </cell>
          <cell r="AH56" t="str">
            <v>2013-02-26</v>
          </cell>
          <cell r="AI56">
            <v>4180651532</v>
          </cell>
          <cell r="AJ56" t="str">
            <v>2013-03-21</v>
          </cell>
          <cell r="AK56">
            <v>4180651532</v>
          </cell>
          <cell r="AL56" t="str">
            <v>2013-04-25</v>
          </cell>
          <cell r="AM56">
            <v>4207610627</v>
          </cell>
          <cell r="AN56" t="str">
            <v>2013-05-28</v>
          </cell>
          <cell r="AO56">
            <v>4207610627</v>
          </cell>
          <cell r="AP56" t="str">
            <v>2013-06-26</v>
          </cell>
          <cell r="AQ56">
            <v>4207610627</v>
          </cell>
          <cell r="AR56" t="str">
            <v>2013-07-29</v>
          </cell>
          <cell r="AS56">
            <v>4207610627</v>
          </cell>
          <cell r="AT56" t="str">
            <v>2013-08-28</v>
          </cell>
          <cell r="AU56">
            <v>4207610627</v>
          </cell>
          <cell r="AV56" t="str">
            <v>2013-09-26</v>
          </cell>
          <cell r="AW56">
            <v>5743554228</v>
          </cell>
          <cell r="AX56" t="str">
            <v>2013-10-28</v>
          </cell>
          <cell r="AY56">
            <v>6983616039</v>
          </cell>
          <cell r="AZ56" t="str">
            <v>2013-11-27</v>
          </cell>
          <cell r="BA56">
            <v>0</v>
          </cell>
          <cell r="BB56" t="str">
            <v>2013-12-17</v>
          </cell>
          <cell r="BC56">
            <v>2936113238</v>
          </cell>
          <cell r="BD56" t="str">
            <v>2013-12-23</v>
          </cell>
          <cell r="BE56">
            <v>483317799</v>
          </cell>
          <cell r="BF56" t="str">
            <v>2014-01-07</v>
          </cell>
          <cell r="BK56">
            <v>64013299063</v>
          </cell>
          <cell r="BL56">
            <v>0</v>
          </cell>
        </row>
        <row r="57">
          <cell r="A57" t="str">
            <v>FLORIDABLANCA</v>
          </cell>
          <cell r="B57" t="str">
            <v>217668276</v>
          </cell>
          <cell r="C57" t="str">
            <v>SANTANDER</v>
          </cell>
          <cell r="D57" t="str">
            <v>FLORIDABLANCA</v>
          </cell>
          <cell r="E57">
            <v>8902051768</v>
          </cell>
          <cell r="F57">
            <v>480021724</v>
          </cell>
          <cell r="G57" t="str">
            <v>Popular</v>
          </cell>
          <cell r="H57">
            <v>2</v>
          </cell>
          <cell r="I57">
            <v>3487317093</v>
          </cell>
          <cell r="J57">
            <v>22755716924</v>
          </cell>
          <cell r="K57">
            <v>30744889873</v>
          </cell>
          <cell r="L57">
            <v>34649883580</v>
          </cell>
          <cell r="M57">
            <v>34697229593</v>
          </cell>
          <cell r="N57">
            <v>38594732061</v>
          </cell>
          <cell r="O57">
            <v>42762736420</v>
          </cell>
          <cell r="P57">
            <v>44156605024</v>
          </cell>
          <cell r="Q57">
            <v>47211265456</v>
          </cell>
          <cell r="R57">
            <v>48594877872</v>
          </cell>
          <cell r="S57">
            <v>48644135542</v>
          </cell>
          <cell r="V57">
            <v>498462234</v>
          </cell>
          <cell r="W57">
            <v>40884387000</v>
          </cell>
          <cell r="Y57">
            <v>1899840700</v>
          </cell>
          <cell r="Z57">
            <v>3428465544</v>
          </cell>
          <cell r="AA57">
            <v>3105181130</v>
          </cell>
          <cell r="AB57">
            <v>382072696</v>
          </cell>
          <cell r="AD57">
            <v>50198409304</v>
          </cell>
          <cell r="AE57">
            <v>3328233848</v>
          </cell>
          <cell r="AF57" t="str">
            <v>2013-01-30</v>
          </cell>
          <cell r="AG57">
            <v>3328233848</v>
          </cell>
          <cell r="AH57" t="str">
            <v>2013-02-26</v>
          </cell>
          <cell r="AI57">
            <v>3328233848</v>
          </cell>
          <cell r="AJ57" t="str">
            <v>2013-03-21</v>
          </cell>
          <cell r="AK57">
            <v>3328233848</v>
          </cell>
          <cell r="AL57" t="str">
            <v>2013-04-25</v>
          </cell>
          <cell r="AM57">
            <v>3376899200</v>
          </cell>
          <cell r="AN57" t="str">
            <v>2013-05-28</v>
          </cell>
          <cell r="AO57">
            <v>3875361434</v>
          </cell>
          <cell r="AP57" t="str">
            <v>2013-06-26</v>
          </cell>
          <cell r="AQ57">
            <v>3376899200</v>
          </cell>
          <cell r="AR57" t="str">
            <v>2013-07-29</v>
          </cell>
          <cell r="AS57">
            <v>3376899200</v>
          </cell>
          <cell r="AT57" t="str">
            <v>2013-08-28</v>
          </cell>
          <cell r="AU57">
            <v>3334568254</v>
          </cell>
          <cell r="AV57" t="str">
            <v>2013-09-26</v>
          </cell>
          <cell r="AW57">
            <v>4322594722</v>
          </cell>
          <cell r="AX57" t="str">
            <v>2013-10-28</v>
          </cell>
          <cell r="AY57">
            <v>5187113667</v>
          </cell>
          <cell r="AZ57" t="str">
            <v>2013-11-27</v>
          </cell>
          <cell r="BA57">
            <v>0</v>
          </cell>
          <cell r="BB57" t="str">
            <v>2013-12-17</v>
          </cell>
          <cell r="BC57">
            <v>1257042578</v>
          </cell>
          <cell r="BD57" t="str">
            <v>2013-12-23</v>
          </cell>
          <cell r="BE57">
            <v>382072696</v>
          </cell>
          <cell r="BF57" t="str">
            <v>2014-01-07</v>
          </cell>
          <cell r="BK57">
            <v>50198409304</v>
          </cell>
          <cell r="BL57">
            <v>0</v>
          </cell>
        </row>
        <row r="58">
          <cell r="A58" t="str">
            <v>GIRON</v>
          </cell>
          <cell r="B58" t="str">
            <v>210768307</v>
          </cell>
          <cell r="C58" t="str">
            <v>SANTANDER</v>
          </cell>
          <cell r="D58" t="str">
            <v>GIRON</v>
          </cell>
          <cell r="E58">
            <v>8902048026</v>
          </cell>
          <cell r="F58">
            <v>481021814</v>
          </cell>
          <cell r="G58" t="str">
            <v>Popular</v>
          </cell>
          <cell r="H58">
            <v>2</v>
          </cell>
          <cell r="I58">
            <v>1893330248</v>
          </cell>
          <cell r="J58">
            <v>13749900078</v>
          </cell>
          <cell r="K58">
            <v>19688775477</v>
          </cell>
          <cell r="L58">
            <v>20245968080</v>
          </cell>
          <cell r="M58">
            <v>21971668937</v>
          </cell>
          <cell r="N58">
            <v>24841399504</v>
          </cell>
          <cell r="O58">
            <v>27903207661</v>
          </cell>
          <cell r="P58">
            <v>30712663966</v>
          </cell>
          <cell r="Q58">
            <v>33343919835</v>
          </cell>
          <cell r="R58">
            <v>35287553032</v>
          </cell>
          <cell r="S58">
            <v>35608975291</v>
          </cell>
          <cell r="V58">
            <v>258049711</v>
          </cell>
          <cell r="W58">
            <v>29154355000</v>
          </cell>
          <cell r="Y58">
            <v>910083800</v>
          </cell>
          <cell r="Z58">
            <v>5311258848</v>
          </cell>
          <cell r="AA58">
            <v>1836149732</v>
          </cell>
          <cell r="AB58">
            <v>254217613</v>
          </cell>
          <cell r="AD58">
            <v>37724114704</v>
          </cell>
          <cell r="AE58">
            <v>2276753746</v>
          </cell>
          <cell r="AF58" t="str">
            <v>2013-01-30</v>
          </cell>
          <cell r="AG58">
            <v>2276753746</v>
          </cell>
          <cell r="AH58" t="str">
            <v>2013-02-26</v>
          </cell>
          <cell r="AI58">
            <v>2276753746</v>
          </cell>
          <cell r="AJ58" t="str">
            <v>2013-03-21</v>
          </cell>
          <cell r="AK58">
            <v>2276753746</v>
          </cell>
          <cell r="AL58" t="str">
            <v>2013-04-25</v>
          </cell>
          <cell r="AM58">
            <v>2280670448</v>
          </cell>
          <cell r="AN58" t="str">
            <v>2013-05-28</v>
          </cell>
          <cell r="AO58">
            <v>2538720159</v>
          </cell>
          <cell r="AP58" t="str">
            <v>2013-06-26</v>
          </cell>
          <cell r="AQ58">
            <v>2280670448</v>
          </cell>
          <cell r="AR58" t="str">
            <v>2013-07-29</v>
          </cell>
          <cell r="AS58">
            <v>2280670448</v>
          </cell>
          <cell r="AT58" t="str">
            <v>2013-08-28</v>
          </cell>
          <cell r="AU58">
            <v>2215166311</v>
          </cell>
          <cell r="AV58" t="str">
            <v>2013-09-26</v>
          </cell>
          <cell r="AW58">
            <v>3009401395</v>
          </cell>
          <cell r="AX58" t="str">
            <v>2013-10-28</v>
          </cell>
          <cell r="AY58">
            <v>3611281674</v>
          </cell>
          <cell r="AZ58" t="str">
            <v>2013-11-27</v>
          </cell>
          <cell r="BA58">
            <v>0</v>
          </cell>
          <cell r="BB58" t="str">
            <v>2013-12-17</v>
          </cell>
          <cell r="BC58">
            <v>4451704060</v>
          </cell>
          <cell r="BD58" t="str">
            <v>2013-12-23</v>
          </cell>
          <cell r="BE58">
            <v>254217613</v>
          </cell>
          <cell r="BF58" t="str">
            <v>2014-01-07</v>
          </cell>
          <cell r="BK58">
            <v>37724114704</v>
          </cell>
          <cell r="BL58">
            <v>0</v>
          </cell>
        </row>
        <row r="59">
          <cell r="A59" t="str">
            <v>PIEDECUESTA</v>
          </cell>
          <cell r="B59">
            <v>68547</v>
          </cell>
          <cell r="C59" t="str">
            <v>SANTANDER</v>
          </cell>
          <cell r="D59" t="str">
            <v>PIEDECUESTA</v>
          </cell>
          <cell r="E59" t="str">
            <v>8902053836</v>
          </cell>
          <cell r="F59" t="str">
            <v>362005076</v>
          </cell>
          <cell r="G59" t="str">
            <v>Davivienda</v>
          </cell>
          <cell r="H59">
            <v>39</v>
          </cell>
          <cell r="Q59">
            <v>35646636903</v>
          </cell>
          <cell r="R59">
            <v>42489321084</v>
          </cell>
          <cell r="S59">
            <v>43177630200</v>
          </cell>
          <cell r="V59">
            <v>223981936</v>
          </cell>
          <cell r="W59">
            <v>33426771800</v>
          </cell>
          <cell r="Y59">
            <v>1157461600</v>
          </cell>
          <cell r="Z59">
            <v>6416368245</v>
          </cell>
          <cell r="AA59">
            <v>4915508181</v>
          </cell>
          <cell r="AB59">
            <v>306066713</v>
          </cell>
          <cell r="AD59">
            <v>46446158475</v>
          </cell>
          <cell r="AE59">
            <v>3096238524</v>
          </cell>
          <cell r="AF59" t="str">
            <v>2013-01-30</v>
          </cell>
          <cell r="AG59">
            <v>3096238524</v>
          </cell>
          <cell r="AH59" t="str">
            <v>2013-02-26</v>
          </cell>
          <cell r="AI59">
            <v>3096238524</v>
          </cell>
          <cell r="AJ59" t="str">
            <v>2013-03-21</v>
          </cell>
          <cell r="AK59">
            <v>3096238524</v>
          </cell>
          <cell r="AL59" t="str">
            <v>2013-04-25</v>
          </cell>
          <cell r="AM59">
            <v>3136146136</v>
          </cell>
          <cell r="AN59" t="str">
            <v>2013-05-28</v>
          </cell>
          <cell r="AO59">
            <v>3136146136</v>
          </cell>
          <cell r="AP59" t="str">
            <v>2013-06-26</v>
          </cell>
          <cell r="AQ59">
            <v>3136146136</v>
          </cell>
          <cell r="AR59" t="str">
            <v>2013-07-29</v>
          </cell>
          <cell r="AS59">
            <v>3136146136</v>
          </cell>
          <cell r="AT59" t="str">
            <v>2013-08-28</v>
          </cell>
          <cell r="AU59">
            <v>3360128072</v>
          </cell>
          <cell r="AV59" t="str">
            <v>2013-09-26</v>
          </cell>
          <cell r="AW59">
            <v>4276621126</v>
          </cell>
          <cell r="AX59" t="str">
            <v>2013-10-28</v>
          </cell>
          <cell r="AY59">
            <v>5131945351</v>
          </cell>
          <cell r="AZ59" t="str">
            <v>2013-11-27</v>
          </cell>
          <cell r="BA59">
            <v>0</v>
          </cell>
          <cell r="BB59" t="str">
            <v>2013-12-17</v>
          </cell>
          <cell r="BC59">
            <v>1403566438</v>
          </cell>
          <cell r="BD59" t="str">
            <v>2013-12-23</v>
          </cell>
          <cell r="BE59">
            <v>306066713</v>
          </cell>
          <cell r="BF59" t="str">
            <v>2014-01-07</v>
          </cell>
          <cell r="BK59">
            <v>46446158475</v>
          </cell>
          <cell r="BL59">
            <v>0</v>
          </cell>
        </row>
        <row r="60">
          <cell r="A60" t="str">
            <v>SINCELEJO</v>
          </cell>
          <cell r="B60">
            <v>210170001</v>
          </cell>
          <cell r="C60" t="str">
            <v>SUCRE</v>
          </cell>
          <cell r="D60" t="str">
            <v>SINCELEJO</v>
          </cell>
          <cell r="E60">
            <v>8001040626</v>
          </cell>
          <cell r="F60">
            <v>650023849</v>
          </cell>
          <cell r="G60" t="str">
            <v>Popular</v>
          </cell>
          <cell r="H60">
            <v>2</v>
          </cell>
          <cell r="I60">
            <v>5788497890</v>
          </cell>
          <cell r="J60">
            <v>31038383682</v>
          </cell>
          <cell r="K60">
            <v>45852850539</v>
          </cell>
          <cell r="L60">
            <v>50641749933</v>
          </cell>
          <cell r="M60">
            <v>55050424317</v>
          </cell>
          <cell r="N60">
            <v>59083575337</v>
          </cell>
          <cell r="O60">
            <v>65579435235</v>
          </cell>
          <cell r="P60">
            <v>73614478650</v>
          </cell>
          <cell r="Q60">
            <v>81651389919</v>
          </cell>
          <cell r="R60">
            <v>87408434184</v>
          </cell>
          <cell r="S60">
            <v>108622317608</v>
          </cell>
          <cell r="V60">
            <v>769003066</v>
          </cell>
          <cell r="W60">
            <v>67599642400</v>
          </cell>
          <cell r="Y60">
            <v>1504558900</v>
          </cell>
          <cell r="Z60">
            <v>10098451020</v>
          </cell>
          <cell r="AA60">
            <v>9834102491</v>
          </cell>
          <cell r="AB60">
            <v>616025174</v>
          </cell>
          <cell r="AD60">
            <v>90421783051</v>
          </cell>
          <cell r="AE60">
            <v>6628340715</v>
          </cell>
          <cell r="AF60" t="str">
            <v>2013-01-30</v>
          </cell>
          <cell r="AG60">
            <v>6628340715</v>
          </cell>
          <cell r="AH60" t="str">
            <v>2013-02-26</v>
          </cell>
          <cell r="AI60">
            <v>6628340715</v>
          </cell>
          <cell r="AJ60" t="str">
            <v>2013-03-21</v>
          </cell>
          <cell r="AK60">
            <v>6628340715</v>
          </cell>
          <cell r="AL60" t="str">
            <v>2013-04-25</v>
          </cell>
          <cell r="AM60">
            <v>6699411145</v>
          </cell>
          <cell r="AN60" t="str">
            <v>2013-05-28</v>
          </cell>
          <cell r="AO60">
            <v>6699411145</v>
          </cell>
          <cell r="AP60" t="str">
            <v>2013-06-26</v>
          </cell>
          <cell r="AQ60">
            <v>6699411145</v>
          </cell>
          <cell r="AR60" t="str">
            <v>2013-07-29</v>
          </cell>
          <cell r="AS60">
            <v>6699411145</v>
          </cell>
          <cell r="AT60" t="str">
            <v>2013-08-28</v>
          </cell>
          <cell r="AU60">
            <v>7468414211</v>
          </cell>
          <cell r="AV60" t="str">
            <v>2013-09-27</v>
          </cell>
          <cell r="AW60">
            <v>8377075366</v>
          </cell>
          <cell r="AX60" t="str">
            <v>2013-10-28</v>
          </cell>
          <cell r="AY60">
            <v>7214797484</v>
          </cell>
          <cell r="AZ60" t="str">
            <v>2013-11-27</v>
          </cell>
          <cell r="BA60">
            <v>0</v>
          </cell>
          <cell r="BB60" t="str">
            <v>2013-12-17</v>
          </cell>
          <cell r="BC60">
            <v>0</v>
          </cell>
          <cell r="BD60" t="str">
            <v>2013-12-23</v>
          </cell>
          <cell r="BE60">
            <v>616025174</v>
          </cell>
          <cell r="BF60" t="str">
            <v>2014-01-07</v>
          </cell>
          <cell r="BK60">
            <v>90421783051</v>
          </cell>
          <cell r="BL60">
            <v>0</v>
          </cell>
        </row>
        <row r="61">
          <cell r="A61" t="str">
            <v>IBAGUE</v>
          </cell>
          <cell r="B61">
            <v>210173001</v>
          </cell>
          <cell r="C61" t="str">
            <v>TOLIMA</v>
          </cell>
          <cell r="D61" t="str">
            <v>IBAGUE</v>
          </cell>
          <cell r="E61">
            <v>8001133897</v>
          </cell>
          <cell r="F61">
            <v>550021026</v>
          </cell>
          <cell r="G61" t="str">
            <v>Popular</v>
          </cell>
          <cell r="H61">
            <v>2</v>
          </cell>
          <cell r="I61">
            <v>5365814423</v>
          </cell>
          <cell r="J61">
            <v>63477598479</v>
          </cell>
          <cell r="K61">
            <v>76296362394</v>
          </cell>
          <cell r="L61">
            <v>80520706539</v>
          </cell>
          <cell r="M61">
            <v>84039158513</v>
          </cell>
          <cell r="N61">
            <v>92285932977</v>
          </cell>
          <cell r="O61">
            <v>100904741853</v>
          </cell>
          <cell r="P61">
            <v>111819226786</v>
          </cell>
          <cell r="Q61">
            <v>123687929117</v>
          </cell>
          <cell r="R61">
            <v>133575197324</v>
          </cell>
          <cell r="S61">
            <v>138984668432</v>
          </cell>
          <cell r="V61">
            <v>315592056</v>
          </cell>
          <cell r="W61">
            <v>114351078800</v>
          </cell>
          <cell r="Y61">
            <v>2887936300</v>
          </cell>
          <cell r="Z61">
            <v>12726024607</v>
          </cell>
          <cell r="AA61">
            <v>17764641496</v>
          </cell>
          <cell r="AB61">
            <v>1024598322</v>
          </cell>
          <cell r="AD61">
            <v>149069871581</v>
          </cell>
          <cell r="AE61">
            <v>9475825958</v>
          </cell>
          <cell r="AF61" t="str">
            <v>2013-01-30</v>
          </cell>
          <cell r="AG61">
            <v>9475825958</v>
          </cell>
          <cell r="AH61" t="str">
            <v>2013-02-26</v>
          </cell>
          <cell r="AI61">
            <v>9475825958</v>
          </cell>
          <cell r="AJ61" t="str">
            <v>2013-03-21</v>
          </cell>
          <cell r="AK61">
            <v>9475825958</v>
          </cell>
          <cell r="AL61" t="str">
            <v>2013-04-25</v>
          </cell>
          <cell r="AM61">
            <v>9577925892</v>
          </cell>
          <cell r="AN61" t="str">
            <v>2013-05-28</v>
          </cell>
          <cell r="AO61">
            <v>9577925892</v>
          </cell>
          <cell r="AP61" t="str">
            <v>2013-06-26</v>
          </cell>
          <cell r="AQ61">
            <v>9577925892</v>
          </cell>
          <cell r="AR61" t="str">
            <v>2013-07-29</v>
          </cell>
          <cell r="AS61">
            <v>9893517948</v>
          </cell>
          <cell r="AT61" t="str">
            <v>2013-08-28</v>
          </cell>
          <cell r="AU61">
            <v>10679307329</v>
          </cell>
          <cell r="AV61" t="str">
            <v>2013-09-26</v>
          </cell>
          <cell r="AW61">
            <v>14855568526</v>
          </cell>
          <cell r="AX61" t="str">
            <v>2013-10-28</v>
          </cell>
          <cell r="AY61">
            <v>17826682231</v>
          </cell>
          <cell r="AZ61" t="str">
            <v>2013-11-27</v>
          </cell>
          <cell r="BA61">
            <v>0</v>
          </cell>
          <cell r="BB61" t="str">
            <v>2013-12-17</v>
          </cell>
          <cell r="BC61">
            <v>5353965520</v>
          </cell>
          <cell r="BD61" t="str">
            <v>2013-12-23</v>
          </cell>
          <cell r="BE61">
            <v>1024598322</v>
          </cell>
          <cell r="BF61" t="str">
            <v>2014-01-07</v>
          </cell>
          <cell r="BK61">
            <v>149069871581</v>
          </cell>
          <cell r="BL61">
            <v>0</v>
          </cell>
        </row>
        <row r="62">
          <cell r="A62" t="str">
            <v>CALI</v>
          </cell>
          <cell r="B62">
            <v>210176001</v>
          </cell>
          <cell r="C62" t="str">
            <v>VALLE DEL CAUCA</v>
          </cell>
          <cell r="D62" t="str">
            <v>CALI</v>
          </cell>
          <cell r="E62">
            <v>8903990113</v>
          </cell>
          <cell r="F62">
            <v>484213533</v>
          </cell>
          <cell r="G62" t="str">
            <v>Bogotá</v>
          </cell>
          <cell r="H62">
            <v>1</v>
          </cell>
          <cell r="I62">
            <v>25808840209</v>
          </cell>
          <cell r="J62">
            <v>130973249346</v>
          </cell>
          <cell r="K62">
            <v>186320476122</v>
          </cell>
          <cell r="L62">
            <v>222061114366</v>
          </cell>
          <cell r="M62">
            <v>226867294698</v>
          </cell>
          <cell r="N62">
            <v>252962248605</v>
          </cell>
          <cell r="O62">
            <v>291869408558</v>
          </cell>
          <cell r="P62">
            <v>344670518686</v>
          </cell>
          <cell r="Q62">
            <v>366672727107</v>
          </cell>
          <cell r="R62">
            <v>378225882859</v>
          </cell>
          <cell r="S62">
            <v>430984412258</v>
          </cell>
          <cell r="V62">
            <v>1919118969</v>
          </cell>
          <cell r="W62">
            <v>370811821000</v>
          </cell>
          <cell r="Y62">
            <v>15360790500</v>
          </cell>
          <cell r="Z62">
            <v>4286938521</v>
          </cell>
          <cell r="AA62">
            <v>54287322480</v>
          </cell>
          <cell r="AB62">
            <v>1876612941</v>
          </cell>
          <cell r="AD62">
            <v>448542604411</v>
          </cell>
          <cell r="AE62">
            <v>27360988202</v>
          </cell>
          <cell r="AF62" t="str">
            <v>2013-01-30</v>
          </cell>
          <cell r="AG62">
            <v>27360988202</v>
          </cell>
          <cell r="AH62" t="str">
            <v>2013-02-26</v>
          </cell>
          <cell r="AI62">
            <v>27360988202</v>
          </cell>
          <cell r="AJ62" t="str">
            <v>2013-03-21</v>
          </cell>
          <cell r="AK62">
            <v>27360988202</v>
          </cell>
          <cell r="AL62" t="str">
            <v>2013-04-25</v>
          </cell>
          <cell r="AM62">
            <v>28571059879</v>
          </cell>
          <cell r="AN62" t="str">
            <v>2013-05-28</v>
          </cell>
          <cell r="AO62">
            <v>28571059879</v>
          </cell>
          <cell r="AP62" t="str">
            <v>2013-06-26</v>
          </cell>
          <cell r="AQ62">
            <v>28571059879</v>
          </cell>
          <cell r="AR62" t="str">
            <v>2013-07-29</v>
          </cell>
          <cell r="AS62">
            <v>28571059879</v>
          </cell>
          <cell r="AT62" t="str">
            <v>2013-08-28</v>
          </cell>
          <cell r="AU62">
            <v>27627825266</v>
          </cell>
          <cell r="AV62" t="str">
            <v>2013-09-26</v>
          </cell>
          <cell r="AW62">
            <v>38902558538</v>
          </cell>
          <cell r="AX62" t="str">
            <v>2013-10-28</v>
          </cell>
          <cell r="AY62">
            <v>44380127483</v>
          </cell>
          <cell r="AZ62" t="str">
            <v>2013-11-27</v>
          </cell>
          <cell r="BA62">
            <v>26966461465</v>
          </cell>
          <cell r="BB62" t="str">
            <v>2013-12-17</v>
          </cell>
          <cell r="BC62">
            <v>37062239374</v>
          </cell>
          <cell r="BD62" t="str">
            <v>2013-12-23</v>
          </cell>
          <cell r="BE62">
            <v>1876612941</v>
          </cell>
          <cell r="BF62" t="str">
            <v>2014-01-07</v>
          </cell>
          <cell r="BK62">
            <v>448542604411</v>
          </cell>
          <cell r="BL62">
            <v>0</v>
          </cell>
        </row>
        <row r="63">
          <cell r="A63" t="str">
            <v>BUENAVENTURA</v>
          </cell>
          <cell r="B63">
            <v>210976109</v>
          </cell>
          <cell r="C63" t="str">
            <v>VALLE DEL CAUCA</v>
          </cell>
          <cell r="D63" t="str">
            <v>BUENAVENTURA</v>
          </cell>
          <cell r="E63">
            <v>8903990453</v>
          </cell>
          <cell r="F63">
            <v>84208172468</v>
          </cell>
          <cell r="G63" t="str">
            <v>Bancolombia</v>
          </cell>
          <cell r="H63">
            <v>7</v>
          </cell>
          <cell r="I63">
            <v>4642977715</v>
          </cell>
          <cell r="J63">
            <v>29351501418</v>
          </cell>
          <cell r="K63">
            <v>60373072994</v>
          </cell>
          <cell r="L63">
            <v>74304592643</v>
          </cell>
          <cell r="M63">
            <v>79286201983</v>
          </cell>
          <cell r="N63">
            <v>83448099409</v>
          </cell>
          <cell r="O63">
            <v>94145528315</v>
          </cell>
          <cell r="P63">
            <v>106051031936</v>
          </cell>
          <cell r="Q63">
            <v>128831523791</v>
          </cell>
          <cell r="R63">
            <v>136359481777</v>
          </cell>
          <cell r="S63">
            <v>116429333133</v>
          </cell>
          <cell r="V63">
            <v>506464976</v>
          </cell>
          <cell r="W63">
            <v>102857984000</v>
          </cell>
          <cell r="Y63">
            <v>-45315700</v>
          </cell>
          <cell r="AA63">
            <v>2201607728</v>
          </cell>
          <cell r="AB63">
            <v>852475102</v>
          </cell>
          <cell r="AD63">
            <v>106373216106</v>
          </cell>
          <cell r="AE63">
            <v>7454607019</v>
          </cell>
          <cell r="AF63" t="str">
            <v>2013-01-30</v>
          </cell>
          <cell r="AG63">
            <v>7454607019</v>
          </cell>
          <cell r="AH63" t="str">
            <v>2013-02-26</v>
          </cell>
          <cell r="AI63">
            <v>7454607019</v>
          </cell>
          <cell r="AJ63" t="str">
            <v>2013-03-21</v>
          </cell>
          <cell r="AK63">
            <v>7454607019</v>
          </cell>
          <cell r="AL63" t="str">
            <v>2013-04-25</v>
          </cell>
          <cell r="AM63">
            <v>7613647566</v>
          </cell>
          <cell r="AN63" t="str">
            <v>2013-05-28</v>
          </cell>
          <cell r="AO63">
            <v>8120112542</v>
          </cell>
          <cell r="AP63" t="str">
            <v>2013-06-26</v>
          </cell>
          <cell r="AQ63">
            <v>7613647566</v>
          </cell>
          <cell r="AR63" t="str">
            <v>2013-07-29</v>
          </cell>
          <cell r="AS63">
            <v>7613647566</v>
          </cell>
          <cell r="AT63" t="str">
            <v>2013-08-28</v>
          </cell>
          <cell r="AU63">
            <v>7613647566</v>
          </cell>
          <cell r="AV63" t="str">
            <v>2013-09-26</v>
          </cell>
          <cell r="AW63">
            <v>9991516822</v>
          </cell>
          <cell r="AX63" t="str">
            <v>2013-10-28</v>
          </cell>
          <cell r="AY63">
            <v>11989820186</v>
          </cell>
          <cell r="AZ63" t="str">
            <v>2013-11-27</v>
          </cell>
          <cell r="BA63">
            <v>0</v>
          </cell>
          <cell r="BB63" t="str">
            <v>2013-12-17</v>
          </cell>
          <cell r="BC63">
            <v>1401420457</v>
          </cell>
          <cell r="BD63" t="str">
            <v>2013-12-23</v>
          </cell>
          <cell r="BE63">
            <v>852475102</v>
          </cell>
          <cell r="BF63" t="str">
            <v>2014-01-07</v>
          </cell>
          <cell r="BK63">
            <v>106373216106</v>
          </cell>
          <cell r="BL63">
            <v>0</v>
          </cell>
        </row>
        <row r="64">
          <cell r="A64" t="str">
            <v>BUGA</v>
          </cell>
          <cell r="B64">
            <v>211176111</v>
          </cell>
          <cell r="C64" t="str">
            <v>VALLE DEL CAUCA</v>
          </cell>
          <cell r="D64" t="str">
            <v>BUGA</v>
          </cell>
          <cell r="E64">
            <v>8913800335</v>
          </cell>
          <cell r="F64">
            <v>188074546</v>
          </cell>
          <cell r="G64" t="str">
            <v>Bogotá</v>
          </cell>
          <cell r="H64">
            <v>1</v>
          </cell>
          <cell r="I64">
            <v>2116847888</v>
          </cell>
          <cell r="J64">
            <v>14892731896</v>
          </cell>
          <cell r="K64">
            <v>15441369325</v>
          </cell>
          <cell r="L64">
            <v>17897606576</v>
          </cell>
          <cell r="M64">
            <v>19726388281</v>
          </cell>
          <cell r="N64">
            <v>20824557886</v>
          </cell>
          <cell r="O64">
            <v>23631576116</v>
          </cell>
          <cell r="P64">
            <v>27257477195</v>
          </cell>
          <cell r="Q64">
            <v>27509304035</v>
          </cell>
          <cell r="R64">
            <v>29976994671</v>
          </cell>
          <cell r="S64">
            <v>29478684702</v>
          </cell>
          <cell r="V64">
            <v>293487546</v>
          </cell>
          <cell r="W64">
            <v>25267709600</v>
          </cell>
          <cell r="Y64">
            <v>869984700</v>
          </cell>
          <cell r="Z64">
            <v>1868389499</v>
          </cell>
          <cell r="AA64">
            <v>2116271027</v>
          </cell>
          <cell r="AB64">
            <v>287219283</v>
          </cell>
          <cell r="AD64">
            <v>30703061655</v>
          </cell>
          <cell r="AE64">
            <v>2197956602</v>
          </cell>
          <cell r="AF64" t="str">
            <v>2013-01-30</v>
          </cell>
          <cell r="AG64">
            <v>2197956602</v>
          </cell>
          <cell r="AH64" t="str">
            <v>2013-02-26</v>
          </cell>
          <cell r="AI64">
            <v>2197956602</v>
          </cell>
          <cell r="AJ64" t="str">
            <v>2013-03-21</v>
          </cell>
          <cell r="AK64">
            <v>2197956602</v>
          </cell>
          <cell r="AL64" t="str">
            <v>2013-04-25</v>
          </cell>
          <cell r="AM64">
            <v>2210427055</v>
          </cell>
          <cell r="AN64" t="str">
            <v>2013-05-28</v>
          </cell>
          <cell r="AO64">
            <v>2210427055</v>
          </cell>
          <cell r="AP64" t="str">
            <v>2013-06-26</v>
          </cell>
          <cell r="AQ64">
            <v>2210427055</v>
          </cell>
          <cell r="AR64" t="str">
            <v>2013-07-29</v>
          </cell>
          <cell r="AS64">
            <v>2210427055</v>
          </cell>
          <cell r="AT64" t="str">
            <v>2013-08-28</v>
          </cell>
          <cell r="AU64">
            <v>2503914601</v>
          </cell>
          <cell r="AV64" t="str">
            <v>2013-09-26</v>
          </cell>
          <cell r="AW64">
            <v>3001621053</v>
          </cell>
          <cell r="AX64" t="str">
            <v>2013-10-28</v>
          </cell>
          <cell r="AY64">
            <v>2724754688</v>
          </cell>
          <cell r="AZ64" t="str">
            <v>2013-11-27</v>
          </cell>
          <cell r="BA64">
            <v>0</v>
          </cell>
          <cell r="BB64" t="str">
            <v>2013-12-17</v>
          </cell>
          <cell r="BC64">
            <v>0</v>
          </cell>
          <cell r="BD64" t="str">
            <v>2013-12-23</v>
          </cell>
          <cell r="BE64">
            <v>287219283</v>
          </cell>
          <cell r="BF64" t="str">
            <v>2014-01-07</v>
          </cell>
          <cell r="BK64">
            <v>30703061655</v>
          </cell>
          <cell r="BL64">
            <v>0</v>
          </cell>
        </row>
        <row r="65">
          <cell r="A65" t="str">
            <v>CARTAGO</v>
          </cell>
          <cell r="B65">
            <v>214776147</v>
          </cell>
          <cell r="C65" t="str">
            <v>VALLE DEL CAUCA</v>
          </cell>
          <cell r="D65" t="str">
            <v>CARTAGO</v>
          </cell>
          <cell r="E65">
            <v>8919004932</v>
          </cell>
          <cell r="F65">
            <v>206155855</v>
          </cell>
          <cell r="G65" t="str">
            <v>Bogotá</v>
          </cell>
          <cell r="H65">
            <v>1</v>
          </cell>
          <cell r="I65">
            <v>2284957964</v>
          </cell>
          <cell r="J65">
            <v>14814337631</v>
          </cell>
          <cell r="K65">
            <v>17852983187</v>
          </cell>
          <cell r="L65">
            <v>19402874941</v>
          </cell>
          <cell r="M65">
            <v>21301812090</v>
          </cell>
          <cell r="N65">
            <v>22585783146</v>
          </cell>
          <cell r="O65">
            <v>26396025900</v>
          </cell>
          <cell r="P65">
            <v>29770667881</v>
          </cell>
          <cell r="Q65">
            <v>28691942793</v>
          </cell>
          <cell r="R65">
            <v>30816327029</v>
          </cell>
          <cell r="S65">
            <v>31012618018</v>
          </cell>
          <cell r="V65">
            <v>346024914</v>
          </cell>
          <cell r="W65">
            <v>30131939400</v>
          </cell>
          <cell r="Y65">
            <v>424190600</v>
          </cell>
          <cell r="AA65">
            <v>1876245376</v>
          </cell>
          <cell r="AB65">
            <v>332158604</v>
          </cell>
          <cell r="AD65">
            <v>33110558894</v>
          </cell>
          <cell r="AE65">
            <v>2182477034</v>
          </cell>
          <cell r="AF65" t="str">
            <v>2013-01-30</v>
          </cell>
          <cell r="AG65">
            <v>2182477034</v>
          </cell>
          <cell r="AH65" t="str">
            <v>2013-02-26</v>
          </cell>
          <cell r="AI65">
            <v>2182477034</v>
          </cell>
          <cell r="AJ65" t="str">
            <v>2013-03-21</v>
          </cell>
          <cell r="AK65">
            <v>2182477034</v>
          </cell>
          <cell r="AL65" t="str">
            <v>2013-04-25</v>
          </cell>
          <cell r="AM65">
            <v>2201008701</v>
          </cell>
          <cell r="AN65" t="str">
            <v>2013-05-28</v>
          </cell>
          <cell r="AO65">
            <v>2547033615</v>
          </cell>
          <cell r="AP65" t="str">
            <v>2013-06-26</v>
          </cell>
          <cell r="AQ65">
            <v>2201008701</v>
          </cell>
          <cell r="AR65" t="str">
            <v>2013-07-29</v>
          </cell>
          <cell r="AS65">
            <v>2201008701</v>
          </cell>
          <cell r="AT65" t="str">
            <v>2013-08-28</v>
          </cell>
          <cell r="AU65">
            <v>2201008701</v>
          </cell>
          <cell r="AV65" t="str">
            <v>2013-09-26</v>
          </cell>
          <cell r="AW65">
            <v>2974609027</v>
          </cell>
          <cell r="AX65" t="str">
            <v>2013-10-28</v>
          </cell>
          <cell r="AY65">
            <v>3569530833</v>
          </cell>
          <cell r="AZ65" t="str">
            <v>2013-11-27</v>
          </cell>
          <cell r="BA65">
            <v>0</v>
          </cell>
          <cell r="BB65" t="str">
            <v>2013-12-17</v>
          </cell>
          <cell r="BC65">
            <v>1154072087</v>
          </cell>
          <cell r="BD65" t="str">
            <v>2013-12-23</v>
          </cell>
          <cell r="BE65">
            <v>332158604</v>
          </cell>
          <cell r="BF65" t="str">
            <v>2014-01-07</v>
          </cell>
          <cell r="BK65">
            <v>33110558894</v>
          </cell>
          <cell r="BL65">
            <v>0</v>
          </cell>
        </row>
        <row r="66">
          <cell r="A66" t="str">
            <v>JAMUNDI</v>
          </cell>
          <cell r="B66">
            <v>76364</v>
          </cell>
          <cell r="C66" t="str">
            <v>VALLE DEL CAUCA</v>
          </cell>
          <cell r="D66" t="str">
            <v>JAMUNDI</v>
          </cell>
          <cell r="E66">
            <v>8903990460</v>
          </cell>
          <cell r="F66" t="str">
            <v>165003047</v>
          </cell>
          <cell r="G66" t="str">
            <v>AV Villas</v>
          </cell>
          <cell r="H66">
            <v>52</v>
          </cell>
          <cell r="Q66">
            <v>20527500085</v>
          </cell>
          <cell r="R66">
            <v>25235000792</v>
          </cell>
          <cell r="S66">
            <v>25831485596</v>
          </cell>
          <cell r="V66">
            <v>99510569</v>
          </cell>
          <cell r="W66">
            <v>26539456200</v>
          </cell>
          <cell r="Y66">
            <v>995159400</v>
          </cell>
          <cell r="Z66">
            <v>2554764000</v>
          </cell>
          <cell r="AB66">
            <v>316289395</v>
          </cell>
          <cell r="AD66">
            <v>30505179564</v>
          </cell>
          <cell r="AF66" t="str">
            <v>2013-01-30</v>
          </cell>
          <cell r="AG66">
            <v>3803561342</v>
          </cell>
          <cell r="AH66" t="str">
            <v>2013-03-07</v>
          </cell>
          <cell r="AI66">
            <v>1901780671</v>
          </cell>
          <cell r="AJ66" t="str">
            <v>2013-03-21</v>
          </cell>
          <cell r="AK66">
            <v>1901780671</v>
          </cell>
          <cell r="AL66" t="str">
            <v>2013-04-25</v>
          </cell>
          <cell r="AM66">
            <v>1989101819</v>
          </cell>
          <cell r="AN66" t="str">
            <v>2013-05-28</v>
          </cell>
          <cell r="AO66">
            <v>1989101819</v>
          </cell>
          <cell r="AP66" t="str">
            <v>2013-06-26</v>
          </cell>
          <cell r="AQ66">
            <v>1989101819</v>
          </cell>
          <cell r="AR66" t="str">
            <v>2013-07-29</v>
          </cell>
          <cell r="AS66">
            <v>1989101819</v>
          </cell>
          <cell r="AT66" t="str">
            <v>2013-08-28</v>
          </cell>
          <cell r="AU66">
            <v>2333795847</v>
          </cell>
          <cell r="AV66" t="str">
            <v>2013-09-26</v>
          </cell>
          <cell r="AW66">
            <v>3347970272</v>
          </cell>
          <cell r="AX66" t="str">
            <v>2013-10-28</v>
          </cell>
          <cell r="AY66">
            <v>3898151644</v>
          </cell>
          <cell r="AZ66" t="str">
            <v>2013-11-27</v>
          </cell>
          <cell r="BA66">
            <v>0</v>
          </cell>
          <cell r="BB66" t="str">
            <v>2013-12-17</v>
          </cell>
          <cell r="BC66">
            <v>1158401161</v>
          </cell>
          <cell r="BD66" t="str">
            <v>2013-12-23</v>
          </cell>
          <cell r="BE66">
            <v>316289395</v>
          </cell>
          <cell r="BF66" t="str">
            <v>2014-01-07</v>
          </cell>
          <cell r="BK66">
            <v>30505179564</v>
          </cell>
          <cell r="BL66">
            <v>0</v>
          </cell>
        </row>
        <row r="67">
          <cell r="A67" t="str">
            <v>PALMIRA</v>
          </cell>
          <cell r="B67">
            <v>212076520</v>
          </cell>
          <cell r="C67" t="str">
            <v>VALLE DEL CAUCA</v>
          </cell>
          <cell r="D67" t="str">
            <v>PALMIRA</v>
          </cell>
          <cell r="E67">
            <v>8913800073</v>
          </cell>
          <cell r="F67">
            <v>590061909</v>
          </cell>
          <cell r="G67" t="str">
            <v>Popular</v>
          </cell>
          <cell r="H67">
            <v>2</v>
          </cell>
          <cell r="I67">
            <v>4396522949</v>
          </cell>
          <cell r="J67">
            <v>27548542847</v>
          </cell>
          <cell r="K67">
            <v>38221433863</v>
          </cell>
          <cell r="L67">
            <v>39244985630</v>
          </cell>
          <cell r="M67">
            <v>41250462052</v>
          </cell>
          <cell r="N67">
            <v>45423945481</v>
          </cell>
          <cell r="O67">
            <v>49669040117</v>
          </cell>
          <cell r="P67">
            <v>56746534054</v>
          </cell>
          <cell r="Q67">
            <v>59560528829</v>
          </cell>
          <cell r="R67">
            <v>61389210578</v>
          </cell>
          <cell r="S67">
            <v>63123017800</v>
          </cell>
          <cell r="V67">
            <v>714004108</v>
          </cell>
          <cell r="W67">
            <v>62273585000</v>
          </cell>
          <cell r="Y67">
            <v>1376641600</v>
          </cell>
          <cell r="Z67">
            <v>473600799</v>
          </cell>
          <cell r="AA67">
            <v>3651392159</v>
          </cell>
          <cell r="AB67">
            <v>572144128</v>
          </cell>
          <cell r="AD67">
            <v>69061367794</v>
          </cell>
          <cell r="AE67">
            <v>4524159271</v>
          </cell>
          <cell r="AF67" t="str">
            <v>2013-01-30</v>
          </cell>
          <cell r="AG67">
            <v>4524159271</v>
          </cell>
          <cell r="AH67" t="str">
            <v>2013-02-26</v>
          </cell>
          <cell r="AI67">
            <v>4524159271</v>
          </cell>
          <cell r="AJ67" t="str">
            <v>2013-03-21</v>
          </cell>
          <cell r="AK67">
            <v>4524159271</v>
          </cell>
          <cell r="AL67" t="str">
            <v>2013-04-25</v>
          </cell>
          <cell r="AM67">
            <v>4572080487</v>
          </cell>
          <cell r="AN67" t="str">
            <v>2013-05-28</v>
          </cell>
          <cell r="AO67">
            <v>5286084595</v>
          </cell>
          <cell r="AP67" t="str">
            <v>2013-06-26</v>
          </cell>
          <cell r="AQ67">
            <v>4572080487</v>
          </cell>
          <cell r="AR67" t="str">
            <v>2013-07-29</v>
          </cell>
          <cell r="AS67">
            <v>4572080487</v>
          </cell>
          <cell r="AT67" t="str">
            <v>2013-08-28</v>
          </cell>
          <cell r="AU67">
            <v>4572080487</v>
          </cell>
          <cell r="AV67" t="str">
            <v>2013-09-26</v>
          </cell>
          <cell r="AW67">
            <v>6288575502</v>
          </cell>
          <cell r="AX67" t="str">
            <v>2013-10-28</v>
          </cell>
          <cell r="AY67">
            <v>7546290603</v>
          </cell>
          <cell r="AZ67" t="str">
            <v>2013-11-27</v>
          </cell>
          <cell r="BA67">
            <v>0</v>
          </cell>
          <cell r="BB67" t="str">
            <v>2013-12-17</v>
          </cell>
          <cell r="BC67">
            <v>2102859039</v>
          </cell>
          <cell r="BD67" t="str">
            <v>2013-12-23</v>
          </cell>
          <cell r="BE67">
            <v>572144128</v>
          </cell>
          <cell r="BF67" t="str">
            <v>2014-01-07</v>
          </cell>
          <cell r="BK67">
            <v>69061367794</v>
          </cell>
          <cell r="BL67">
            <v>0</v>
          </cell>
        </row>
        <row r="68">
          <cell r="A68" t="str">
            <v>TULUA</v>
          </cell>
          <cell r="B68">
            <v>213476834</v>
          </cell>
          <cell r="C68" t="str">
            <v>VALLE DEL CAUCA</v>
          </cell>
          <cell r="D68" t="str">
            <v>TULUA</v>
          </cell>
          <cell r="E68">
            <v>8919002721</v>
          </cell>
          <cell r="F68">
            <v>87408255298</v>
          </cell>
          <cell r="G68" t="str">
            <v>Bancolombia</v>
          </cell>
          <cell r="H68">
            <v>7</v>
          </cell>
          <cell r="I68">
            <v>2509026762</v>
          </cell>
          <cell r="J68">
            <v>19094923721</v>
          </cell>
          <cell r="K68">
            <v>25267298656</v>
          </cell>
          <cell r="L68">
            <v>26760100099</v>
          </cell>
          <cell r="M68">
            <v>28266083428</v>
          </cell>
          <cell r="N68">
            <v>29960382900</v>
          </cell>
          <cell r="O68">
            <v>33248071403</v>
          </cell>
          <cell r="P68">
            <v>41281849718</v>
          </cell>
          <cell r="Q68">
            <v>41827038294</v>
          </cell>
          <cell r="R68">
            <v>42624411834</v>
          </cell>
          <cell r="S68">
            <v>45655867235</v>
          </cell>
          <cell r="V68">
            <v>400481723</v>
          </cell>
          <cell r="W68">
            <v>45425575400</v>
          </cell>
          <cell r="Y68">
            <v>1960657800</v>
          </cell>
          <cell r="AA68">
            <v>439113728</v>
          </cell>
          <cell r="AB68">
            <v>423868257</v>
          </cell>
          <cell r="AD68">
            <v>48649696908</v>
          </cell>
          <cell r="AE68">
            <v>3199918237</v>
          </cell>
          <cell r="AF68" t="str">
            <v>2013-01-30</v>
          </cell>
          <cell r="AG68">
            <v>3199918237</v>
          </cell>
          <cell r="AH68" t="str">
            <v>2013-02-26</v>
          </cell>
          <cell r="AI68">
            <v>3199918237</v>
          </cell>
          <cell r="AJ68" t="str">
            <v>2013-03-21</v>
          </cell>
          <cell r="AK68">
            <v>3199918237</v>
          </cell>
          <cell r="AL68" t="str">
            <v>2013-04-25</v>
          </cell>
          <cell r="AM68">
            <v>3381713398</v>
          </cell>
          <cell r="AN68" t="str">
            <v>2013-05-28</v>
          </cell>
          <cell r="AO68">
            <v>3782195121</v>
          </cell>
          <cell r="AP68" t="str">
            <v>2013-06-26</v>
          </cell>
          <cell r="AQ68">
            <v>3381713398</v>
          </cell>
          <cell r="AR68" t="str">
            <v>2013-07-29</v>
          </cell>
          <cell r="AS68">
            <v>3381713398</v>
          </cell>
          <cell r="AT68" t="str">
            <v>2013-08-28</v>
          </cell>
          <cell r="AU68">
            <v>3330071104</v>
          </cell>
          <cell r="AV68" t="str">
            <v>2013-09-26</v>
          </cell>
          <cell r="AW68">
            <v>4462431384</v>
          </cell>
          <cell r="AX68" t="str">
            <v>2013-10-28</v>
          </cell>
          <cell r="AY68">
            <v>5354917661</v>
          </cell>
          <cell r="AZ68" t="str">
            <v>2013-11-27</v>
          </cell>
          <cell r="BA68">
            <v>0</v>
          </cell>
          <cell r="BB68" t="str">
            <v>2013-12-17</v>
          </cell>
          <cell r="BC68">
            <v>1073104267</v>
          </cell>
          <cell r="BD68" t="str">
            <v>2013-12-23</v>
          </cell>
          <cell r="BE68">
            <v>423868257</v>
          </cell>
          <cell r="BF68" t="str">
            <v>2014-01-07</v>
          </cell>
          <cell r="BK68">
            <v>48649696908</v>
          </cell>
          <cell r="BL68">
            <v>0</v>
          </cell>
        </row>
        <row r="69">
          <cell r="A69" t="str">
            <v>YOPAL</v>
          </cell>
          <cell r="B69">
            <v>85001</v>
          </cell>
          <cell r="C69" t="str">
            <v>CASANARE</v>
          </cell>
          <cell r="D69" t="str">
            <v>YOPAL</v>
          </cell>
          <cell r="E69">
            <v>8918550177</v>
          </cell>
          <cell r="F69">
            <v>36308341211</v>
          </cell>
          <cell r="G69" t="str">
            <v>Bancolombia</v>
          </cell>
          <cell r="H69">
            <v>7</v>
          </cell>
          <cell r="Q69">
            <v>43669278634</v>
          </cell>
          <cell r="R69">
            <v>47804382090</v>
          </cell>
          <cell r="S69">
            <v>49193605808</v>
          </cell>
          <cell r="V69">
            <v>350746896</v>
          </cell>
          <cell r="W69">
            <v>42348721200</v>
          </cell>
          <cell r="Y69">
            <v>1642331100</v>
          </cell>
          <cell r="Z69">
            <v>6219468115</v>
          </cell>
          <cell r="AA69">
            <v>3917957254</v>
          </cell>
          <cell r="AB69">
            <v>394263441</v>
          </cell>
          <cell r="AD69">
            <v>54873488006</v>
          </cell>
          <cell r="AE69">
            <v>3404170773</v>
          </cell>
          <cell r="AF69" t="str">
            <v>2013-01-30</v>
          </cell>
          <cell r="AG69">
            <v>3404170773</v>
          </cell>
          <cell r="AH69" t="str">
            <v>2013-02-26</v>
          </cell>
          <cell r="AI69">
            <v>3404170773</v>
          </cell>
          <cell r="AJ69" t="str">
            <v>2013-03-21</v>
          </cell>
          <cell r="AK69">
            <v>3404170773</v>
          </cell>
          <cell r="AL69" t="str">
            <v>2013-04-25</v>
          </cell>
          <cell r="AM69">
            <v>3449436125</v>
          </cell>
          <cell r="AN69" t="str">
            <v>2013-05-28</v>
          </cell>
          <cell r="AO69">
            <v>3449436125</v>
          </cell>
          <cell r="AP69" t="str">
            <v>2013-06-26</v>
          </cell>
          <cell r="AQ69">
            <v>3449436125</v>
          </cell>
          <cell r="AR69" t="str">
            <v>2013-07-29</v>
          </cell>
          <cell r="AS69">
            <v>3800183021</v>
          </cell>
          <cell r="AT69" t="str">
            <v>2013-08-28</v>
          </cell>
          <cell r="AU69">
            <v>3287227493</v>
          </cell>
          <cell r="AV69" t="str">
            <v>2013-09-26</v>
          </cell>
          <cell r="AW69">
            <v>4478677333</v>
          </cell>
          <cell r="AX69" t="str">
            <v>2013-10-28</v>
          </cell>
          <cell r="AY69">
            <v>5374412800</v>
          </cell>
          <cell r="AZ69" t="str">
            <v>2013-11-27</v>
          </cell>
          <cell r="BA69">
            <v>0</v>
          </cell>
          <cell r="BB69" t="str">
            <v>2013-12-17</v>
          </cell>
          <cell r="BC69">
            <v>5081854005</v>
          </cell>
          <cell r="BD69" t="str">
            <v>2013-12-23</v>
          </cell>
          <cell r="BE69">
            <v>394263441</v>
          </cell>
          <cell r="BF69" t="str">
            <v>2014-01-07</v>
          </cell>
          <cell r="BK69">
            <v>54873488006</v>
          </cell>
          <cell r="BL6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3"/>
    </sheetNames>
    <sheetDataSet>
      <sheetData sheetId="2">
        <row r="8">
          <cell r="A8" t="str">
            <v>MEDELLIN</v>
          </cell>
          <cell r="B8" t="str">
            <v>210105001</v>
          </cell>
          <cell r="C8" t="str">
            <v>ANTIOQUIA</v>
          </cell>
          <cell r="D8" t="str">
            <v>MEDELLIN</v>
          </cell>
          <cell r="E8">
            <v>8909052111</v>
          </cell>
          <cell r="F8">
            <v>400817805</v>
          </cell>
          <cell r="G8" t="str">
            <v>Occidente</v>
          </cell>
          <cell r="H8">
            <v>23</v>
          </cell>
          <cell r="I8">
            <v>9309869939</v>
          </cell>
          <cell r="J8">
            <v>194030395883</v>
          </cell>
          <cell r="K8">
            <v>266476325172</v>
          </cell>
          <cell r="L8">
            <v>292220229747</v>
          </cell>
          <cell r="M8">
            <v>313537506666</v>
          </cell>
          <cell r="N8">
            <v>326614053737</v>
          </cell>
          <cell r="O8">
            <v>370612459920</v>
          </cell>
          <cell r="P8">
            <v>459458324331</v>
          </cell>
          <cell r="Q8">
            <v>473942071668</v>
          </cell>
          <cell r="R8">
            <v>485727851400</v>
          </cell>
          <cell r="S8">
            <v>489257829700</v>
          </cell>
          <cell r="V8">
            <v>1183105642</v>
          </cell>
          <cell r="W8">
            <v>490578629200</v>
          </cell>
          <cell r="Y8">
            <v>9092255600</v>
          </cell>
          <cell r="AB8">
            <v>3121194775</v>
          </cell>
          <cell r="AD8">
            <v>503975185217</v>
          </cell>
          <cell r="AE8">
            <v>35188375730</v>
          </cell>
          <cell r="AF8" t="str">
            <v>2013-01-30</v>
          </cell>
          <cell r="AG8">
            <v>35188375730</v>
          </cell>
          <cell r="AH8" t="str">
            <v>2013-02-26</v>
          </cell>
          <cell r="AI8">
            <v>35188375730</v>
          </cell>
          <cell r="AJ8" t="str">
            <v>2013-03-21</v>
          </cell>
          <cell r="AK8">
            <v>35188375730</v>
          </cell>
          <cell r="AL8" t="str">
            <v>2013-04-25</v>
          </cell>
          <cell r="AM8">
            <v>35946063697</v>
          </cell>
          <cell r="AN8" t="str">
            <v>2013-05-28</v>
          </cell>
          <cell r="AO8">
            <v>35946063697</v>
          </cell>
          <cell r="AP8" t="str">
            <v>2013-06-26</v>
          </cell>
          <cell r="AQ8">
            <v>35946063697</v>
          </cell>
          <cell r="AR8" t="str">
            <v>2013-07-29</v>
          </cell>
          <cell r="AS8">
            <v>35946063697</v>
          </cell>
          <cell r="AT8" t="str">
            <v>2013-08-28</v>
          </cell>
          <cell r="AU8">
            <v>37129169339</v>
          </cell>
          <cell r="AV8" t="str">
            <v>2013-09-26</v>
          </cell>
          <cell r="AW8">
            <v>48622094658</v>
          </cell>
          <cell r="AX8" t="str">
            <v>2013-10-28</v>
          </cell>
          <cell r="AY8">
            <v>58346513589</v>
          </cell>
          <cell r="AZ8" t="str">
            <v>2013-11-27</v>
          </cell>
          <cell r="BA8">
            <v>0</v>
          </cell>
          <cell r="BB8" t="str">
            <v>2013-12-17</v>
          </cell>
          <cell r="BC8">
            <v>2921108322</v>
          </cell>
          <cell r="BD8" t="str">
            <v>2013-12-23</v>
          </cell>
          <cell r="BE8">
            <v>3121194775</v>
          </cell>
          <cell r="BF8" t="str">
            <v>2014-01-07</v>
          </cell>
          <cell r="BK8">
            <v>503975185217</v>
          </cell>
          <cell r="BL8">
            <v>0</v>
          </cell>
        </row>
        <row r="9">
          <cell r="A9" t="str">
            <v>APARTADO</v>
          </cell>
          <cell r="B9" t="str">
            <v>214505045</v>
          </cell>
          <cell r="C9" t="str">
            <v>ANTIOQUIA</v>
          </cell>
          <cell r="D9" t="str">
            <v>APARTADO</v>
          </cell>
          <cell r="E9">
            <v>8909800952</v>
          </cell>
          <cell r="F9">
            <v>64508284129</v>
          </cell>
          <cell r="G9" t="str">
            <v>Davivienda</v>
          </cell>
          <cell r="H9">
            <v>39</v>
          </cell>
          <cell r="P9">
            <v>3393678889</v>
          </cell>
          <cell r="Q9">
            <v>37522076239</v>
          </cell>
          <cell r="R9">
            <v>41576689206</v>
          </cell>
          <cell r="S9">
            <v>42738584713</v>
          </cell>
          <cell r="V9">
            <v>301181486</v>
          </cell>
          <cell r="W9">
            <v>44622529000</v>
          </cell>
          <cell r="Y9">
            <v>1099186300</v>
          </cell>
          <cell r="AB9">
            <v>423998222</v>
          </cell>
          <cell r="AD9">
            <v>46446895008</v>
          </cell>
          <cell r="AE9">
            <v>3336456740</v>
          </cell>
          <cell r="AF9" t="str">
            <v>2013-01-30</v>
          </cell>
          <cell r="AG9">
            <v>3336456740</v>
          </cell>
          <cell r="AH9" t="str">
            <v>2013-02-26</v>
          </cell>
          <cell r="AI9">
            <v>3336456740</v>
          </cell>
          <cell r="AJ9" t="str">
            <v>2013-03-21</v>
          </cell>
          <cell r="AK9">
            <v>3336456740</v>
          </cell>
          <cell r="AL9" t="str">
            <v>2013-04-25</v>
          </cell>
          <cell r="AM9">
            <v>3430907752</v>
          </cell>
          <cell r="AN9" t="str">
            <v>2013-05-28</v>
          </cell>
          <cell r="AO9">
            <v>3732089238</v>
          </cell>
          <cell r="AP9" t="str">
            <v>2013-06-26</v>
          </cell>
          <cell r="AQ9">
            <v>3430907752</v>
          </cell>
          <cell r="AR9" t="str">
            <v>2013-07-29</v>
          </cell>
          <cell r="AS9">
            <v>3430907752</v>
          </cell>
          <cell r="AT9" t="str">
            <v>2013-08-28</v>
          </cell>
          <cell r="AU9">
            <v>3430907752</v>
          </cell>
          <cell r="AV9" t="str">
            <v>2013-09-26</v>
          </cell>
          <cell r="AW9">
            <v>4601327932</v>
          </cell>
          <cell r="AX9" t="str">
            <v>2013-10-28</v>
          </cell>
          <cell r="AY9">
            <v>5521593519</v>
          </cell>
          <cell r="AZ9" t="str">
            <v>2013-11-27</v>
          </cell>
          <cell r="BA9">
            <v>0</v>
          </cell>
          <cell r="BB9" t="str">
            <v>2013-12-17</v>
          </cell>
          <cell r="BC9">
            <v>202217333</v>
          </cell>
          <cell r="BD9" t="str">
            <v>2013-12-23</v>
          </cell>
          <cell r="BE9">
            <v>423998222</v>
          </cell>
          <cell r="BF9" t="str">
            <v>2014-01-07</v>
          </cell>
          <cell r="BK9">
            <v>46446895008</v>
          </cell>
          <cell r="BL9">
            <v>0</v>
          </cell>
        </row>
        <row r="10">
          <cell r="A10" t="str">
            <v>BELLO</v>
          </cell>
          <cell r="B10" t="str">
            <v>218805088</v>
          </cell>
          <cell r="C10" t="str">
            <v>ANTIOQUIA</v>
          </cell>
          <cell r="D10" t="str">
            <v>BELLO</v>
          </cell>
          <cell r="E10">
            <v>8909801121</v>
          </cell>
          <cell r="F10">
            <v>196020713</v>
          </cell>
          <cell r="G10" t="str">
            <v>Popular</v>
          </cell>
          <cell r="H10">
            <v>2</v>
          </cell>
          <cell r="I10">
            <v>5109224246</v>
          </cell>
          <cell r="J10">
            <v>28120756793</v>
          </cell>
          <cell r="K10">
            <v>45436176871</v>
          </cell>
          <cell r="L10">
            <v>49578249345</v>
          </cell>
          <cell r="M10">
            <v>53671826455</v>
          </cell>
          <cell r="N10">
            <v>58178041824</v>
          </cell>
          <cell r="O10">
            <v>64351365966</v>
          </cell>
          <cell r="P10">
            <v>80497127780</v>
          </cell>
          <cell r="Q10">
            <v>83486504210</v>
          </cell>
          <cell r="R10">
            <v>86161536574</v>
          </cell>
          <cell r="S10">
            <v>84754280586</v>
          </cell>
          <cell r="V10">
            <v>823875292</v>
          </cell>
          <cell r="W10">
            <v>88091711000</v>
          </cell>
          <cell r="Y10">
            <v>2719268000</v>
          </cell>
          <cell r="AB10">
            <v>629490626</v>
          </cell>
          <cell r="AD10">
            <v>92264344918</v>
          </cell>
          <cell r="AE10">
            <v>6446850713</v>
          </cell>
          <cell r="AF10" t="str">
            <v>2013-01-30</v>
          </cell>
          <cell r="AG10">
            <v>6446850713</v>
          </cell>
          <cell r="AH10" t="str">
            <v>2013-02-26</v>
          </cell>
          <cell r="AI10">
            <v>6446850713</v>
          </cell>
          <cell r="AJ10" t="str">
            <v>2013-03-21</v>
          </cell>
          <cell r="AK10">
            <v>6446850713</v>
          </cell>
          <cell r="AL10" t="str">
            <v>2013-04-25</v>
          </cell>
          <cell r="AM10">
            <v>6743739753</v>
          </cell>
          <cell r="AN10" t="str">
            <v>2013-05-28</v>
          </cell>
          <cell r="AO10">
            <v>6743739753</v>
          </cell>
          <cell r="AP10" t="str">
            <v>2013-06-26</v>
          </cell>
          <cell r="AQ10">
            <v>6743739753</v>
          </cell>
          <cell r="AR10" t="str">
            <v>2013-07-29</v>
          </cell>
          <cell r="AS10">
            <v>6743739753</v>
          </cell>
          <cell r="AT10" t="str">
            <v>2013-08-28</v>
          </cell>
          <cell r="AU10">
            <v>7279477186</v>
          </cell>
          <cell r="AV10" t="str">
            <v>2013-09-26</v>
          </cell>
          <cell r="AW10">
            <v>8724405966</v>
          </cell>
          <cell r="AX10" t="str">
            <v>2013-10-28</v>
          </cell>
          <cell r="AY10">
            <v>10469287159</v>
          </cell>
          <cell r="AZ10" t="str">
            <v>2013-11-27</v>
          </cell>
          <cell r="BA10">
            <v>0</v>
          </cell>
          <cell r="BB10" t="str">
            <v>2013-12-17</v>
          </cell>
          <cell r="BC10">
            <v>1007015781</v>
          </cell>
          <cell r="BD10" t="str">
            <v>2013-12-23</v>
          </cell>
          <cell r="BE10">
            <v>629490626</v>
          </cell>
          <cell r="BF10" t="str">
            <v>2014-01-07</v>
          </cell>
          <cell r="BK10">
            <v>92264344918</v>
          </cell>
          <cell r="BL10">
            <v>0</v>
          </cell>
        </row>
        <row r="11">
          <cell r="A11" t="str">
            <v>ENVIGADO</v>
          </cell>
          <cell r="B11" t="str">
            <v>216605266</v>
          </cell>
          <cell r="C11" t="str">
            <v>ANTIOQUIA</v>
          </cell>
          <cell r="D11" t="str">
            <v>ENVIGADO</v>
          </cell>
          <cell r="E11">
            <v>8909071065</v>
          </cell>
          <cell r="F11">
            <v>1908314707</v>
          </cell>
          <cell r="G11" t="str">
            <v>Bancolombia</v>
          </cell>
          <cell r="H11">
            <v>7</v>
          </cell>
          <cell r="I11">
            <v>4667580376</v>
          </cell>
          <cell r="J11">
            <v>13064654021</v>
          </cell>
          <cell r="K11">
            <v>14330885276</v>
          </cell>
          <cell r="L11">
            <v>15042796246</v>
          </cell>
          <cell r="M11">
            <v>15944931221</v>
          </cell>
          <cell r="N11">
            <v>16869227318</v>
          </cell>
          <cell r="O11">
            <v>18516874636</v>
          </cell>
          <cell r="P11">
            <v>22518556710</v>
          </cell>
          <cell r="Q11">
            <v>23309034589</v>
          </cell>
          <cell r="R11">
            <v>24279547362</v>
          </cell>
          <cell r="S11">
            <v>24750117829</v>
          </cell>
          <cell r="V11">
            <v>287193261</v>
          </cell>
          <cell r="W11">
            <v>24969653200</v>
          </cell>
          <cell r="Y11">
            <v>639026900</v>
          </cell>
          <cell r="AB11">
            <v>181355919</v>
          </cell>
          <cell r="AD11">
            <v>26077229280</v>
          </cell>
          <cell r="AE11">
            <v>1786630813</v>
          </cell>
          <cell r="AF11" t="str">
            <v>2013-01-30</v>
          </cell>
          <cell r="AG11">
            <v>1786630813</v>
          </cell>
          <cell r="AH11" t="str">
            <v>2013-02-26</v>
          </cell>
          <cell r="AI11">
            <v>1786630813</v>
          </cell>
          <cell r="AJ11" t="str">
            <v>2013-03-21</v>
          </cell>
          <cell r="AK11">
            <v>1786630813</v>
          </cell>
          <cell r="AL11" t="str">
            <v>2013-04-25</v>
          </cell>
          <cell r="AM11">
            <v>1842238366</v>
          </cell>
          <cell r="AN11" t="str">
            <v>2013-05-28</v>
          </cell>
          <cell r="AO11">
            <v>1842238366</v>
          </cell>
          <cell r="AP11" t="str">
            <v>2013-06-26</v>
          </cell>
          <cell r="AQ11">
            <v>1842238366</v>
          </cell>
          <cell r="AR11" t="str">
            <v>2013-07-29</v>
          </cell>
          <cell r="AS11">
            <v>1842238366</v>
          </cell>
          <cell r="AT11" t="str">
            <v>2013-08-28</v>
          </cell>
          <cell r="AU11">
            <v>2129431627</v>
          </cell>
          <cell r="AV11" t="str">
            <v>2013-09-26</v>
          </cell>
          <cell r="AW11">
            <v>2469773968</v>
          </cell>
          <cell r="AX11" t="str">
            <v>2013-10-28</v>
          </cell>
          <cell r="AY11">
            <v>2963728761</v>
          </cell>
          <cell r="AZ11" t="str">
            <v>2013-11-27</v>
          </cell>
          <cell r="BA11">
            <v>0</v>
          </cell>
          <cell r="BB11" t="str">
            <v>2013-12-17</v>
          </cell>
          <cell r="BC11">
            <v>84246498</v>
          </cell>
          <cell r="BD11" t="str">
            <v>2013-12-23</v>
          </cell>
          <cell r="BE11">
            <v>181355919</v>
          </cell>
          <cell r="BF11" t="str">
            <v>2014-01-07</v>
          </cell>
          <cell r="BK11">
            <v>26077229280</v>
          </cell>
          <cell r="BL11">
            <v>0</v>
          </cell>
        </row>
        <row r="12">
          <cell r="A12" t="str">
            <v>ITAGUI</v>
          </cell>
          <cell r="B12">
            <v>216005360</v>
          </cell>
          <cell r="C12" t="str">
            <v>ANTIOQUIA</v>
          </cell>
          <cell r="D12" t="str">
            <v>ITAGUI</v>
          </cell>
          <cell r="E12">
            <v>8909800938</v>
          </cell>
          <cell r="F12">
            <v>192720621</v>
          </cell>
          <cell r="G12" t="str">
            <v>Popular</v>
          </cell>
          <cell r="H12">
            <v>2</v>
          </cell>
          <cell r="I12">
            <v>6517440595</v>
          </cell>
          <cell r="J12">
            <v>17941548612</v>
          </cell>
          <cell r="K12">
            <v>27116699788</v>
          </cell>
          <cell r="L12">
            <v>29557746847</v>
          </cell>
          <cell r="M12">
            <v>31811898218</v>
          </cell>
          <cell r="N12">
            <v>33738195675</v>
          </cell>
          <cell r="O12">
            <v>37697744091</v>
          </cell>
          <cell r="P12">
            <v>45529423844</v>
          </cell>
          <cell r="Q12">
            <v>46411739319</v>
          </cell>
          <cell r="R12">
            <v>47505610143</v>
          </cell>
          <cell r="S12">
            <v>46396315979</v>
          </cell>
          <cell r="V12">
            <v>524584089</v>
          </cell>
          <cell r="W12">
            <v>47385985000</v>
          </cell>
          <cell r="Y12">
            <v>930426400</v>
          </cell>
          <cell r="AB12">
            <v>360475424</v>
          </cell>
          <cell r="AD12">
            <v>49201470913</v>
          </cell>
          <cell r="AE12">
            <v>3325885284</v>
          </cell>
          <cell r="AF12" t="str">
            <v>2013-01-30</v>
          </cell>
          <cell r="AG12">
            <v>3325885284</v>
          </cell>
          <cell r="AH12" t="str">
            <v>2013-02-26</v>
          </cell>
          <cell r="AI12">
            <v>3325885284</v>
          </cell>
          <cell r="AJ12" t="str">
            <v>2013-03-21</v>
          </cell>
          <cell r="AK12">
            <v>3325885284</v>
          </cell>
          <cell r="AL12" t="str">
            <v>2013-04-25</v>
          </cell>
          <cell r="AM12">
            <v>3439609053</v>
          </cell>
          <cell r="AN12" t="str">
            <v>2013-05-28</v>
          </cell>
          <cell r="AO12">
            <v>3964193142</v>
          </cell>
          <cell r="AP12" t="str">
            <v>2013-06-26</v>
          </cell>
          <cell r="AQ12">
            <v>3439609053</v>
          </cell>
          <cell r="AR12" t="str">
            <v>2013-07-29</v>
          </cell>
          <cell r="AS12">
            <v>3439609053</v>
          </cell>
          <cell r="AT12" t="str">
            <v>2013-08-28</v>
          </cell>
          <cell r="AU12">
            <v>3277420954</v>
          </cell>
          <cell r="AV12" t="str">
            <v>2013-09-26</v>
          </cell>
          <cell r="AW12">
            <v>4409756575</v>
          </cell>
          <cell r="AX12" t="str">
            <v>2013-10-28</v>
          </cell>
          <cell r="AY12">
            <v>5291707890</v>
          </cell>
          <cell r="AZ12" t="str">
            <v>2013-11-27</v>
          </cell>
          <cell r="BA12">
            <v>0</v>
          </cell>
          <cell r="BB12" t="str">
            <v>2013-12-17</v>
          </cell>
          <cell r="BC12">
            <v>557500807</v>
          </cell>
          <cell r="BD12" t="str">
            <v>2013-12-23</v>
          </cell>
          <cell r="BE12">
            <v>360475424</v>
          </cell>
          <cell r="BF12" t="str">
            <v>2014-01-07</v>
          </cell>
          <cell r="BK12">
            <v>49201470913</v>
          </cell>
          <cell r="BL12">
            <v>0</v>
          </cell>
        </row>
        <row r="13">
          <cell r="A13" t="str">
            <v>RIONEGRO</v>
          </cell>
          <cell r="B13" t="str">
            <v>211505615</v>
          </cell>
          <cell r="C13" t="str">
            <v>ANTIOQUIA</v>
          </cell>
          <cell r="D13" t="str">
            <v>RIONEGRO</v>
          </cell>
          <cell r="E13">
            <v>8909073172</v>
          </cell>
          <cell r="F13">
            <v>490023215</v>
          </cell>
          <cell r="G13" t="str">
            <v>Occidente</v>
          </cell>
          <cell r="H13">
            <v>23</v>
          </cell>
          <cell r="I13">
            <v>2577737803</v>
          </cell>
          <cell r="J13">
            <v>674784530</v>
          </cell>
          <cell r="K13">
            <v>923412190</v>
          </cell>
          <cell r="L13">
            <v>1158836589</v>
          </cell>
          <cell r="M13">
            <v>1216505314</v>
          </cell>
          <cell r="N13">
            <v>1286270374</v>
          </cell>
          <cell r="O13">
            <v>1487832140</v>
          </cell>
          <cell r="P13">
            <v>3790907778</v>
          </cell>
          <cell r="Q13">
            <v>26290514697</v>
          </cell>
          <cell r="R13">
            <v>26573805584</v>
          </cell>
          <cell r="S13">
            <v>26705368063</v>
          </cell>
          <cell r="V13">
            <v>336246789</v>
          </cell>
          <cell r="W13">
            <v>26548836400</v>
          </cell>
          <cell r="Y13">
            <v>478183000</v>
          </cell>
          <cell r="AA13">
            <v>593140568</v>
          </cell>
          <cell r="AB13">
            <v>201998110</v>
          </cell>
          <cell r="AD13">
            <v>28158404867</v>
          </cell>
          <cell r="AE13">
            <v>1852001661</v>
          </cell>
          <cell r="AF13" t="str">
            <v>2013-01-30</v>
          </cell>
          <cell r="AG13">
            <v>1852001661</v>
          </cell>
          <cell r="AH13" t="str">
            <v>2013-02-26</v>
          </cell>
          <cell r="AI13">
            <v>1852001661</v>
          </cell>
          <cell r="AJ13" t="str">
            <v>2013-03-21</v>
          </cell>
          <cell r="AK13">
            <v>1852001661</v>
          </cell>
          <cell r="AL13" t="str">
            <v>2013-04-25</v>
          </cell>
          <cell r="AM13">
            <v>1919783144</v>
          </cell>
          <cell r="AN13" t="str">
            <v>2013-05-28</v>
          </cell>
          <cell r="AO13">
            <v>1919783144</v>
          </cell>
          <cell r="AP13" t="str">
            <v>2013-06-26</v>
          </cell>
          <cell r="AQ13">
            <v>1919783144</v>
          </cell>
          <cell r="AR13" t="str">
            <v>2013-07-29</v>
          </cell>
          <cell r="AS13">
            <v>1919783144</v>
          </cell>
          <cell r="AT13" t="str">
            <v>2013-08-28</v>
          </cell>
          <cell r="AU13">
            <v>2256029933</v>
          </cell>
          <cell r="AV13" t="str">
            <v>2013-09-26</v>
          </cell>
          <cell r="AW13">
            <v>2611076589</v>
          </cell>
          <cell r="AX13" t="str">
            <v>2013-10-28</v>
          </cell>
          <cell r="AY13">
            <v>3133291907</v>
          </cell>
          <cell r="AZ13" t="str">
            <v>2013-11-27</v>
          </cell>
          <cell r="BA13">
            <v>0</v>
          </cell>
          <cell r="BB13" t="str">
            <v>2013-12-17</v>
          </cell>
          <cell r="BC13">
            <v>481818533</v>
          </cell>
          <cell r="BD13" t="str">
            <v>2013-12-23</v>
          </cell>
          <cell r="BE13">
            <v>201998110</v>
          </cell>
          <cell r="BF13" t="str">
            <v>2014-01-07</v>
          </cell>
          <cell r="BK13">
            <v>28158404867</v>
          </cell>
          <cell r="BL13">
            <v>0</v>
          </cell>
        </row>
        <row r="14">
          <cell r="A14" t="str">
            <v>SABANETA</v>
          </cell>
          <cell r="B14" t="str">
            <v>213105631</v>
          </cell>
          <cell r="C14" t="str">
            <v>ANTIOQUIA</v>
          </cell>
          <cell r="D14" t="str">
            <v>SABANETA</v>
          </cell>
          <cell r="E14">
            <v>8909803316</v>
          </cell>
          <cell r="F14" t="str">
            <v>01708300493</v>
          </cell>
          <cell r="G14" t="str">
            <v>Bancolombia</v>
          </cell>
          <cell r="H14">
            <v>7</v>
          </cell>
          <cell r="Q14">
            <v>6062784137</v>
          </cell>
          <cell r="R14">
            <v>9093536769</v>
          </cell>
          <cell r="S14">
            <v>9603345010</v>
          </cell>
          <cell r="V14">
            <v>37136835</v>
          </cell>
          <cell r="W14">
            <v>9075683800</v>
          </cell>
          <cell r="Y14">
            <v>220233900</v>
          </cell>
          <cell r="Z14">
            <v>377248702</v>
          </cell>
          <cell r="AA14">
            <v>593345588</v>
          </cell>
          <cell r="AB14">
            <v>69349158</v>
          </cell>
          <cell r="AD14">
            <v>10372997983</v>
          </cell>
          <cell r="AE14">
            <v>644010847</v>
          </cell>
          <cell r="AF14" t="str">
            <v>2013-01-30</v>
          </cell>
          <cell r="AG14">
            <v>644010847</v>
          </cell>
          <cell r="AH14" t="str">
            <v>2013-02-26</v>
          </cell>
          <cell r="AI14">
            <v>644010847</v>
          </cell>
          <cell r="AJ14" t="str">
            <v>2013-03-21</v>
          </cell>
          <cell r="AK14">
            <v>644010847</v>
          </cell>
          <cell r="AL14" t="str">
            <v>2013-04-25</v>
          </cell>
          <cell r="AM14">
            <v>642465262</v>
          </cell>
          <cell r="AN14" t="str">
            <v>2013-05-28</v>
          </cell>
          <cell r="AO14">
            <v>642465262</v>
          </cell>
          <cell r="AP14" t="str">
            <v>2013-06-26</v>
          </cell>
          <cell r="AQ14">
            <v>642465262</v>
          </cell>
          <cell r="AR14" t="str">
            <v>2013-07-29</v>
          </cell>
          <cell r="AS14">
            <v>642465262</v>
          </cell>
          <cell r="AT14" t="str">
            <v>2013-08-28</v>
          </cell>
          <cell r="AU14">
            <v>642465262</v>
          </cell>
          <cell r="AV14" t="str">
            <v>2013-09-26</v>
          </cell>
          <cell r="AW14">
            <v>871482809</v>
          </cell>
          <cell r="AX14" t="str">
            <v>2013-10-28</v>
          </cell>
          <cell r="AY14">
            <v>1082916206</v>
          </cell>
          <cell r="AZ14" t="str">
            <v>2013-11-27</v>
          </cell>
          <cell r="BA14">
            <v>0</v>
          </cell>
          <cell r="BB14" t="str">
            <v>2013-12-17</v>
          </cell>
          <cell r="BC14">
            <v>890074786</v>
          </cell>
          <cell r="BD14" t="str">
            <v>2013-12-23</v>
          </cell>
          <cell r="BE14">
            <v>69349158</v>
          </cell>
          <cell r="BF14" t="str">
            <v>2014-01-07</v>
          </cell>
          <cell r="BK14">
            <v>10372997983</v>
          </cell>
          <cell r="BL14">
            <v>0</v>
          </cell>
        </row>
        <row r="15">
          <cell r="A15" t="str">
            <v>TURBO</v>
          </cell>
          <cell r="B15" t="str">
            <v>213705837</v>
          </cell>
          <cell r="C15" t="str">
            <v>ANTIOQUIA</v>
          </cell>
          <cell r="D15" t="str">
            <v>TURBO</v>
          </cell>
          <cell r="E15">
            <v>8909811385</v>
          </cell>
          <cell r="F15">
            <v>920003126</v>
          </cell>
          <cell r="G15" t="str">
            <v>BBVA</v>
          </cell>
          <cell r="H15">
            <v>13</v>
          </cell>
          <cell r="I15">
            <v>3152008020</v>
          </cell>
          <cell r="J15">
            <v>13866243111</v>
          </cell>
          <cell r="K15">
            <v>28030386115</v>
          </cell>
          <cell r="L15">
            <v>30883934983</v>
          </cell>
          <cell r="M15">
            <v>32929123496</v>
          </cell>
          <cell r="N15">
            <v>32542372400</v>
          </cell>
          <cell r="O15">
            <v>41261662220</v>
          </cell>
          <cell r="P15">
            <v>49272996391</v>
          </cell>
          <cell r="Q15">
            <v>54505672670</v>
          </cell>
          <cell r="R15">
            <v>64575392813</v>
          </cell>
          <cell r="S15">
            <v>57111439279</v>
          </cell>
          <cell r="V15">
            <v>592293550</v>
          </cell>
          <cell r="W15">
            <v>57452121600</v>
          </cell>
          <cell r="Y15">
            <v>1850433200</v>
          </cell>
          <cell r="AA15">
            <v>335581501</v>
          </cell>
          <cell r="AB15">
            <v>619710300</v>
          </cell>
          <cell r="AD15">
            <v>60850140151</v>
          </cell>
          <cell r="AE15">
            <v>4120367854</v>
          </cell>
          <cell r="AF15" t="str">
            <v>2013-01-30</v>
          </cell>
          <cell r="AG15">
            <v>4120367854</v>
          </cell>
          <cell r="AH15" t="str">
            <v>2013-02-26</v>
          </cell>
          <cell r="AI15">
            <v>4120367854</v>
          </cell>
          <cell r="AJ15" t="str">
            <v>2013-03-21</v>
          </cell>
          <cell r="AK15">
            <v>4120367854</v>
          </cell>
          <cell r="AL15" t="str">
            <v>2013-04-25</v>
          </cell>
          <cell r="AM15">
            <v>4220649511</v>
          </cell>
          <cell r="AN15" t="str">
            <v>2013-05-28</v>
          </cell>
          <cell r="AO15">
            <v>4812943061</v>
          </cell>
          <cell r="AP15" t="str">
            <v>2013-06-26</v>
          </cell>
          <cell r="AQ15">
            <v>4220649511</v>
          </cell>
          <cell r="AR15" t="str">
            <v>2013-07-29</v>
          </cell>
          <cell r="AS15">
            <v>4220649511</v>
          </cell>
          <cell r="AT15" t="str">
            <v>2013-08-28</v>
          </cell>
          <cell r="AU15">
            <v>4220649511</v>
          </cell>
          <cell r="AV15" t="str">
            <v>2013-09-26</v>
          </cell>
          <cell r="AW15">
            <v>5663885633</v>
          </cell>
          <cell r="AX15" t="str">
            <v>2013-10-28</v>
          </cell>
          <cell r="AY15">
            <v>6796662759</v>
          </cell>
          <cell r="AZ15" t="str">
            <v>2013-11-27</v>
          </cell>
          <cell r="BA15">
            <v>0</v>
          </cell>
          <cell r="BB15" t="str">
            <v>2013-12-17</v>
          </cell>
          <cell r="BC15">
            <v>880982052</v>
          </cell>
          <cell r="BD15" t="str">
            <v>2013-12-23</v>
          </cell>
          <cell r="BE15">
            <v>619710300</v>
          </cell>
          <cell r="BF15" t="str">
            <v>2014-01-07</v>
          </cell>
          <cell r="BK15">
            <v>60850140151</v>
          </cell>
          <cell r="BL15">
            <v>0</v>
          </cell>
        </row>
        <row r="16">
          <cell r="A16" t="str">
            <v>BARRANQUILLA</v>
          </cell>
          <cell r="B16">
            <v>210108001</v>
          </cell>
          <cell r="C16" t="str">
            <v>ATLANTICO</v>
          </cell>
          <cell r="D16" t="str">
            <v>BARRANQUILLA</v>
          </cell>
          <cell r="E16">
            <v>8901020181</v>
          </cell>
          <cell r="F16">
            <v>302003389</v>
          </cell>
          <cell r="G16" t="str">
            <v>BBVA</v>
          </cell>
          <cell r="H16">
            <v>13</v>
          </cell>
          <cell r="I16">
            <v>97356011496</v>
          </cell>
          <cell r="J16">
            <v>118260933728</v>
          </cell>
          <cell r="K16">
            <v>143661499581</v>
          </cell>
          <cell r="L16">
            <v>160302563986</v>
          </cell>
          <cell r="M16">
            <v>168592394113</v>
          </cell>
          <cell r="N16">
            <v>172542675843</v>
          </cell>
          <cell r="O16">
            <v>195960991988</v>
          </cell>
          <cell r="P16">
            <v>239569523702</v>
          </cell>
          <cell r="Q16">
            <v>261360541784</v>
          </cell>
          <cell r="R16">
            <v>287775518256</v>
          </cell>
          <cell r="S16">
            <v>292236378316</v>
          </cell>
          <cell r="V16">
            <v>2480909367</v>
          </cell>
          <cell r="W16">
            <v>261141448200</v>
          </cell>
          <cell r="Y16">
            <v>256457500</v>
          </cell>
          <cell r="Z16">
            <v>29732284212</v>
          </cell>
          <cell r="AA16">
            <v>14384200657</v>
          </cell>
          <cell r="AB16">
            <v>1848306539</v>
          </cell>
          <cell r="AD16">
            <v>309843606475</v>
          </cell>
          <cell r="AE16">
            <v>18275871788</v>
          </cell>
          <cell r="AF16" t="str">
            <v>2013-01-30</v>
          </cell>
          <cell r="AG16">
            <v>18275871788</v>
          </cell>
          <cell r="AH16" t="str">
            <v>2013-02-26</v>
          </cell>
          <cell r="AI16">
            <v>18275871788</v>
          </cell>
          <cell r="AJ16" t="str">
            <v>2013-03-21</v>
          </cell>
          <cell r="AK16">
            <v>18275871788</v>
          </cell>
          <cell r="AL16" t="str">
            <v>2013-04-25</v>
          </cell>
          <cell r="AM16">
            <v>18164008137</v>
          </cell>
          <cell r="AN16" t="str">
            <v>2013-05-28</v>
          </cell>
          <cell r="AO16">
            <v>18164008137</v>
          </cell>
          <cell r="AP16" t="str">
            <v>2013-06-26</v>
          </cell>
          <cell r="AQ16">
            <v>18164008137</v>
          </cell>
          <cell r="AR16" t="str">
            <v>2013-07-29</v>
          </cell>
          <cell r="AS16">
            <v>20644917504</v>
          </cell>
          <cell r="AT16" t="str">
            <v>2013-08-28</v>
          </cell>
          <cell r="AU16">
            <v>18164008137</v>
          </cell>
          <cell r="AV16" t="str">
            <v>2013-09-26</v>
          </cell>
          <cell r="AW16">
            <v>24480344872</v>
          </cell>
          <cell r="AX16" t="str">
            <v>2013-10-28</v>
          </cell>
          <cell r="AY16">
            <v>29376413847</v>
          </cell>
          <cell r="AZ16" t="str">
            <v>2013-11-27</v>
          </cell>
          <cell r="BA16">
            <v>16987717298</v>
          </cell>
          <cell r="BB16" t="str">
            <v>2013-12-17</v>
          </cell>
          <cell r="BC16">
            <v>25459532547</v>
          </cell>
          <cell r="BD16" t="str">
            <v>2013-12-23</v>
          </cell>
          <cell r="BE16">
            <v>1848306539</v>
          </cell>
          <cell r="BF16" t="str">
            <v>2014-01-07</v>
          </cell>
          <cell r="BK16">
            <v>309843606475</v>
          </cell>
          <cell r="BL16">
            <v>0</v>
          </cell>
        </row>
        <row r="17">
          <cell r="A17" t="str">
            <v>MALAMBO</v>
          </cell>
          <cell r="B17" t="str">
            <v>08433</v>
          </cell>
          <cell r="C17" t="str">
            <v>ATLANTICO</v>
          </cell>
          <cell r="D17" t="str">
            <v>MALAMBO</v>
          </cell>
          <cell r="E17">
            <v>8901143351</v>
          </cell>
          <cell r="F17" t="str">
            <v>48113665174</v>
          </cell>
          <cell r="G17" t="str">
            <v>Bancolombia</v>
          </cell>
          <cell r="H17">
            <v>7</v>
          </cell>
          <cell r="Q17">
            <v>21916260858</v>
          </cell>
          <cell r="R17">
            <v>25351025201</v>
          </cell>
          <cell r="S17">
            <v>25883682386</v>
          </cell>
          <cell r="V17">
            <v>197140051</v>
          </cell>
          <cell r="W17">
            <v>27861145800</v>
          </cell>
          <cell r="Y17">
            <v>906550800</v>
          </cell>
          <cell r="AB17">
            <v>215755216</v>
          </cell>
          <cell r="AD17">
            <v>29180591867</v>
          </cell>
          <cell r="AE17">
            <v>2054042505</v>
          </cell>
          <cell r="AF17" t="str">
            <v>2013-01-30</v>
          </cell>
          <cell r="AG17">
            <v>2054042505</v>
          </cell>
          <cell r="AH17" t="str">
            <v>2013-02-26</v>
          </cell>
          <cell r="AI17">
            <v>2054042505</v>
          </cell>
          <cell r="AJ17" t="str">
            <v>2013-03-21</v>
          </cell>
          <cell r="AK17">
            <v>2054042505</v>
          </cell>
          <cell r="AL17" t="str">
            <v>2013-04-25</v>
          </cell>
          <cell r="AM17">
            <v>2130649773</v>
          </cell>
          <cell r="AN17" t="str">
            <v>2013-05-28</v>
          </cell>
          <cell r="AO17">
            <v>2130649773</v>
          </cell>
          <cell r="AP17" t="str">
            <v>2013-06-26</v>
          </cell>
          <cell r="AQ17">
            <v>2130649773</v>
          </cell>
          <cell r="AR17" t="str">
            <v>2013-07-29</v>
          </cell>
          <cell r="AS17">
            <v>2130649773</v>
          </cell>
          <cell r="AT17" t="str">
            <v>2013-08-28</v>
          </cell>
          <cell r="AU17">
            <v>2327789824</v>
          </cell>
          <cell r="AV17" t="str">
            <v>2013-09-26</v>
          </cell>
          <cell r="AW17">
            <v>2837872809</v>
          </cell>
          <cell r="AX17" t="str">
            <v>2013-10-28</v>
          </cell>
          <cell r="AY17">
            <v>3405447371</v>
          </cell>
          <cell r="AZ17" t="str">
            <v>2013-11-27</v>
          </cell>
          <cell r="BA17">
            <v>0</v>
          </cell>
          <cell r="BB17" t="str">
            <v>2013-12-17</v>
          </cell>
          <cell r="BC17">
            <v>220305728</v>
          </cell>
          <cell r="BD17" t="str">
            <v>2013-12-23</v>
          </cell>
          <cell r="BE17">
            <v>215755216</v>
          </cell>
          <cell r="BF17" t="str">
            <v>2014-01-07</v>
          </cell>
          <cell r="BK17">
            <v>29180591867</v>
          </cell>
          <cell r="BL17">
            <v>0</v>
          </cell>
        </row>
        <row r="18">
          <cell r="A18" t="str">
            <v>SOLEDAD</v>
          </cell>
          <cell r="B18" t="str">
            <v>215808758</v>
          </cell>
          <cell r="C18" t="str">
            <v>ATLANTICO</v>
          </cell>
          <cell r="D18" t="str">
            <v>SOLEDAD</v>
          </cell>
          <cell r="E18">
            <v>8901062912</v>
          </cell>
          <cell r="F18">
            <v>687100842</v>
          </cell>
          <cell r="G18" t="str">
            <v>Popular</v>
          </cell>
          <cell r="H18">
            <v>2</v>
          </cell>
          <cell r="I18">
            <v>4838219208</v>
          </cell>
          <cell r="J18">
            <v>27039059384</v>
          </cell>
          <cell r="K18">
            <v>36614400411</v>
          </cell>
          <cell r="L18">
            <v>40043349072</v>
          </cell>
          <cell r="M18">
            <v>41633572241</v>
          </cell>
          <cell r="N18">
            <v>45838856974</v>
          </cell>
          <cell r="O18">
            <v>58832968684</v>
          </cell>
          <cell r="P18">
            <v>73593436416</v>
          </cell>
          <cell r="Q18">
            <v>82449417860</v>
          </cell>
          <cell r="R18">
            <v>93283037909</v>
          </cell>
          <cell r="S18">
            <v>94070426508</v>
          </cell>
          <cell r="V18">
            <v>716922303</v>
          </cell>
          <cell r="W18">
            <v>101656202600</v>
          </cell>
          <cell r="Y18">
            <v>336557100</v>
          </cell>
          <cell r="AB18">
            <v>558733164</v>
          </cell>
          <cell r="AD18">
            <v>103268415167</v>
          </cell>
          <cell r="AE18">
            <v>7618521492</v>
          </cell>
          <cell r="AF18" t="str">
            <v>2013-01-30</v>
          </cell>
          <cell r="AG18">
            <v>7618521492</v>
          </cell>
          <cell r="AH18" t="str">
            <v>2013-02-26</v>
          </cell>
          <cell r="AI18">
            <v>7618521492</v>
          </cell>
          <cell r="AJ18" t="str">
            <v>2013-03-21</v>
          </cell>
          <cell r="AK18">
            <v>7618521492</v>
          </cell>
          <cell r="AL18" t="str">
            <v>2013-04-25</v>
          </cell>
          <cell r="AM18">
            <v>7705418972</v>
          </cell>
          <cell r="AN18" t="str">
            <v>2013-05-28</v>
          </cell>
          <cell r="AO18">
            <v>7705418972</v>
          </cell>
          <cell r="AP18" t="str">
            <v>2013-06-26</v>
          </cell>
          <cell r="AQ18">
            <v>7705418972</v>
          </cell>
          <cell r="AR18" t="str">
            <v>2013-07-29</v>
          </cell>
          <cell r="AS18">
            <v>7705418972</v>
          </cell>
          <cell r="AT18" t="str">
            <v>2013-08-28</v>
          </cell>
          <cell r="AU18">
            <v>7705418972</v>
          </cell>
          <cell r="AV18" t="str">
            <v>2013-09-26</v>
          </cell>
          <cell r="AW18">
            <v>10266186578</v>
          </cell>
          <cell r="AX18" t="str">
            <v>2013-10-28</v>
          </cell>
          <cell r="AY18">
            <v>10983108881</v>
          </cell>
          <cell r="AZ18" t="str">
            <v>2013-11-27</v>
          </cell>
          <cell r="BA18">
            <v>0</v>
          </cell>
          <cell r="BB18" t="str">
            <v>2013-12-17</v>
          </cell>
          <cell r="BC18">
            <v>1827050089</v>
          </cell>
          <cell r="BD18" t="str">
            <v>2013-12-23</v>
          </cell>
          <cell r="BE18">
            <v>558733164</v>
          </cell>
          <cell r="BF18" t="str">
            <v>2014-01-07</v>
          </cell>
          <cell r="BK18">
            <v>103268415167</v>
          </cell>
          <cell r="BL18">
            <v>0</v>
          </cell>
        </row>
        <row r="19">
          <cell r="A19" t="str">
            <v>BOGOTA</v>
          </cell>
          <cell r="B19">
            <v>210111001</v>
          </cell>
          <cell r="C19" t="str">
            <v>BOGOTA</v>
          </cell>
          <cell r="D19" t="str">
            <v>BOGOTA</v>
          </cell>
          <cell r="E19">
            <v>8999994589</v>
          </cell>
          <cell r="F19">
            <v>17108214853</v>
          </cell>
          <cell r="G19" t="str">
            <v>Bancolombia</v>
          </cell>
          <cell r="H19">
            <v>7</v>
          </cell>
          <cell r="I19">
            <v>530510366232</v>
          </cell>
          <cell r="J19">
            <v>614690703577</v>
          </cell>
          <cell r="K19">
            <v>738795283177</v>
          </cell>
          <cell r="L19">
            <v>807115769800</v>
          </cell>
          <cell r="M19">
            <v>880645598169</v>
          </cell>
          <cell r="N19">
            <v>990538795268</v>
          </cell>
          <cell r="O19">
            <v>1075110745390</v>
          </cell>
          <cell r="P19">
            <v>1227736929531</v>
          </cell>
          <cell r="Q19">
            <v>1308603540626</v>
          </cell>
          <cell r="R19">
            <v>1285243472527</v>
          </cell>
          <cell r="S19">
            <v>1217478552500</v>
          </cell>
          <cell r="V19">
            <v>1921604829</v>
          </cell>
          <cell r="W19">
            <v>1221415910800</v>
          </cell>
          <cell r="Y19">
            <v>7466410500</v>
          </cell>
          <cell r="AB19">
            <v>8080999071</v>
          </cell>
          <cell r="AD19">
            <v>1238884925200</v>
          </cell>
          <cell r="AE19">
            <v>86299085109</v>
          </cell>
          <cell r="AF19" t="str">
            <v>2013-01-30</v>
          </cell>
          <cell r="AG19">
            <v>86299085109</v>
          </cell>
          <cell r="AH19" t="str">
            <v>2013-02-26</v>
          </cell>
          <cell r="AI19">
            <v>86299085109</v>
          </cell>
          <cell r="AJ19" t="str">
            <v>2013-03-21</v>
          </cell>
          <cell r="AK19">
            <v>86299085109</v>
          </cell>
          <cell r="AL19" t="str">
            <v>2013-04-25</v>
          </cell>
          <cell r="AM19">
            <v>86921285983</v>
          </cell>
          <cell r="AN19" t="str">
            <v>2013-05-28</v>
          </cell>
          <cell r="AO19">
            <v>86921285983</v>
          </cell>
          <cell r="AP19" t="str">
            <v>2013-06-26</v>
          </cell>
          <cell r="AQ19">
            <v>86921285983</v>
          </cell>
          <cell r="AR19" t="str">
            <v>2013-07-29</v>
          </cell>
          <cell r="AS19">
            <v>86921285983</v>
          </cell>
          <cell r="AT19" t="str">
            <v>2013-08-28</v>
          </cell>
          <cell r="AU19">
            <v>86921285983</v>
          </cell>
          <cell r="AV19" t="str">
            <v>2013-09-26</v>
          </cell>
          <cell r="AW19">
            <v>120034340977</v>
          </cell>
          <cell r="AX19" t="str">
            <v>2013-10-28</v>
          </cell>
          <cell r="AY19">
            <v>136866577531</v>
          </cell>
          <cell r="AZ19" t="str">
            <v>2013-11-27</v>
          </cell>
          <cell r="BA19">
            <v>0</v>
          </cell>
          <cell r="BB19" t="str">
            <v>2013-12-17</v>
          </cell>
          <cell r="BC19">
            <v>0</v>
          </cell>
          <cell r="BD19" t="str">
            <v>2013-12-23</v>
          </cell>
          <cell r="BE19">
            <v>8080999071</v>
          </cell>
          <cell r="BF19" t="str">
            <v>2014-01-07</v>
          </cell>
          <cell r="BK19">
            <v>1238884925200</v>
          </cell>
          <cell r="BL19">
            <v>0</v>
          </cell>
        </row>
        <row r="20">
          <cell r="A20" t="str">
            <v>CARTAGENA</v>
          </cell>
          <cell r="B20">
            <v>210113001</v>
          </cell>
          <cell r="C20" t="str">
            <v>BOLIVAR</v>
          </cell>
          <cell r="D20" t="str">
            <v>CARTAGENA</v>
          </cell>
          <cell r="E20">
            <v>8904801844</v>
          </cell>
          <cell r="F20">
            <v>253006779</v>
          </cell>
          <cell r="G20" t="str">
            <v>BBVA</v>
          </cell>
          <cell r="H20">
            <v>13</v>
          </cell>
          <cell r="I20">
            <v>95388676117</v>
          </cell>
          <cell r="J20">
            <v>122349436764</v>
          </cell>
          <cell r="K20">
            <v>153212052338</v>
          </cell>
          <cell r="L20">
            <v>159673474891</v>
          </cell>
          <cell r="M20">
            <v>165259285733</v>
          </cell>
          <cell r="N20">
            <v>178445796996</v>
          </cell>
          <cell r="O20">
            <v>191059779265</v>
          </cell>
          <cell r="P20">
            <v>222874256739</v>
          </cell>
          <cell r="Q20">
            <v>228571290056</v>
          </cell>
          <cell r="R20">
            <v>244625390650</v>
          </cell>
          <cell r="S20">
            <v>247151704022.01746</v>
          </cell>
          <cell r="V20">
            <v>1511663849</v>
          </cell>
          <cell r="W20">
            <v>236237530400</v>
          </cell>
          <cell r="Y20">
            <v>3179381200</v>
          </cell>
          <cell r="AA20">
            <v>17816865637</v>
          </cell>
          <cell r="AB20">
            <v>1804940010</v>
          </cell>
          <cell r="AD20">
            <v>260550381096</v>
          </cell>
          <cell r="AE20">
            <v>17062550450</v>
          </cell>
          <cell r="AF20" t="str">
            <v>2013-01-30</v>
          </cell>
          <cell r="AG20">
            <v>17062550450</v>
          </cell>
          <cell r="AH20" t="str">
            <v>2013-02-26</v>
          </cell>
          <cell r="AI20">
            <v>17062550450</v>
          </cell>
          <cell r="AJ20" t="str">
            <v>2013-03-21</v>
          </cell>
          <cell r="AK20">
            <v>17062550450</v>
          </cell>
          <cell r="AL20" t="str">
            <v>2013-04-25</v>
          </cell>
          <cell r="AM20">
            <v>17517176686</v>
          </cell>
          <cell r="AN20" t="str">
            <v>2013-05-28</v>
          </cell>
          <cell r="AO20">
            <v>19028840535</v>
          </cell>
          <cell r="AP20" t="str">
            <v>2013-06-26</v>
          </cell>
          <cell r="AQ20">
            <v>17517176686</v>
          </cell>
          <cell r="AR20" t="str">
            <v>2013-07-29</v>
          </cell>
          <cell r="AS20">
            <v>17517176686</v>
          </cell>
          <cell r="AT20" t="str">
            <v>2013-08-28</v>
          </cell>
          <cell r="AU20">
            <v>17517176686</v>
          </cell>
          <cell r="AV20" t="str">
            <v>2013-09-26</v>
          </cell>
          <cell r="AW20">
            <v>23698200457</v>
          </cell>
          <cell r="AX20" t="str">
            <v>2013-10-28</v>
          </cell>
          <cell r="AY20">
            <v>28437840548</v>
          </cell>
          <cell r="AZ20" t="str">
            <v>2013-11-27</v>
          </cell>
          <cell r="BA20">
            <v>0</v>
          </cell>
          <cell r="BB20" t="str">
            <v>2013-12-17</v>
          </cell>
          <cell r="BC20">
            <v>17046340054</v>
          </cell>
          <cell r="BD20" t="str">
            <v>2013-12-23</v>
          </cell>
          <cell r="BE20">
            <v>1804940010</v>
          </cell>
          <cell r="BF20" t="str">
            <v>2014-01-07</v>
          </cell>
          <cell r="BK20">
            <v>260550381096</v>
          </cell>
          <cell r="BL20">
            <v>0</v>
          </cell>
        </row>
        <row r="21">
          <cell r="A21" t="str">
            <v>MAGANGUE</v>
          </cell>
          <cell r="B21" t="str">
            <v>213013430</v>
          </cell>
          <cell r="C21" t="str">
            <v>BOLIVAR</v>
          </cell>
          <cell r="D21" t="str">
            <v>MAGANGUE</v>
          </cell>
          <cell r="E21">
            <v>8000284322</v>
          </cell>
          <cell r="F21">
            <v>530004555</v>
          </cell>
          <cell r="G21" t="str">
            <v>BBVA</v>
          </cell>
          <cell r="H21">
            <v>13</v>
          </cell>
          <cell r="I21">
            <v>3423738775</v>
          </cell>
          <cell r="J21">
            <v>14284234181</v>
          </cell>
          <cell r="K21">
            <v>21545893978</v>
          </cell>
          <cell r="L21">
            <v>24266813077</v>
          </cell>
          <cell r="M21">
            <v>26027433277</v>
          </cell>
          <cell r="N21">
            <v>27277174267</v>
          </cell>
          <cell r="O21">
            <v>30420048439</v>
          </cell>
          <cell r="P21">
            <v>36945567197</v>
          </cell>
          <cell r="Q21">
            <v>41765749268</v>
          </cell>
          <cell r="R21">
            <v>46161044106</v>
          </cell>
          <cell r="S21">
            <v>44115175698</v>
          </cell>
          <cell r="V21">
            <v>534479343</v>
          </cell>
          <cell r="W21">
            <v>39894546000</v>
          </cell>
          <cell r="Y21">
            <v>476578400</v>
          </cell>
          <cell r="Z21">
            <v>5099362705</v>
          </cell>
          <cell r="AA21">
            <v>2392654754</v>
          </cell>
          <cell r="AB21">
            <v>442769861</v>
          </cell>
          <cell r="AD21">
            <v>48840391063</v>
          </cell>
          <cell r="AE21">
            <v>3003291874</v>
          </cell>
          <cell r="AF21" t="str">
            <v>2013-01-30</v>
          </cell>
          <cell r="AG21">
            <v>3003291874</v>
          </cell>
          <cell r="AH21" t="str">
            <v>2013-02-26</v>
          </cell>
          <cell r="AI21">
            <v>3003291874</v>
          </cell>
          <cell r="AJ21" t="str">
            <v>2013-03-21</v>
          </cell>
          <cell r="AK21">
            <v>3003291874</v>
          </cell>
          <cell r="AL21" t="str">
            <v>2013-04-25</v>
          </cell>
          <cell r="AM21">
            <v>3041794115</v>
          </cell>
          <cell r="AN21" t="str">
            <v>2013-05-28</v>
          </cell>
          <cell r="AO21">
            <v>3041794115</v>
          </cell>
          <cell r="AP21" t="str">
            <v>2013-06-26</v>
          </cell>
          <cell r="AQ21">
            <v>3041794115</v>
          </cell>
          <cell r="AR21" t="str">
            <v>2013-07-29</v>
          </cell>
          <cell r="AS21">
            <v>3041794115</v>
          </cell>
          <cell r="AT21" t="str">
            <v>2013-08-28</v>
          </cell>
          <cell r="AU21">
            <v>3041794115</v>
          </cell>
          <cell r="AV21" t="str">
            <v>2013-09-26</v>
          </cell>
          <cell r="AW21">
            <v>4089083696</v>
          </cell>
          <cell r="AX21" t="str">
            <v>2013-10-28</v>
          </cell>
          <cell r="AY21">
            <v>5441379778</v>
          </cell>
          <cell r="AZ21" t="str">
            <v>2013-11-27</v>
          </cell>
          <cell r="BA21">
            <v>0</v>
          </cell>
          <cell r="BB21" t="str">
            <v>2013-12-17</v>
          </cell>
          <cell r="BC21">
            <v>4043195805</v>
          </cell>
          <cell r="BD21" t="str">
            <v>2013-12-23</v>
          </cell>
          <cell r="BE21">
            <v>442769861</v>
          </cell>
          <cell r="BF21" t="str">
            <v>2014-01-07</v>
          </cell>
          <cell r="BK21">
            <v>48840391063</v>
          </cell>
          <cell r="BL21">
            <v>0</v>
          </cell>
        </row>
        <row r="22">
          <cell r="A22" t="str">
            <v>TUNJA</v>
          </cell>
          <cell r="B22" t="str">
            <v>210115001</v>
          </cell>
          <cell r="C22" t="str">
            <v>BOYACA</v>
          </cell>
          <cell r="D22" t="str">
            <v>TUNJA</v>
          </cell>
          <cell r="E22">
            <v>8918008461</v>
          </cell>
          <cell r="F22">
            <v>390843241</v>
          </cell>
          <cell r="G22" t="str">
            <v>Occidente</v>
          </cell>
          <cell r="H22">
            <v>23</v>
          </cell>
          <cell r="I22">
            <v>2045816030</v>
          </cell>
          <cell r="J22">
            <v>27135578445</v>
          </cell>
          <cell r="K22">
            <v>33623713506</v>
          </cell>
          <cell r="L22">
            <v>34315586759</v>
          </cell>
          <cell r="M22">
            <v>37411226070</v>
          </cell>
          <cell r="N22">
            <v>35791515386</v>
          </cell>
          <cell r="O22">
            <v>39555843576</v>
          </cell>
          <cell r="P22">
            <v>44351461076</v>
          </cell>
          <cell r="Q22">
            <v>46852638862</v>
          </cell>
          <cell r="R22">
            <v>50357739763</v>
          </cell>
          <cell r="S22">
            <v>48538441940</v>
          </cell>
          <cell r="V22">
            <v>370231715</v>
          </cell>
          <cell r="W22">
            <v>35254448400</v>
          </cell>
          <cell r="Y22">
            <v>-2114815600</v>
          </cell>
          <cell r="Z22">
            <v>13921257768</v>
          </cell>
          <cell r="AA22">
            <v>1203088114</v>
          </cell>
          <cell r="AB22">
            <v>247643806</v>
          </cell>
          <cell r="AD22">
            <v>48881854203</v>
          </cell>
          <cell r="AE22">
            <v>3402893812</v>
          </cell>
          <cell r="AF22" t="str">
            <v>2013-01-30</v>
          </cell>
          <cell r="AG22">
            <v>3402893812</v>
          </cell>
          <cell r="AH22" t="str">
            <v>2013-02-26</v>
          </cell>
          <cell r="AI22">
            <v>3402893812</v>
          </cell>
          <cell r="AJ22" t="str">
            <v>2013-03-21</v>
          </cell>
          <cell r="AK22">
            <v>3402893812</v>
          </cell>
          <cell r="AL22" t="str">
            <v>2013-04-25</v>
          </cell>
          <cell r="AM22">
            <v>3429018979</v>
          </cell>
          <cell r="AN22" t="str">
            <v>2013-05-28</v>
          </cell>
          <cell r="AO22">
            <v>3429018979</v>
          </cell>
          <cell r="AP22" t="str">
            <v>2013-06-26</v>
          </cell>
          <cell r="AQ22">
            <v>3429018979</v>
          </cell>
          <cell r="AR22" t="str">
            <v>2013-07-29</v>
          </cell>
          <cell r="AS22">
            <v>3429018979</v>
          </cell>
          <cell r="AT22" t="str">
            <v>2013-08-28</v>
          </cell>
          <cell r="AU22">
            <v>3429018979</v>
          </cell>
          <cell r="AV22" t="str">
            <v>2013-09-27</v>
          </cell>
          <cell r="AW22">
            <v>4630902657</v>
          </cell>
          <cell r="AX22" t="str">
            <v>2013-10-28</v>
          </cell>
          <cell r="AY22">
            <v>5927314903</v>
          </cell>
          <cell r="AZ22" t="str">
            <v>2013-11-27</v>
          </cell>
          <cell r="BA22">
            <v>0</v>
          </cell>
          <cell r="BB22" t="str">
            <v>2013-12-17</v>
          </cell>
          <cell r="BC22">
            <v>487157992</v>
          </cell>
          <cell r="BD22" t="str">
            <v>2013-12-23</v>
          </cell>
          <cell r="BE22">
            <v>247643806</v>
          </cell>
          <cell r="BF22" t="str">
            <v>2014-01-07</v>
          </cell>
          <cell r="BK22">
            <v>48881854203</v>
          </cell>
          <cell r="BL22">
            <v>0</v>
          </cell>
        </row>
        <row r="23">
          <cell r="A23" t="str">
            <v>DUITAMA</v>
          </cell>
          <cell r="B23" t="str">
            <v>213815238</v>
          </cell>
          <cell r="C23" t="str">
            <v>BOYACA</v>
          </cell>
          <cell r="D23" t="str">
            <v>DUITAMA</v>
          </cell>
          <cell r="E23">
            <v>8918551381</v>
          </cell>
          <cell r="F23">
            <v>282067503</v>
          </cell>
          <cell r="G23" t="str">
            <v>Bogotá</v>
          </cell>
          <cell r="H23">
            <v>1</v>
          </cell>
          <cell r="I23">
            <v>2361341303</v>
          </cell>
          <cell r="J23">
            <v>16858661447</v>
          </cell>
          <cell r="K23">
            <v>24447862527</v>
          </cell>
          <cell r="L23">
            <v>22759901330</v>
          </cell>
          <cell r="M23">
            <v>25496700790</v>
          </cell>
          <cell r="N23">
            <v>26938983835</v>
          </cell>
          <cell r="O23">
            <v>27970003715</v>
          </cell>
          <cell r="P23">
            <v>30370511941</v>
          </cell>
          <cell r="Q23">
            <v>37444253536</v>
          </cell>
          <cell r="R23">
            <v>36610384609</v>
          </cell>
          <cell r="S23">
            <v>35715415192</v>
          </cell>
          <cell r="V23">
            <v>245111038</v>
          </cell>
          <cell r="W23">
            <v>28497776600</v>
          </cell>
          <cell r="Y23">
            <v>427190600</v>
          </cell>
          <cell r="Z23">
            <v>4600892053</v>
          </cell>
          <cell r="AA23">
            <v>2589554002</v>
          </cell>
          <cell r="AB23">
            <v>189612357</v>
          </cell>
          <cell r="AD23">
            <v>36550136650</v>
          </cell>
          <cell r="AE23">
            <v>2296523751</v>
          </cell>
          <cell r="AF23" t="str">
            <v>2013-01-30</v>
          </cell>
          <cell r="AG23">
            <v>2296523751</v>
          </cell>
          <cell r="AH23" t="str">
            <v>2013-02-26</v>
          </cell>
          <cell r="AI23">
            <v>2296523751</v>
          </cell>
          <cell r="AJ23" t="str">
            <v>2013-03-21</v>
          </cell>
          <cell r="AK23">
            <v>2296523751</v>
          </cell>
          <cell r="AL23" t="str">
            <v>2013-04-25</v>
          </cell>
          <cell r="AM23">
            <v>2309141463</v>
          </cell>
          <cell r="AN23" t="str">
            <v>2013-05-28</v>
          </cell>
          <cell r="AO23">
            <v>2854252501</v>
          </cell>
          <cell r="AP23" t="str">
            <v>2013-06-26</v>
          </cell>
          <cell r="AQ23">
            <v>2309141463</v>
          </cell>
          <cell r="AR23" t="str">
            <v>2013-07-29</v>
          </cell>
          <cell r="AS23">
            <v>2309141463</v>
          </cell>
          <cell r="AT23" t="str">
            <v>2013-08-28</v>
          </cell>
          <cell r="AU23">
            <v>2309141463</v>
          </cell>
          <cell r="AV23" t="str">
            <v>2013-09-26</v>
          </cell>
          <cell r="AW23">
            <v>3131993986</v>
          </cell>
          <cell r="AX23" t="str">
            <v>2013-10-28</v>
          </cell>
          <cell r="AY23">
            <v>3758392783</v>
          </cell>
          <cell r="AZ23" t="str">
            <v>2013-11-27</v>
          </cell>
          <cell r="BA23">
            <v>1350000000</v>
          </cell>
          <cell r="BB23" t="str">
            <v>2013-12-17</v>
          </cell>
          <cell r="BC23">
            <v>1848028486</v>
          </cell>
          <cell r="BD23" t="str">
            <v>2013-12-23</v>
          </cell>
          <cell r="BE23">
            <v>189612357</v>
          </cell>
          <cell r="BF23" t="str">
            <v>2014-01-07</v>
          </cell>
          <cell r="BK23">
            <v>36550136650</v>
          </cell>
          <cell r="BL23">
            <v>0</v>
          </cell>
        </row>
        <row r="24">
          <cell r="A24" t="str">
            <v>SOGAMOSO</v>
          </cell>
          <cell r="B24">
            <v>215915759</v>
          </cell>
          <cell r="C24" t="str">
            <v>BOYACA</v>
          </cell>
          <cell r="D24" t="str">
            <v>SOGAMOSO</v>
          </cell>
          <cell r="E24">
            <v>8918551301</v>
          </cell>
          <cell r="F24">
            <v>7049950270</v>
          </cell>
          <cell r="G24" t="str">
            <v>Bogotá</v>
          </cell>
          <cell r="H24">
            <v>1</v>
          </cell>
          <cell r="I24">
            <v>2612500778.7200003</v>
          </cell>
          <cell r="J24">
            <v>18839511690</v>
          </cell>
          <cell r="K24">
            <v>22662600227</v>
          </cell>
          <cell r="L24">
            <v>23372876969</v>
          </cell>
          <cell r="M24">
            <v>25899880852</v>
          </cell>
          <cell r="N24">
            <v>26051549012</v>
          </cell>
          <cell r="O24">
            <v>28347180539</v>
          </cell>
          <cell r="P24">
            <v>30304780272</v>
          </cell>
          <cell r="Q24">
            <v>32396562755</v>
          </cell>
          <cell r="R24">
            <v>34057924320</v>
          </cell>
          <cell r="S24">
            <v>33770160281</v>
          </cell>
          <cell r="V24">
            <v>272827722</v>
          </cell>
          <cell r="W24">
            <v>28453468600</v>
          </cell>
          <cell r="Y24">
            <v>747058400</v>
          </cell>
          <cell r="Z24">
            <v>1983914671</v>
          </cell>
          <cell r="AA24">
            <v>2526833758</v>
          </cell>
          <cell r="AB24">
            <v>218687855</v>
          </cell>
          <cell r="AD24">
            <v>34202791006</v>
          </cell>
          <cell r="AE24">
            <v>2380404194</v>
          </cell>
          <cell r="AF24" t="str">
            <v>2013-01-30</v>
          </cell>
          <cell r="AG24">
            <v>2380404194</v>
          </cell>
          <cell r="AH24" t="str">
            <v>2013-02-26</v>
          </cell>
          <cell r="AI24">
            <v>2380404194</v>
          </cell>
          <cell r="AJ24" t="str">
            <v>2013-03-21</v>
          </cell>
          <cell r="AK24">
            <v>2380404194</v>
          </cell>
          <cell r="AL24" t="str">
            <v>2013-04-25</v>
          </cell>
          <cell r="AM24">
            <v>2410521255</v>
          </cell>
          <cell r="AN24" t="str">
            <v>2013-05-28</v>
          </cell>
          <cell r="AO24">
            <v>2410521255</v>
          </cell>
          <cell r="AP24" t="str">
            <v>2013-06-26</v>
          </cell>
          <cell r="AQ24">
            <v>2410521255</v>
          </cell>
          <cell r="AR24" t="str">
            <v>2013-07-29</v>
          </cell>
          <cell r="AS24">
            <v>2410521255</v>
          </cell>
          <cell r="AT24" t="str">
            <v>2013-08-28</v>
          </cell>
          <cell r="AU24">
            <v>2683348977</v>
          </cell>
          <cell r="AV24" t="str">
            <v>2013-09-26</v>
          </cell>
          <cell r="AW24">
            <v>3280975393</v>
          </cell>
          <cell r="AX24" t="str">
            <v>2013-10-28</v>
          </cell>
          <cell r="AY24">
            <v>3280975393</v>
          </cell>
          <cell r="AZ24" t="str">
            <v>2013-11-27</v>
          </cell>
          <cell r="BA24">
            <v>0</v>
          </cell>
          <cell r="BB24" t="str">
            <v>2013-12-17</v>
          </cell>
          <cell r="BC24">
            <v>235068648</v>
          </cell>
          <cell r="BD24" t="str">
            <v>2013-12-23</v>
          </cell>
          <cell r="BE24">
            <v>218687855</v>
          </cell>
          <cell r="BF24" t="str">
            <v>2014-01-07</v>
          </cell>
          <cell r="BK24">
            <v>34202791006</v>
          </cell>
          <cell r="BL24">
            <v>0</v>
          </cell>
        </row>
        <row r="25">
          <cell r="A25" t="str">
            <v>MANIZALES</v>
          </cell>
          <cell r="B25" t="str">
            <v>210117001</v>
          </cell>
          <cell r="C25" t="str">
            <v>CALDAS</v>
          </cell>
          <cell r="D25" t="str">
            <v>MANIZALES</v>
          </cell>
          <cell r="E25">
            <v>8908010537</v>
          </cell>
          <cell r="F25">
            <v>256638958</v>
          </cell>
          <cell r="G25" t="str">
            <v>Davivienda</v>
          </cell>
          <cell r="H25">
            <v>39</v>
          </cell>
          <cell r="I25">
            <v>5439077495</v>
          </cell>
          <cell r="J25">
            <v>66183161586</v>
          </cell>
          <cell r="K25">
            <v>73195563090</v>
          </cell>
          <cell r="L25">
            <v>74018840601</v>
          </cell>
          <cell r="M25">
            <v>80760647526</v>
          </cell>
          <cell r="N25">
            <v>82535963820</v>
          </cell>
          <cell r="O25">
            <v>88454272364</v>
          </cell>
          <cell r="P25">
            <v>92837581376</v>
          </cell>
          <cell r="Q25">
            <v>95661421985</v>
          </cell>
          <cell r="R25">
            <v>96396321034</v>
          </cell>
          <cell r="S25">
            <v>97828306586</v>
          </cell>
          <cell r="V25">
            <v>959962681</v>
          </cell>
          <cell r="W25">
            <v>72439267000</v>
          </cell>
          <cell r="Y25">
            <v>2052976300</v>
          </cell>
          <cell r="Z25">
            <v>17651414146</v>
          </cell>
          <cell r="AA25">
            <v>8222546697</v>
          </cell>
          <cell r="AB25">
            <v>666535944</v>
          </cell>
          <cell r="AD25">
            <v>101992702768</v>
          </cell>
          <cell r="AE25">
            <v>6800162143</v>
          </cell>
          <cell r="AF25" t="str">
            <v>2013-01-30</v>
          </cell>
          <cell r="AG25">
            <v>6800162143</v>
          </cell>
          <cell r="AH25" t="str">
            <v>2013-02-26</v>
          </cell>
          <cell r="AI25">
            <v>6800162143</v>
          </cell>
          <cell r="AJ25" t="str">
            <v>2013-03-21</v>
          </cell>
          <cell r="AK25">
            <v>6800162143</v>
          </cell>
          <cell r="AL25" t="str">
            <v>2013-04-25</v>
          </cell>
          <cell r="AM25">
            <v>6885480991</v>
          </cell>
          <cell r="AN25" t="str">
            <v>2013-05-28</v>
          </cell>
          <cell r="AO25">
            <v>7845443672</v>
          </cell>
          <cell r="AP25" t="str">
            <v>2013-06-26</v>
          </cell>
          <cell r="AQ25">
            <v>6885480991</v>
          </cell>
          <cell r="AR25" t="str">
            <v>2013-07-29</v>
          </cell>
          <cell r="AS25">
            <v>6885480991</v>
          </cell>
          <cell r="AT25" t="str">
            <v>2013-08-28</v>
          </cell>
          <cell r="AU25">
            <v>6885480991</v>
          </cell>
          <cell r="AV25" t="str">
            <v>2013-09-26</v>
          </cell>
          <cell r="AW25">
            <v>9394056037</v>
          </cell>
          <cell r="AX25" t="str">
            <v>2013-10-28</v>
          </cell>
          <cell r="AY25">
            <v>11272867244</v>
          </cell>
          <cell r="AZ25" t="str">
            <v>2013-11-27</v>
          </cell>
          <cell r="BA25">
            <v>0</v>
          </cell>
          <cell r="BB25" t="str">
            <v>2013-12-17</v>
          </cell>
          <cell r="BC25">
            <v>2138585442</v>
          </cell>
          <cell r="BD25" t="str">
            <v>2013-12-23</v>
          </cell>
          <cell r="BE25">
            <v>666535944</v>
          </cell>
          <cell r="BF25" t="str">
            <v>2014-01-07</v>
          </cell>
          <cell r="BK25">
            <v>101992702768</v>
          </cell>
          <cell r="BL25">
            <v>0</v>
          </cell>
        </row>
        <row r="26">
          <cell r="A26" t="str">
            <v>FLORENCIA</v>
          </cell>
          <cell r="B26" t="str">
            <v>210118001</v>
          </cell>
          <cell r="C26" t="str">
            <v>CAQUETA</v>
          </cell>
          <cell r="D26" t="str">
            <v>FLORENCIA</v>
          </cell>
          <cell r="E26">
            <v>8000957282</v>
          </cell>
          <cell r="F26">
            <v>312074461</v>
          </cell>
          <cell r="G26" t="str">
            <v>Bogotá</v>
          </cell>
          <cell r="H26">
            <v>1</v>
          </cell>
          <cell r="I26">
            <v>2058252832</v>
          </cell>
          <cell r="J26">
            <v>30204069847</v>
          </cell>
          <cell r="K26">
            <v>35288917681</v>
          </cell>
          <cell r="L26">
            <v>37410372778</v>
          </cell>
          <cell r="M26">
            <v>41608172453</v>
          </cell>
          <cell r="N26">
            <v>45418447998</v>
          </cell>
          <cell r="O26">
            <v>49759434670</v>
          </cell>
          <cell r="P26">
            <v>52122162106</v>
          </cell>
          <cell r="Q26">
            <v>57469335575</v>
          </cell>
          <cell r="R26">
            <v>61137271010</v>
          </cell>
          <cell r="S26">
            <v>62958838405</v>
          </cell>
          <cell r="V26">
            <v>394236508</v>
          </cell>
          <cell r="W26">
            <v>52126824200</v>
          </cell>
          <cell r="Y26">
            <v>1893090200</v>
          </cell>
          <cell r="Z26">
            <v>1696885779</v>
          </cell>
          <cell r="AA26">
            <v>8696611659</v>
          </cell>
          <cell r="AB26">
            <v>617697975</v>
          </cell>
          <cell r="AD26">
            <v>65425346321</v>
          </cell>
          <cell r="AE26">
            <v>4342847818</v>
          </cell>
          <cell r="AF26" t="str">
            <v>2013-01-30</v>
          </cell>
          <cell r="AG26">
            <v>4342847818</v>
          </cell>
          <cell r="AH26" t="str">
            <v>2013-02-26</v>
          </cell>
          <cell r="AI26">
            <v>4342847818</v>
          </cell>
          <cell r="AJ26" t="str">
            <v>2013-03-21</v>
          </cell>
          <cell r="AK26">
            <v>4342847818</v>
          </cell>
          <cell r="AL26" t="str">
            <v>2013-04-25</v>
          </cell>
          <cell r="AM26">
            <v>3686022866</v>
          </cell>
          <cell r="AN26" t="str">
            <v>2013-05-28</v>
          </cell>
          <cell r="AO26">
            <v>3686022866</v>
          </cell>
          <cell r="AP26" t="str">
            <v>2013-06-26</v>
          </cell>
          <cell r="AQ26">
            <v>3686022866</v>
          </cell>
          <cell r="AR26" t="str">
            <v>2013-07-29</v>
          </cell>
          <cell r="AS26">
            <v>3686022866</v>
          </cell>
          <cell r="AT26" t="str">
            <v>2013-08-28</v>
          </cell>
          <cell r="AU26">
            <v>3478474259</v>
          </cell>
          <cell r="AV26" t="str">
            <v>2013-09-26</v>
          </cell>
          <cell r="AW26">
            <v>5555888632</v>
          </cell>
          <cell r="AX26" t="str">
            <v>2013-10-28</v>
          </cell>
          <cell r="AY26">
            <v>8000000000</v>
          </cell>
          <cell r="AZ26" t="str">
            <v>2013-11-27</v>
          </cell>
          <cell r="BA26">
            <v>1123569490</v>
          </cell>
          <cell r="BB26" t="str">
            <v>2013-12-17</v>
          </cell>
          <cell r="BC26">
            <v>5367784320</v>
          </cell>
          <cell r="BD26" t="str">
            <v>2013-12-23</v>
          </cell>
          <cell r="BE26">
            <v>617697975</v>
          </cell>
          <cell r="BF26" t="str">
            <v>2014-01-07</v>
          </cell>
          <cell r="BK26">
            <v>65425346321</v>
          </cell>
          <cell r="BL26">
            <v>0</v>
          </cell>
        </row>
        <row r="27">
          <cell r="A27" t="str">
            <v>POPAYAN</v>
          </cell>
          <cell r="B27" t="str">
            <v>210119001</v>
          </cell>
          <cell r="C27" t="str">
            <v>CAUCA</v>
          </cell>
          <cell r="D27" t="str">
            <v>POPAYAN</v>
          </cell>
          <cell r="E27">
            <v>8915800064</v>
          </cell>
          <cell r="F27">
            <v>86808347309</v>
          </cell>
          <cell r="G27" t="str">
            <v>Bancolombia</v>
          </cell>
          <cell r="H27">
            <v>7</v>
          </cell>
          <cell r="I27">
            <v>3051506087</v>
          </cell>
          <cell r="J27">
            <v>40687242863</v>
          </cell>
          <cell r="K27">
            <v>48204164160</v>
          </cell>
          <cell r="L27">
            <v>47787914735</v>
          </cell>
          <cell r="M27">
            <v>54020906531</v>
          </cell>
          <cell r="N27">
            <v>57936376809</v>
          </cell>
          <cell r="O27">
            <v>66162963997</v>
          </cell>
          <cell r="P27">
            <v>70562794005</v>
          </cell>
          <cell r="Q27">
            <v>78670499574</v>
          </cell>
          <cell r="R27">
            <v>81439158958</v>
          </cell>
          <cell r="S27">
            <v>80970491568</v>
          </cell>
          <cell r="V27">
            <v>543773122</v>
          </cell>
          <cell r="W27">
            <v>63500478800</v>
          </cell>
          <cell r="Y27">
            <v>3177121100</v>
          </cell>
          <cell r="Z27">
            <v>6652884819</v>
          </cell>
          <cell r="AA27">
            <v>12571331158</v>
          </cell>
          <cell r="AB27">
            <v>578047415</v>
          </cell>
          <cell r="AD27">
            <v>87023636414</v>
          </cell>
          <cell r="AE27">
            <v>7631455846</v>
          </cell>
          <cell r="AF27" t="str">
            <v>2013-01-30</v>
          </cell>
          <cell r="AG27">
            <v>5631455846</v>
          </cell>
          <cell r="AH27" t="str">
            <v>2013-02-26</v>
          </cell>
          <cell r="AI27">
            <v>5631455846</v>
          </cell>
          <cell r="AJ27" t="str">
            <v>2013-03-21</v>
          </cell>
          <cell r="AK27">
            <v>5631455846</v>
          </cell>
          <cell r="AL27" t="str">
            <v>2013-04-25</v>
          </cell>
          <cell r="AM27">
            <v>5303439377</v>
          </cell>
          <cell r="AN27" t="str">
            <v>2013-05-28</v>
          </cell>
          <cell r="AO27">
            <v>5847212499</v>
          </cell>
          <cell r="AP27" t="str">
            <v>2013-06-26</v>
          </cell>
          <cell r="AQ27">
            <v>5303439377</v>
          </cell>
          <cell r="AR27" t="str">
            <v>2013-07-29</v>
          </cell>
          <cell r="AS27">
            <v>5303439377</v>
          </cell>
          <cell r="AT27" t="str">
            <v>2013-08-28</v>
          </cell>
          <cell r="AU27">
            <v>4919190721</v>
          </cell>
          <cell r="AV27" t="str">
            <v>2013-09-26</v>
          </cell>
          <cell r="AW27">
            <v>6346914560</v>
          </cell>
          <cell r="AX27" t="str">
            <v>2013-10-28</v>
          </cell>
          <cell r="AY27">
            <v>7616297472</v>
          </cell>
          <cell r="AZ27" t="str">
            <v>2013-11-27</v>
          </cell>
          <cell r="BA27">
            <v>0</v>
          </cell>
          <cell r="BB27" t="str">
            <v>2013-12-17</v>
          </cell>
          <cell r="BC27">
            <v>8395926144</v>
          </cell>
          <cell r="BD27" t="str">
            <v>2013-12-23</v>
          </cell>
          <cell r="BE27">
            <v>578047415</v>
          </cell>
          <cell r="BF27" t="str">
            <v>2014-01-07</v>
          </cell>
          <cell r="BK27">
            <v>87023636414</v>
          </cell>
          <cell r="BL27">
            <v>0</v>
          </cell>
        </row>
        <row r="28">
          <cell r="A28" t="str">
            <v>VALLEDUPAR</v>
          </cell>
          <cell r="B28" t="str">
            <v>210120001</v>
          </cell>
          <cell r="C28" t="str">
            <v>CESAR</v>
          </cell>
          <cell r="D28" t="str">
            <v>VALLEDUPAR</v>
          </cell>
          <cell r="E28">
            <v>8000989118</v>
          </cell>
          <cell r="F28">
            <v>52486249383</v>
          </cell>
          <cell r="G28" t="str">
            <v>Bancolombia</v>
          </cell>
          <cell r="H28">
            <v>7</v>
          </cell>
          <cell r="I28">
            <v>5719878691</v>
          </cell>
          <cell r="J28">
            <v>44778610621</v>
          </cell>
          <cell r="K28">
            <v>62799544266</v>
          </cell>
          <cell r="L28">
            <v>63001039159</v>
          </cell>
          <cell r="M28">
            <v>68350795566</v>
          </cell>
          <cell r="N28">
            <v>72641814923</v>
          </cell>
          <cell r="O28">
            <v>79253687984</v>
          </cell>
          <cell r="P28">
            <v>99622625974</v>
          </cell>
          <cell r="Q28">
            <v>102226880172</v>
          </cell>
          <cell r="R28">
            <v>113135394626</v>
          </cell>
          <cell r="S28">
            <v>128674917233</v>
          </cell>
          <cell r="V28">
            <v>782241783</v>
          </cell>
          <cell r="W28">
            <v>103291010200</v>
          </cell>
          <cell r="Y28">
            <v>2295765100</v>
          </cell>
          <cell r="Z28">
            <v>20652428345</v>
          </cell>
          <cell r="AA28">
            <v>10762025695</v>
          </cell>
          <cell r="AB28">
            <v>1125080438</v>
          </cell>
          <cell r="AD28">
            <v>138908551561</v>
          </cell>
          <cell r="AE28">
            <v>8806840865</v>
          </cell>
          <cell r="AF28" t="str">
            <v>2013-01-30</v>
          </cell>
          <cell r="AG28">
            <v>8806840865</v>
          </cell>
          <cell r="AH28" t="str">
            <v>2013-02-26</v>
          </cell>
          <cell r="AI28">
            <v>8806840865</v>
          </cell>
          <cell r="AJ28" t="str">
            <v>2013-03-21</v>
          </cell>
          <cell r="AK28">
            <v>8806840865</v>
          </cell>
          <cell r="AL28" t="str">
            <v>2013-04-25</v>
          </cell>
          <cell r="AM28">
            <v>8869503854</v>
          </cell>
          <cell r="AN28" t="str">
            <v>2013-05-28</v>
          </cell>
          <cell r="AO28">
            <v>9651745637</v>
          </cell>
          <cell r="AP28" t="str">
            <v>2013-06-26</v>
          </cell>
          <cell r="AQ28">
            <v>8869503854</v>
          </cell>
          <cell r="AR28" t="str">
            <v>2013-07-29</v>
          </cell>
          <cell r="AS28">
            <v>8869503854</v>
          </cell>
          <cell r="AT28" t="str">
            <v>2013-08-28</v>
          </cell>
          <cell r="AU28">
            <v>8869503854</v>
          </cell>
          <cell r="AV28" t="str">
            <v>2013-09-26</v>
          </cell>
          <cell r="AW28">
            <v>11880782981</v>
          </cell>
          <cell r="AX28" t="str">
            <v>2013-10-28</v>
          </cell>
          <cell r="AY28">
            <v>14256939578</v>
          </cell>
          <cell r="AZ28" t="str">
            <v>2013-11-27</v>
          </cell>
          <cell r="BA28">
            <v>0</v>
          </cell>
          <cell r="BB28" t="str">
            <v>2013-12-17</v>
          </cell>
          <cell r="BC28">
            <v>13663960228</v>
          </cell>
          <cell r="BD28" t="str">
            <v>2013-12-23</v>
          </cell>
          <cell r="BE28">
            <v>1125080438</v>
          </cell>
          <cell r="BF28" t="str">
            <v>2014-01-07</v>
          </cell>
          <cell r="BK28">
            <v>138908551561</v>
          </cell>
          <cell r="BL28">
            <v>0</v>
          </cell>
        </row>
        <row r="29">
          <cell r="A29" t="str">
            <v>MONTERIA</v>
          </cell>
          <cell r="B29">
            <v>210123001</v>
          </cell>
          <cell r="C29" t="str">
            <v>CORDOBA</v>
          </cell>
          <cell r="D29" t="str">
            <v>MONTERIA</v>
          </cell>
          <cell r="E29">
            <v>8000967341</v>
          </cell>
          <cell r="F29">
            <v>438082240</v>
          </cell>
          <cell r="G29" t="str">
            <v>Bogotá</v>
          </cell>
          <cell r="H29">
            <v>1</v>
          </cell>
          <cell r="I29">
            <v>6196120232</v>
          </cell>
          <cell r="J29">
            <v>54141176753</v>
          </cell>
          <cell r="K29">
            <v>68727458998</v>
          </cell>
          <cell r="L29">
            <v>77355165380</v>
          </cell>
          <cell r="M29">
            <v>84351183536</v>
          </cell>
          <cell r="N29">
            <v>92135955899</v>
          </cell>
          <cell r="O29">
            <v>104010376743</v>
          </cell>
          <cell r="P29">
            <v>113372992234</v>
          </cell>
          <cell r="Q29">
            <v>133855511559</v>
          </cell>
          <cell r="R29">
            <v>139863952945</v>
          </cell>
          <cell r="S29">
            <v>141238072717</v>
          </cell>
          <cell r="V29">
            <v>1227801189</v>
          </cell>
          <cell r="W29">
            <v>126038686200</v>
          </cell>
          <cell r="Y29">
            <v>3922913200</v>
          </cell>
          <cell r="AA29">
            <v>20254293263</v>
          </cell>
          <cell r="AB29">
            <v>22520003189</v>
          </cell>
          <cell r="AD29">
            <v>173963697041</v>
          </cell>
          <cell r="AE29">
            <v>9203091955</v>
          </cell>
          <cell r="AF29" t="str">
            <v>2013-01-30</v>
          </cell>
          <cell r="AG29">
            <v>9203091955</v>
          </cell>
          <cell r="AH29" t="str">
            <v>2013-02-26</v>
          </cell>
          <cell r="AI29">
            <v>9203091955</v>
          </cell>
          <cell r="AJ29" t="str">
            <v>2013-03-21</v>
          </cell>
          <cell r="AK29">
            <v>9203091955</v>
          </cell>
          <cell r="AL29" t="str">
            <v>2013-04-25</v>
          </cell>
          <cell r="AM29">
            <v>9246268257</v>
          </cell>
          <cell r="AN29" t="str">
            <v>2013-05-28</v>
          </cell>
          <cell r="AO29">
            <v>10474069446</v>
          </cell>
          <cell r="AP29" t="str">
            <v>2013-06-26</v>
          </cell>
          <cell r="AQ29">
            <v>9246268257</v>
          </cell>
          <cell r="AR29" t="str">
            <v>2013-07-29</v>
          </cell>
          <cell r="AS29">
            <v>9246268257</v>
          </cell>
          <cell r="AT29" t="str">
            <v>2013-08-28</v>
          </cell>
          <cell r="AU29">
            <v>9246268257</v>
          </cell>
          <cell r="AV29" t="str">
            <v>2013-09-26</v>
          </cell>
          <cell r="AW29">
            <v>12565989548</v>
          </cell>
          <cell r="AX29" t="str">
            <v>2013-10-28</v>
          </cell>
          <cell r="AY29">
            <v>15079187458</v>
          </cell>
          <cell r="AZ29" t="str">
            <v>2013-11-27</v>
          </cell>
          <cell r="BA29">
            <v>5744827814</v>
          </cell>
          <cell r="BB29" t="str">
            <v>2013-12-17</v>
          </cell>
          <cell r="BC29">
            <v>12517991056</v>
          </cell>
          <cell r="BD29" t="str">
            <v>2013-12-23</v>
          </cell>
          <cell r="BE29">
            <v>22520003189</v>
          </cell>
          <cell r="BF29" t="str">
            <v>2014-01-07</v>
          </cell>
          <cell r="BK29">
            <v>173963697041</v>
          </cell>
          <cell r="BL29">
            <v>0</v>
          </cell>
        </row>
        <row r="30">
          <cell r="A30" t="str">
            <v>LORICA</v>
          </cell>
          <cell r="B30" t="str">
            <v>211723417</v>
          </cell>
          <cell r="C30" t="str">
            <v>CORDOBA</v>
          </cell>
          <cell r="D30" t="str">
            <v>LORICA</v>
          </cell>
          <cell r="E30">
            <v>8000967588</v>
          </cell>
          <cell r="F30">
            <v>408042216</v>
          </cell>
          <cell r="G30" t="str">
            <v>Bogotá</v>
          </cell>
          <cell r="H30">
            <v>1</v>
          </cell>
          <cell r="I30">
            <v>2625196102</v>
          </cell>
          <cell r="J30">
            <v>15849177937</v>
          </cell>
          <cell r="K30">
            <v>23332277936</v>
          </cell>
          <cell r="L30">
            <v>24838128092</v>
          </cell>
          <cell r="M30">
            <v>26184470278</v>
          </cell>
          <cell r="N30">
            <v>29114639209</v>
          </cell>
          <cell r="O30">
            <v>32036040633</v>
          </cell>
          <cell r="P30">
            <v>40281612379</v>
          </cell>
          <cell r="Q30">
            <v>47232977639</v>
          </cell>
          <cell r="R30">
            <v>50105090878</v>
          </cell>
          <cell r="S30">
            <v>52942941618</v>
          </cell>
          <cell r="V30">
            <v>370442492</v>
          </cell>
          <cell r="W30">
            <v>41113452400</v>
          </cell>
          <cell r="Y30">
            <v>-543819500</v>
          </cell>
          <cell r="Z30">
            <v>7422395513</v>
          </cell>
          <cell r="AA30">
            <v>7420643111</v>
          </cell>
          <cell r="AB30">
            <v>7115392669</v>
          </cell>
          <cell r="AD30">
            <v>62898506685</v>
          </cell>
          <cell r="AE30">
            <v>3594365454</v>
          </cell>
          <cell r="AF30" t="str">
            <v>2013-01-30</v>
          </cell>
          <cell r="AG30">
            <v>3594365454</v>
          </cell>
          <cell r="AH30" t="str">
            <v>2013-02-26</v>
          </cell>
          <cell r="AI30">
            <v>3594365454</v>
          </cell>
          <cell r="AJ30" t="str">
            <v>2013-03-21</v>
          </cell>
          <cell r="AK30">
            <v>3594365454</v>
          </cell>
          <cell r="AL30" t="str">
            <v>2013-04-25</v>
          </cell>
          <cell r="AM30">
            <v>3631904363</v>
          </cell>
          <cell r="AN30" t="str">
            <v>2013-05-28</v>
          </cell>
          <cell r="AO30">
            <v>4002346855</v>
          </cell>
          <cell r="AP30" t="str">
            <v>2013-06-26</v>
          </cell>
          <cell r="AQ30">
            <v>3631904363</v>
          </cell>
          <cell r="AR30" t="str">
            <v>2013-07-29</v>
          </cell>
          <cell r="AS30">
            <v>3631904363</v>
          </cell>
          <cell r="AT30" t="str">
            <v>2013-08-28</v>
          </cell>
          <cell r="AU30">
            <v>3631904363</v>
          </cell>
          <cell r="AV30" t="str">
            <v>2013-09-26</v>
          </cell>
          <cell r="AW30">
            <v>4915478446</v>
          </cell>
          <cell r="AX30" t="str">
            <v>2013-10-28</v>
          </cell>
          <cell r="AY30">
            <v>5898574135</v>
          </cell>
          <cell r="AZ30" t="str">
            <v>2013-11-27</v>
          </cell>
          <cell r="BA30">
            <v>0</v>
          </cell>
          <cell r="BB30" t="str">
            <v>2013-12-17</v>
          </cell>
          <cell r="BC30">
            <v>3909514326</v>
          </cell>
          <cell r="BD30" t="str">
            <v>2013-12-23</v>
          </cell>
          <cell r="BE30">
            <v>7115392669</v>
          </cell>
          <cell r="BF30" t="str">
            <v>2014-01-07</v>
          </cell>
          <cell r="BK30">
            <v>62898506685</v>
          </cell>
          <cell r="BL30">
            <v>0</v>
          </cell>
        </row>
        <row r="31">
          <cell r="A31" t="str">
            <v>SAHAGUN</v>
          </cell>
          <cell r="B31" t="str">
            <v>216023660</v>
          </cell>
          <cell r="C31" t="str">
            <v>CORDOBA</v>
          </cell>
          <cell r="D31" t="str">
            <v>SAHAGUN</v>
          </cell>
          <cell r="E31">
            <v>8000967778</v>
          </cell>
          <cell r="F31">
            <v>760139576</v>
          </cell>
          <cell r="G31" t="str">
            <v>BBVA</v>
          </cell>
          <cell r="H31">
            <v>13</v>
          </cell>
          <cell r="I31">
            <v>3318771525</v>
          </cell>
          <cell r="J31">
            <v>15149541224</v>
          </cell>
          <cell r="K31">
            <v>20871138839</v>
          </cell>
          <cell r="L31">
            <v>21691589767</v>
          </cell>
          <cell r="M31">
            <v>23024070959</v>
          </cell>
          <cell r="N31">
            <v>25923271719</v>
          </cell>
          <cell r="O31">
            <v>27233541170</v>
          </cell>
          <cell r="P31">
            <v>33207730937</v>
          </cell>
          <cell r="Q31">
            <v>36053853916</v>
          </cell>
          <cell r="R31">
            <v>37373729308</v>
          </cell>
          <cell r="S31">
            <v>39040739262</v>
          </cell>
          <cell r="V31">
            <v>352803166</v>
          </cell>
          <cell r="W31">
            <v>32598820200</v>
          </cell>
          <cell r="Y31">
            <v>669667200</v>
          </cell>
          <cell r="Z31">
            <v>5069445310</v>
          </cell>
          <cell r="AA31">
            <v>1654118642</v>
          </cell>
          <cell r="AB31">
            <v>365559879</v>
          </cell>
          <cell r="AD31">
            <v>40710414397</v>
          </cell>
          <cell r="AE31">
            <v>2648473928</v>
          </cell>
          <cell r="AF31" t="str">
            <v>2013-01-30</v>
          </cell>
          <cell r="AG31">
            <v>2648473928</v>
          </cell>
          <cell r="AH31" t="str">
            <v>2013-02-26</v>
          </cell>
          <cell r="AI31">
            <v>2648473928</v>
          </cell>
          <cell r="AJ31" t="str">
            <v>2013-03-21</v>
          </cell>
          <cell r="AK31">
            <v>2648473928</v>
          </cell>
          <cell r="AL31" t="str">
            <v>2013-04-25</v>
          </cell>
          <cell r="AM31">
            <v>2661523514</v>
          </cell>
          <cell r="AN31" t="str">
            <v>2013-05-28</v>
          </cell>
          <cell r="AO31">
            <v>3014326680</v>
          </cell>
          <cell r="AP31" t="str">
            <v>2013-06-26</v>
          </cell>
          <cell r="AQ31">
            <v>2661523514</v>
          </cell>
          <cell r="AR31" t="str">
            <v>2013-07-29</v>
          </cell>
          <cell r="AS31">
            <v>2661523514</v>
          </cell>
          <cell r="AT31" t="str">
            <v>2013-08-28</v>
          </cell>
          <cell r="AU31">
            <v>2661523514</v>
          </cell>
          <cell r="AV31" t="str">
            <v>2013-09-26</v>
          </cell>
          <cell r="AW31">
            <v>3582983165</v>
          </cell>
          <cell r="AX31" t="str">
            <v>2013-10-28</v>
          </cell>
          <cell r="AY31">
            <v>4299579798</v>
          </cell>
          <cell r="AZ31" t="str">
            <v>2013-11-27</v>
          </cell>
          <cell r="BA31">
            <v>0</v>
          </cell>
          <cell r="BB31" t="str">
            <v>2013-12-17</v>
          </cell>
          <cell r="BC31">
            <v>1781573632</v>
          </cell>
          <cell r="BD31" t="str">
            <v>2013-12-23</v>
          </cell>
          <cell r="BE31">
            <v>365559879</v>
          </cell>
          <cell r="BF31" t="str">
            <v>2014-01-07</v>
          </cell>
          <cell r="BK31">
            <v>40710414397</v>
          </cell>
          <cell r="BL31">
            <v>0</v>
          </cell>
        </row>
        <row r="32">
          <cell r="A32" t="str">
            <v>CHIA</v>
          </cell>
          <cell r="B32">
            <v>25175</v>
          </cell>
          <cell r="C32" t="str">
            <v>CUNDINAMARCA</v>
          </cell>
          <cell r="D32" t="str">
            <v>CHIA</v>
          </cell>
          <cell r="E32">
            <v>8999991728</v>
          </cell>
          <cell r="F32" t="str">
            <v>33708261291</v>
          </cell>
          <cell r="G32" t="str">
            <v>Bancolombia</v>
          </cell>
          <cell r="H32">
            <v>7</v>
          </cell>
          <cell r="Q32">
            <v>19456641030</v>
          </cell>
          <cell r="R32">
            <v>21288402163</v>
          </cell>
          <cell r="S32">
            <v>22497702801</v>
          </cell>
          <cell r="V32">
            <v>148483225</v>
          </cell>
          <cell r="W32">
            <v>18526892800</v>
          </cell>
          <cell r="Y32">
            <v>749875200</v>
          </cell>
          <cell r="Z32">
            <v>1940574440</v>
          </cell>
          <cell r="AA32">
            <v>1124803326</v>
          </cell>
          <cell r="AB32">
            <v>144069851</v>
          </cell>
          <cell r="AD32">
            <v>22634698842</v>
          </cell>
          <cell r="AE32">
            <v>1606801468</v>
          </cell>
          <cell r="AF32" t="str">
            <v>2013-01-30</v>
          </cell>
          <cell r="AG32">
            <v>1606801468</v>
          </cell>
          <cell r="AH32" t="str">
            <v>2013-02-26</v>
          </cell>
          <cell r="AI32">
            <v>1606801468</v>
          </cell>
          <cell r="AJ32" t="str">
            <v>2013-03-21</v>
          </cell>
          <cell r="AK32">
            <v>1606801468</v>
          </cell>
          <cell r="AL32" t="str">
            <v>2013-04-25</v>
          </cell>
          <cell r="AM32">
            <v>1632845750</v>
          </cell>
          <cell r="AN32" t="str">
            <v>2013-05-28</v>
          </cell>
          <cell r="AO32">
            <v>1632845750</v>
          </cell>
          <cell r="AP32" t="str">
            <v>2013-06-26</v>
          </cell>
          <cell r="AQ32">
            <v>1632845750</v>
          </cell>
          <cell r="AR32" t="str">
            <v>2013-07-29</v>
          </cell>
          <cell r="AS32">
            <v>1632845750</v>
          </cell>
          <cell r="AT32" t="str">
            <v>2013-08-28</v>
          </cell>
          <cell r="AU32">
            <v>1632845750</v>
          </cell>
          <cell r="AV32" t="str">
            <v>2013-09-26</v>
          </cell>
          <cell r="AW32">
            <v>2216925707</v>
          </cell>
          <cell r="AX32" t="str">
            <v>2013-10-28</v>
          </cell>
          <cell r="AY32">
            <v>1985503612</v>
          </cell>
          <cell r="AZ32" t="str">
            <v>2013-11-27</v>
          </cell>
          <cell r="BA32">
            <v>0</v>
          </cell>
          <cell r="BB32" t="str">
            <v>2013-12-17</v>
          </cell>
          <cell r="BC32">
            <v>0</v>
          </cell>
          <cell r="BD32" t="str">
            <v>2013-12-23</v>
          </cell>
          <cell r="BE32">
            <v>144069851</v>
          </cell>
          <cell r="BF32" t="str">
            <v>2014-01-07</v>
          </cell>
          <cell r="BK32">
            <v>22634698842</v>
          </cell>
          <cell r="BL32">
            <v>0</v>
          </cell>
        </row>
        <row r="33">
          <cell r="A33" t="str">
            <v>FACATATIVA</v>
          </cell>
          <cell r="B33" t="str">
            <v>216925269</v>
          </cell>
          <cell r="C33" t="str">
            <v>CUNDINAMARCA</v>
          </cell>
          <cell r="D33" t="str">
            <v>FACATATIVA</v>
          </cell>
          <cell r="E33">
            <v>8999993281</v>
          </cell>
          <cell r="F33" t="str">
            <v>382004224</v>
          </cell>
          <cell r="G33" t="str">
            <v>BBVA</v>
          </cell>
          <cell r="H33">
            <v>13</v>
          </cell>
          <cell r="I33">
            <v>1221517552</v>
          </cell>
          <cell r="J33">
            <v>338031111</v>
          </cell>
          <cell r="K33">
            <v>896189919</v>
          </cell>
          <cell r="L33">
            <v>1145660490</v>
          </cell>
          <cell r="M33">
            <v>1280045935</v>
          </cell>
          <cell r="N33">
            <v>1359754827</v>
          </cell>
          <cell r="O33">
            <v>1748793115</v>
          </cell>
          <cell r="P33">
            <v>4161742601</v>
          </cell>
          <cell r="Q33">
            <v>27066735579</v>
          </cell>
          <cell r="R33">
            <v>27267715680</v>
          </cell>
          <cell r="S33">
            <v>27723194809</v>
          </cell>
          <cell r="V33">
            <v>269746313</v>
          </cell>
          <cell r="W33">
            <v>26816995200</v>
          </cell>
          <cell r="Y33">
            <v>1200143300</v>
          </cell>
          <cell r="AA33">
            <v>1708582329</v>
          </cell>
          <cell r="AB33">
            <v>209797152</v>
          </cell>
          <cell r="AD33">
            <v>30205264294</v>
          </cell>
          <cell r="AE33">
            <v>1949062042</v>
          </cell>
          <cell r="AF33" t="str">
            <v>2013-01-30</v>
          </cell>
          <cell r="AG33">
            <v>1949062042</v>
          </cell>
          <cell r="AH33" t="str">
            <v>2013-02-26</v>
          </cell>
          <cell r="AI33">
            <v>1949062042</v>
          </cell>
          <cell r="AJ33" t="str">
            <v>2013-03-21</v>
          </cell>
          <cell r="AK33">
            <v>1949062042</v>
          </cell>
          <cell r="AL33" t="str">
            <v>2013-04-25</v>
          </cell>
          <cell r="AM33">
            <v>1962476468</v>
          </cell>
          <cell r="AN33" t="str">
            <v>2013-05-28</v>
          </cell>
          <cell r="AO33">
            <v>2232222781</v>
          </cell>
          <cell r="AP33" t="str">
            <v>2013-06-26</v>
          </cell>
          <cell r="AQ33">
            <v>1962476468</v>
          </cell>
          <cell r="AR33" t="str">
            <v>2013-07-29</v>
          </cell>
          <cell r="AS33">
            <v>1962476468</v>
          </cell>
          <cell r="AT33" t="str">
            <v>2013-08-28</v>
          </cell>
          <cell r="AU33">
            <v>1962476468</v>
          </cell>
          <cell r="AV33" t="str">
            <v>2013-09-26</v>
          </cell>
          <cell r="AW33">
            <v>2700519560</v>
          </cell>
          <cell r="AX33" t="str">
            <v>2013-10-28</v>
          </cell>
          <cell r="AY33">
            <v>3240623472</v>
          </cell>
          <cell r="AZ33" t="str">
            <v>2013-11-27</v>
          </cell>
          <cell r="BA33">
            <v>0</v>
          </cell>
          <cell r="BB33" t="str">
            <v>2013-12-17</v>
          </cell>
          <cell r="BC33">
            <v>1333024092</v>
          </cell>
          <cell r="BD33" t="str">
            <v>2013-12-23</v>
          </cell>
          <cell r="BE33">
            <v>209797152</v>
          </cell>
          <cell r="BF33" t="str">
            <v>2014-01-07</v>
          </cell>
          <cell r="BK33">
            <v>30205264294</v>
          </cell>
          <cell r="BL33">
            <v>0</v>
          </cell>
        </row>
        <row r="34">
          <cell r="A34" t="str">
            <v>FUSAGASUGA</v>
          </cell>
          <cell r="B34" t="str">
            <v>219025290</v>
          </cell>
          <cell r="C34" t="str">
            <v>CUNDINAMARCA</v>
          </cell>
          <cell r="D34" t="str">
            <v>FUSAGASUGA</v>
          </cell>
          <cell r="E34">
            <v>8906800084</v>
          </cell>
          <cell r="F34">
            <v>26408286751</v>
          </cell>
          <cell r="G34" t="str">
            <v>Bancolombia</v>
          </cell>
          <cell r="H34">
            <v>7</v>
          </cell>
          <cell r="I34">
            <v>1479947354</v>
          </cell>
          <cell r="J34">
            <v>14196077490</v>
          </cell>
          <cell r="K34">
            <v>17554990105</v>
          </cell>
          <cell r="L34">
            <v>17503420403</v>
          </cell>
          <cell r="M34">
            <v>19201004580</v>
          </cell>
          <cell r="N34">
            <v>20785572812</v>
          </cell>
          <cell r="O34">
            <v>22228265157</v>
          </cell>
          <cell r="P34">
            <v>26543316356</v>
          </cell>
          <cell r="Q34">
            <v>28933464589</v>
          </cell>
          <cell r="R34">
            <v>30222724062</v>
          </cell>
          <cell r="S34">
            <v>30512433231</v>
          </cell>
          <cell r="V34">
            <v>237094054</v>
          </cell>
          <cell r="W34">
            <v>25491636600</v>
          </cell>
          <cell r="Y34">
            <v>502794700</v>
          </cell>
          <cell r="Z34">
            <v>3760483423</v>
          </cell>
          <cell r="AA34">
            <v>2129519853</v>
          </cell>
          <cell r="AB34">
            <v>233362961</v>
          </cell>
          <cell r="AD34">
            <v>32354891591</v>
          </cell>
          <cell r="AE34">
            <v>2120091036</v>
          </cell>
          <cell r="AF34" t="str">
            <v>2013-01-30</v>
          </cell>
          <cell r="AG34">
            <v>2120091036</v>
          </cell>
          <cell r="AH34" t="str">
            <v>2013-02-26</v>
          </cell>
          <cell r="AI34">
            <v>2120091036</v>
          </cell>
          <cell r="AJ34" t="str">
            <v>2013-03-21</v>
          </cell>
          <cell r="AK34">
            <v>2120091036</v>
          </cell>
          <cell r="AL34" t="str">
            <v>2013-04-25</v>
          </cell>
          <cell r="AM34">
            <v>2157022737</v>
          </cell>
          <cell r="AN34" t="str">
            <v>2013-05-28</v>
          </cell>
          <cell r="AO34">
            <v>2157022737</v>
          </cell>
          <cell r="AP34" t="str">
            <v>2013-06-26</v>
          </cell>
          <cell r="AQ34">
            <v>2157022737</v>
          </cell>
          <cell r="AR34" t="str">
            <v>2013-07-29</v>
          </cell>
          <cell r="AS34">
            <v>2157022737</v>
          </cell>
          <cell r="AT34" t="str">
            <v>2013-08-28</v>
          </cell>
          <cell r="AU34">
            <v>2345518639</v>
          </cell>
          <cell r="AV34" t="str">
            <v>2013-09-26</v>
          </cell>
          <cell r="AW34">
            <v>2793986098</v>
          </cell>
          <cell r="AX34" t="str">
            <v>2013-10-28</v>
          </cell>
          <cell r="AY34">
            <v>3352783318</v>
          </cell>
          <cell r="AZ34" t="str">
            <v>2013-11-27</v>
          </cell>
          <cell r="BA34">
            <v>0</v>
          </cell>
          <cell r="BB34" t="str">
            <v>2013-12-17</v>
          </cell>
          <cell r="BC34">
            <v>1353169942</v>
          </cell>
          <cell r="BD34" t="str">
            <v>2013-12-23</v>
          </cell>
          <cell r="BE34">
            <v>233362961</v>
          </cell>
          <cell r="BF34" t="str">
            <v>2014-01-07</v>
          </cell>
          <cell r="BK34">
            <v>32354891591</v>
          </cell>
          <cell r="BL34">
            <v>0</v>
          </cell>
        </row>
        <row r="35">
          <cell r="A35" t="str">
            <v>GIRARDOT</v>
          </cell>
          <cell r="B35" t="str">
            <v>210725307</v>
          </cell>
          <cell r="C35" t="str">
            <v>CUNDINAMARCA</v>
          </cell>
          <cell r="D35" t="str">
            <v>GIRARDOT</v>
          </cell>
          <cell r="E35">
            <v>8906803784</v>
          </cell>
          <cell r="F35">
            <v>389052291</v>
          </cell>
          <cell r="G35" t="str">
            <v>BBVA</v>
          </cell>
          <cell r="H35">
            <v>13</v>
          </cell>
          <cell r="I35">
            <v>2212547649</v>
          </cell>
          <cell r="J35">
            <v>11369034420</v>
          </cell>
          <cell r="K35">
            <v>13436534781</v>
          </cell>
          <cell r="L35">
            <v>14691020638</v>
          </cell>
          <cell r="M35">
            <v>15322321211</v>
          </cell>
          <cell r="N35">
            <v>16199509680</v>
          </cell>
          <cell r="O35">
            <v>17482006196</v>
          </cell>
          <cell r="P35">
            <v>19140967254</v>
          </cell>
          <cell r="Q35">
            <v>20321184891</v>
          </cell>
          <cell r="R35">
            <v>20992215269</v>
          </cell>
          <cell r="S35">
            <v>20985716018</v>
          </cell>
          <cell r="V35">
            <v>268319623</v>
          </cell>
          <cell r="W35">
            <v>17138053400</v>
          </cell>
          <cell r="Y35">
            <v>687627400</v>
          </cell>
          <cell r="Z35">
            <v>2792995915</v>
          </cell>
          <cell r="AA35">
            <v>1475222614</v>
          </cell>
          <cell r="AB35">
            <v>133508060</v>
          </cell>
          <cell r="AD35">
            <v>22495727012</v>
          </cell>
          <cell r="AE35">
            <v>1516553994</v>
          </cell>
          <cell r="AF35" t="str">
            <v>2013-01-30</v>
          </cell>
          <cell r="AG35">
            <v>1516553994</v>
          </cell>
          <cell r="AH35" t="str">
            <v>2013-02-26</v>
          </cell>
          <cell r="AI35">
            <v>1516553994</v>
          </cell>
          <cell r="AJ35" t="str">
            <v>2013-03-21</v>
          </cell>
          <cell r="AK35">
            <v>1516553994</v>
          </cell>
          <cell r="AL35" t="str">
            <v>2013-04-25</v>
          </cell>
          <cell r="AM35">
            <v>1521199442</v>
          </cell>
          <cell r="AN35" t="str">
            <v>2013-05-28</v>
          </cell>
          <cell r="AO35">
            <v>1789519065</v>
          </cell>
          <cell r="AP35" t="str">
            <v>2013-06-26</v>
          </cell>
          <cell r="AQ35">
            <v>1521199442</v>
          </cell>
          <cell r="AR35" t="str">
            <v>2013-07-29</v>
          </cell>
          <cell r="AS35">
            <v>1521199442</v>
          </cell>
          <cell r="AT35" t="str">
            <v>2013-08-28</v>
          </cell>
          <cell r="AU35">
            <v>1498477452</v>
          </cell>
          <cell r="AV35" t="str">
            <v>2013-09-26</v>
          </cell>
          <cell r="AW35">
            <v>2009805670</v>
          </cell>
          <cell r="AX35" t="str">
            <v>2013-10-28</v>
          </cell>
          <cell r="AY35">
            <v>2411766803</v>
          </cell>
          <cell r="AZ35" t="str">
            <v>2013-11-27</v>
          </cell>
          <cell r="BA35">
            <v>0</v>
          </cell>
          <cell r="BB35" t="str">
            <v>2013-12-17</v>
          </cell>
          <cell r="BC35">
            <v>575979146</v>
          </cell>
          <cell r="BD35" t="str">
            <v>2013-12-23</v>
          </cell>
          <cell r="BE35">
            <v>133508060</v>
          </cell>
          <cell r="BF35" t="str">
            <v>2014-01-07</v>
          </cell>
          <cell r="BK35">
            <v>22495727012</v>
          </cell>
          <cell r="BL35">
            <v>0</v>
          </cell>
        </row>
        <row r="36">
          <cell r="A36" t="str">
            <v>MOSQUERA</v>
          </cell>
          <cell r="B36">
            <v>25473</v>
          </cell>
          <cell r="C36" t="str">
            <v>CUNDINAMARCA</v>
          </cell>
          <cell r="D36" t="str">
            <v>MOSQUERA</v>
          </cell>
          <cell r="E36">
            <v>8999993423</v>
          </cell>
          <cell r="F36" t="str">
            <v>032045221</v>
          </cell>
          <cell r="G36" t="str">
            <v>Agrario</v>
          </cell>
          <cell r="H36">
            <v>40</v>
          </cell>
          <cell r="Q36">
            <v>14676779962</v>
          </cell>
          <cell r="R36">
            <v>15868415014</v>
          </cell>
          <cell r="S36">
            <v>17090129981</v>
          </cell>
          <cell r="V36">
            <v>186041673</v>
          </cell>
          <cell r="W36">
            <v>17984429200</v>
          </cell>
          <cell r="Y36">
            <v>485288800</v>
          </cell>
          <cell r="Z36">
            <v>768194000</v>
          </cell>
          <cell r="AB36">
            <v>138265997</v>
          </cell>
          <cell r="AD36">
            <v>19562219670</v>
          </cell>
          <cell r="AE36">
            <v>1275795127</v>
          </cell>
          <cell r="AF36" t="str">
            <v>2013-01-30</v>
          </cell>
          <cell r="AG36">
            <v>1275795127</v>
          </cell>
          <cell r="AH36" t="str">
            <v>2013-02-26</v>
          </cell>
          <cell r="AI36">
            <v>1275795127</v>
          </cell>
          <cell r="AJ36" t="str">
            <v>2013-03-21</v>
          </cell>
          <cell r="AK36">
            <v>1275795127</v>
          </cell>
          <cell r="AL36" t="str">
            <v>2013-04-25</v>
          </cell>
          <cell r="AM36">
            <v>1327201569</v>
          </cell>
          <cell r="AN36" t="str">
            <v>2013-05-28</v>
          </cell>
          <cell r="AO36">
            <v>1327201569</v>
          </cell>
          <cell r="AP36" t="str">
            <v>2013-06-26</v>
          </cell>
          <cell r="AQ36">
            <v>1327201569</v>
          </cell>
          <cell r="AR36" t="str">
            <v>2013-07-29</v>
          </cell>
          <cell r="AS36">
            <v>1327201569</v>
          </cell>
          <cell r="AT36" t="str">
            <v>2013-08-28</v>
          </cell>
          <cell r="AU36">
            <v>1513243242</v>
          </cell>
          <cell r="AV36" t="str">
            <v>2013-09-26</v>
          </cell>
          <cell r="AW36">
            <v>1795873851</v>
          </cell>
          <cell r="AX36" t="str">
            <v>2013-10-28</v>
          </cell>
          <cell r="AY36">
            <v>2155048621</v>
          </cell>
          <cell r="AZ36" t="str">
            <v>2013-11-27</v>
          </cell>
          <cell r="BA36">
            <v>0</v>
          </cell>
          <cell r="BB36" t="str">
            <v>2013-12-17</v>
          </cell>
          <cell r="BC36">
            <v>758752368</v>
          </cell>
          <cell r="BD36" t="str">
            <v>2013-12-23</v>
          </cell>
          <cell r="BE36">
            <v>138265997</v>
          </cell>
          <cell r="BF36" t="str">
            <v>2014-01-07</v>
          </cell>
          <cell r="BK36">
            <v>19562219670</v>
          </cell>
          <cell r="BL36">
            <v>0</v>
          </cell>
        </row>
        <row r="37">
          <cell r="A37" t="str">
            <v>SOACHA</v>
          </cell>
          <cell r="B37" t="str">
            <v>215425754</v>
          </cell>
          <cell r="C37" t="str">
            <v>CUNDINAMARCA</v>
          </cell>
          <cell r="D37" t="str">
            <v>SOACHA</v>
          </cell>
          <cell r="E37">
            <v>8000947557</v>
          </cell>
          <cell r="F37">
            <v>22108261792</v>
          </cell>
          <cell r="G37" t="str">
            <v>Bancolombia</v>
          </cell>
          <cell r="H37">
            <v>7</v>
          </cell>
          <cell r="I37">
            <v>6596694549</v>
          </cell>
          <cell r="J37">
            <v>24980712727</v>
          </cell>
          <cell r="K37">
            <v>44974229618</v>
          </cell>
          <cell r="L37">
            <v>52266577003</v>
          </cell>
          <cell r="M37">
            <v>55224873322</v>
          </cell>
          <cell r="N37">
            <v>58368516542</v>
          </cell>
          <cell r="O37">
            <v>66431676239</v>
          </cell>
          <cell r="P37">
            <v>84546480224</v>
          </cell>
          <cell r="Q37">
            <v>92130041896</v>
          </cell>
          <cell r="R37">
            <v>99201682496</v>
          </cell>
          <cell r="S37">
            <v>108241022829</v>
          </cell>
          <cell r="V37">
            <v>821811117</v>
          </cell>
          <cell r="W37">
            <v>113804658800</v>
          </cell>
          <cell r="Y37">
            <v>2215923300</v>
          </cell>
          <cell r="AB37">
            <v>759593707</v>
          </cell>
          <cell r="AD37">
            <v>117601986924</v>
          </cell>
          <cell r="AE37">
            <v>8529145158</v>
          </cell>
          <cell r="AF37" t="str">
            <v>2013-01-30</v>
          </cell>
          <cell r="AG37">
            <v>8529145158</v>
          </cell>
          <cell r="AH37" t="str">
            <v>2013-02-26</v>
          </cell>
          <cell r="AI37">
            <v>8529145158</v>
          </cell>
          <cell r="AJ37" t="str">
            <v>2013-03-21</v>
          </cell>
          <cell r="AK37">
            <v>8529145158</v>
          </cell>
          <cell r="AL37" t="str">
            <v>2013-04-25</v>
          </cell>
          <cell r="AM37">
            <v>8817969012</v>
          </cell>
          <cell r="AN37" t="str">
            <v>2013-05-28</v>
          </cell>
          <cell r="AO37">
            <v>8817969012</v>
          </cell>
          <cell r="AP37" t="str">
            <v>2013-06-26</v>
          </cell>
          <cell r="AQ37">
            <v>8817969012</v>
          </cell>
          <cell r="AR37" t="str">
            <v>2013-07-29</v>
          </cell>
          <cell r="AS37">
            <v>8817969012</v>
          </cell>
          <cell r="AT37" t="str">
            <v>2013-08-28</v>
          </cell>
          <cell r="AU37">
            <v>8817969012</v>
          </cell>
          <cell r="AV37" t="str">
            <v>2013-09-26</v>
          </cell>
          <cell r="AW37">
            <v>11670080116</v>
          </cell>
          <cell r="AX37" t="str">
            <v>2013-10-28</v>
          </cell>
          <cell r="AY37">
            <v>14825907256</v>
          </cell>
          <cell r="AZ37" t="str">
            <v>2013-11-27</v>
          </cell>
          <cell r="BA37">
            <v>0</v>
          </cell>
          <cell r="BB37" t="str">
            <v>2013-12-17</v>
          </cell>
          <cell r="BC37">
            <v>788716581</v>
          </cell>
          <cell r="BD37" t="str">
            <v>2013-12-23</v>
          </cell>
          <cell r="BE37">
            <v>759593707</v>
          </cell>
          <cell r="BF37" t="str">
            <v>2014-01-07</v>
          </cell>
          <cell r="BK37">
            <v>117601986924</v>
          </cell>
          <cell r="BL37">
            <v>0</v>
          </cell>
        </row>
        <row r="38">
          <cell r="A38" t="str">
            <v>ZIPAQUIRA</v>
          </cell>
          <cell r="B38">
            <v>25899</v>
          </cell>
          <cell r="C38" t="str">
            <v>CUNDINAMARCA</v>
          </cell>
          <cell r="D38" t="str">
            <v>ZIPAQUIRA</v>
          </cell>
          <cell r="E38" t="str">
            <v>8999993186</v>
          </cell>
          <cell r="F38" t="str">
            <v>33208319979</v>
          </cell>
          <cell r="G38" t="str">
            <v>Bancolombia</v>
          </cell>
          <cell r="H38">
            <v>7</v>
          </cell>
          <cell r="I38">
            <v>2509026762</v>
          </cell>
          <cell r="J38">
            <v>19094923721</v>
          </cell>
          <cell r="K38">
            <v>25267298656</v>
          </cell>
          <cell r="L38">
            <v>26760100099</v>
          </cell>
          <cell r="M38">
            <v>28266083428</v>
          </cell>
          <cell r="N38">
            <v>29960382900</v>
          </cell>
          <cell r="O38">
            <v>33248071403</v>
          </cell>
          <cell r="P38">
            <v>41281849718</v>
          </cell>
          <cell r="Q38">
            <v>21706724737</v>
          </cell>
          <cell r="R38">
            <v>24303971155</v>
          </cell>
          <cell r="S38">
            <v>24332686749</v>
          </cell>
          <cell r="V38">
            <v>263869047</v>
          </cell>
          <cell r="W38">
            <v>21758676600</v>
          </cell>
          <cell r="Y38">
            <v>628652300</v>
          </cell>
          <cell r="Z38">
            <v>1553181576</v>
          </cell>
          <cell r="AA38">
            <v>1403918199</v>
          </cell>
          <cell r="AB38">
            <v>167774471</v>
          </cell>
          <cell r="AD38">
            <v>25776072193</v>
          </cell>
          <cell r="AE38">
            <v>1752378656</v>
          </cell>
          <cell r="AF38" t="str">
            <v>2013-01-30</v>
          </cell>
          <cell r="AG38">
            <v>1752378656</v>
          </cell>
          <cell r="AH38" t="str">
            <v>2013-02-26</v>
          </cell>
          <cell r="AI38">
            <v>1752378656</v>
          </cell>
          <cell r="AJ38" t="str">
            <v>2013-03-21</v>
          </cell>
          <cell r="AK38">
            <v>1752378656</v>
          </cell>
          <cell r="AL38" t="str">
            <v>2013-04-25</v>
          </cell>
          <cell r="AM38">
            <v>1764336379</v>
          </cell>
          <cell r="AN38" t="str">
            <v>2013-05-28</v>
          </cell>
          <cell r="AO38">
            <v>2028205426</v>
          </cell>
          <cell r="AP38" t="str">
            <v>2013-06-26</v>
          </cell>
          <cell r="AQ38">
            <v>1764336379</v>
          </cell>
          <cell r="AR38" t="str">
            <v>2013-07-29</v>
          </cell>
          <cell r="AS38">
            <v>1764336379</v>
          </cell>
          <cell r="AT38" t="str">
            <v>2013-08-28</v>
          </cell>
          <cell r="AU38">
            <v>1764336379</v>
          </cell>
          <cell r="AV38" t="str">
            <v>2013-09-26</v>
          </cell>
          <cell r="AW38">
            <v>2408407528</v>
          </cell>
          <cell r="AX38" t="str">
            <v>2013-10-28</v>
          </cell>
          <cell r="AY38">
            <v>2890089034</v>
          </cell>
          <cell r="AZ38" t="str">
            <v>2013-11-27</v>
          </cell>
          <cell r="BA38">
            <v>0</v>
          </cell>
          <cell r="BB38" t="str">
            <v>2013-12-17</v>
          </cell>
          <cell r="BC38">
            <v>90793565</v>
          </cell>
          <cell r="BD38" t="str">
            <v>2013-12-23</v>
          </cell>
          <cell r="BE38">
            <v>167774471</v>
          </cell>
          <cell r="BF38" t="str">
            <v>2014-01-07</v>
          </cell>
          <cell r="BK38">
            <v>25776072193</v>
          </cell>
          <cell r="BL38">
            <v>0</v>
          </cell>
        </row>
        <row r="39">
          <cell r="A39" t="str">
            <v>QUIBDO</v>
          </cell>
          <cell r="B39" t="str">
            <v>27001</v>
          </cell>
          <cell r="C39" t="str">
            <v>CHOCO</v>
          </cell>
          <cell r="D39" t="str">
            <v>QUIBDO</v>
          </cell>
          <cell r="E39">
            <v>8916800110</v>
          </cell>
          <cell r="F39" t="str">
            <v>578336646</v>
          </cell>
          <cell r="G39" t="str">
            <v>Bogotá</v>
          </cell>
          <cell r="H39">
            <v>1</v>
          </cell>
          <cell r="O39">
            <v>50452830953</v>
          </cell>
          <cell r="P39">
            <v>57589194366</v>
          </cell>
          <cell r="Q39">
            <v>67544171406</v>
          </cell>
          <cell r="R39">
            <v>69121649582</v>
          </cell>
          <cell r="S39">
            <v>68735607563</v>
          </cell>
          <cell r="V39">
            <v>639220006</v>
          </cell>
          <cell r="W39">
            <v>47702788200</v>
          </cell>
          <cell r="Y39">
            <v>1833552300</v>
          </cell>
          <cell r="Z39">
            <v>17740402789</v>
          </cell>
          <cell r="AA39">
            <v>5521451228</v>
          </cell>
          <cell r="AB39">
            <v>543479006</v>
          </cell>
          <cell r="AD39">
            <v>73980893529</v>
          </cell>
          <cell r="AE39">
            <v>8334264013</v>
          </cell>
          <cell r="AF39" t="str">
            <v>2013-01-30</v>
          </cell>
          <cell r="AG39">
            <v>4834264013</v>
          </cell>
          <cell r="AH39" t="str">
            <v>2013-02-26</v>
          </cell>
          <cell r="AI39">
            <v>4834264013</v>
          </cell>
          <cell r="AJ39" t="str">
            <v>2013-03-21</v>
          </cell>
          <cell r="AK39">
            <v>4834264013</v>
          </cell>
          <cell r="AL39" t="str">
            <v>2013-04-25</v>
          </cell>
          <cell r="AM39">
            <v>4002977451</v>
          </cell>
          <cell r="AN39" t="str">
            <v>2013-05-28</v>
          </cell>
          <cell r="AO39">
            <v>4642197457</v>
          </cell>
          <cell r="AP39" t="str">
            <v>2013-06-26</v>
          </cell>
          <cell r="AQ39">
            <v>4002977451</v>
          </cell>
          <cell r="AR39" t="str">
            <v>2013-07-29</v>
          </cell>
          <cell r="AS39">
            <v>4002977451</v>
          </cell>
          <cell r="AT39" t="str">
            <v>2013-08-28</v>
          </cell>
          <cell r="AU39">
            <v>3278174954</v>
          </cell>
          <cell r="AV39" t="str">
            <v>2013-09-27</v>
          </cell>
          <cell r="AW39">
            <v>5324280552</v>
          </cell>
          <cell r="AX39" t="str">
            <v>2013-10-28</v>
          </cell>
          <cell r="AY39">
            <v>7500000000</v>
          </cell>
          <cell r="AZ39" t="str">
            <v>2013-11-27</v>
          </cell>
          <cell r="BA39">
            <v>1500000000</v>
          </cell>
          <cell r="BB39" t="str">
            <v>2013-12-17</v>
          </cell>
          <cell r="BC39">
            <v>4340013000</v>
          </cell>
          <cell r="BD39" t="str">
            <v>2013-12-23</v>
          </cell>
          <cell r="BE39">
            <v>543479006</v>
          </cell>
          <cell r="BF39" t="str">
            <v>2014-01-07</v>
          </cell>
          <cell r="BK39">
            <v>73980893529</v>
          </cell>
          <cell r="BL39">
            <v>0</v>
          </cell>
        </row>
        <row r="40">
          <cell r="A40" t="str">
            <v>NEIVA</v>
          </cell>
          <cell r="B40" t="str">
            <v>210141001</v>
          </cell>
          <cell r="C40" t="str">
            <v>HUILA</v>
          </cell>
          <cell r="D40" t="str">
            <v>NEIVA</v>
          </cell>
          <cell r="E40">
            <v>8911800091</v>
          </cell>
          <cell r="F40">
            <v>7608326558</v>
          </cell>
          <cell r="G40" t="str">
            <v>Bancolombia</v>
          </cell>
          <cell r="H40">
            <v>7</v>
          </cell>
          <cell r="I40">
            <v>5246474434</v>
          </cell>
          <cell r="J40">
            <v>53889654924</v>
          </cell>
          <cell r="K40">
            <v>67752336721</v>
          </cell>
          <cell r="L40">
            <v>69028551341</v>
          </cell>
          <cell r="M40">
            <v>73041480674</v>
          </cell>
          <cell r="N40">
            <v>81238759986</v>
          </cell>
          <cell r="O40">
            <v>86426886888</v>
          </cell>
          <cell r="P40">
            <v>95093007784</v>
          </cell>
          <cell r="Q40">
            <v>100384334004</v>
          </cell>
          <cell r="R40">
            <v>103808478831</v>
          </cell>
          <cell r="S40">
            <v>103809763292</v>
          </cell>
          <cell r="V40">
            <v>915918441</v>
          </cell>
          <cell r="W40">
            <v>78222552200</v>
          </cell>
          <cell r="Y40">
            <v>2831220700</v>
          </cell>
          <cell r="Z40">
            <v>18360816456</v>
          </cell>
          <cell r="AA40">
            <v>7275513414</v>
          </cell>
          <cell r="AB40">
            <v>727836020</v>
          </cell>
          <cell r="AD40">
            <v>108333857231</v>
          </cell>
          <cell r="AE40">
            <v>7489196741</v>
          </cell>
          <cell r="AF40" t="str">
            <v>2013-01-30</v>
          </cell>
          <cell r="AG40">
            <v>7489196741</v>
          </cell>
          <cell r="AH40" t="str">
            <v>2013-02-26</v>
          </cell>
          <cell r="AI40">
            <v>7489196741</v>
          </cell>
          <cell r="AJ40" t="str">
            <v>2013-03-21</v>
          </cell>
          <cell r="AK40">
            <v>7489196741</v>
          </cell>
          <cell r="AL40" t="str">
            <v>2013-04-25</v>
          </cell>
          <cell r="AM40">
            <v>7564944541</v>
          </cell>
          <cell r="AN40" t="str">
            <v>2013-05-28</v>
          </cell>
          <cell r="AO40">
            <v>7564944541</v>
          </cell>
          <cell r="AP40" t="str">
            <v>2013-06-26</v>
          </cell>
          <cell r="AQ40">
            <v>7564944541</v>
          </cell>
          <cell r="AR40" t="str">
            <v>2013-07-29</v>
          </cell>
          <cell r="AS40">
            <v>7564944541</v>
          </cell>
          <cell r="AT40" t="str">
            <v>2013-08-28</v>
          </cell>
          <cell r="AU40">
            <v>7564944541</v>
          </cell>
          <cell r="AV40" t="str">
            <v>2013-09-26</v>
          </cell>
          <cell r="AW40">
            <v>10139314839</v>
          </cell>
          <cell r="AX40" t="str">
            <v>2013-10-28</v>
          </cell>
          <cell r="AY40">
            <v>12796201716</v>
          </cell>
          <cell r="AZ40" t="str">
            <v>2013-11-27</v>
          </cell>
          <cell r="BA40">
            <v>0</v>
          </cell>
          <cell r="BB40" t="str">
            <v>2013-12-17</v>
          </cell>
          <cell r="BC40">
            <v>0</v>
          </cell>
          <cell r="BD40" t="str">
            <v>2013-12-23</v>
          </cell>
          <cell r="BE40">
            <v>727836020</v>
          </cell>
          <cell r="BF40" t="str">
            <v>2014-01-07</v>
          </cell>
          <cell r="BK40">
            <v>108333857231</v>
          </cell>
          <cell r="BL40">
            <v>0</v>
          </cell>
        </row>
        <row r="41">
          <cell r="A41" t="str">
            <v>PITALITO</v>
          </cell>
          <cell r="B41">
            <v>41551</v>
          </cell>
          <cell r="C41" t="str">
            <v>HUILA</v>
          </cell>
          <cell r="D41" t="str">
            <v>PITALITO</v>
          </cell>
          <cell r="E41">
            <v>8911800770</v>
          </cell>
          <cell r="F41" t="str">
            <v>220425113479</v>
          </cell>
          <cell r="G41" t="str">
            <v>Popular</v>
          </cell>
          <cell r="H41">
            <v>2</v>
          </cell>
          <cell r="Q41">
            <v>33284708959</v>
          </cell>
          <cell r="R41">
            <v>37849805932</v>
          </cell>
          <cell r="S41">
            <v>39369937253</v>
          </cell>
          <cell r="V41">
            <v>218521812</v>
          </cell>
          <cell r="W41">
            <v>40937195800</v>
          </cell>
          <cell r="Y41">
            <v>1425654900</v>
          </cell>
          <cell r="AA41">
            <v>806066590</v>
          </cell>
          <cell r="AB41">
            <v>465435124</v>
          </cell>
          <cell r="AD41">
            <v>43852874226</v>
          </cell>
          <cell r="AE41">
            <v>2872641373</v>
          </cell>
          <cell r="AF41" t="str">
            <v>2013-01-30</v>
          </cell>
          <cell r="AG41">
            <v>2872641373</v>
          </cell>
          <cell r="AH41" t="str">
            <v>2013-02-26</v>
          </cell>
          <cell r="AI41">
            <v>2872641373</v>
          </cell>
          <cell r="AJ41" t="str">
            <v>2013-03-21</v>
          </cell>
          <cell r="AK41">
            <v>2872641373</v>
          </cell>
          <cell r="AL41" t="str">
            <v>2013-04-25</v>
          </cell>
          <cell r="AM41">
            <v>2999895264</v>
          </cell>
          <cell r="AN41" t="str">
            <v>2013-05-28</v>
          </cell>
          <cell r="AO41">
            <v>3218417076</v>
          </cell>
          <cell r="AP41" t="str">
            <v>2013-06-26</v>
          </cell>
          <cell r="AQ41">
            <v>2999895264</v>
          </cell>
          <cell r="AR41" t="str">
            <v>2013-07-29</v>
          </cell>
          <cell r="AS41">
            <v>2999895264</v>
          </cell>
          <cell r="AT41" t="str">
            <v>2013-08-28</v>
          </cell>
          <cell r="AU41">
            <v>2999895264</v>
          </cell>
          <cell r="AV41" t="str">
            <v>2013-09-26</v>
          </cell>
          <cell r="AW41">
            <v>4060446960</v>
          </cell>
          <cell r="AX41" t="str">
            <v>2013-10-28</v>
          </cell>
          <cell r="AY41">
            <v>4872536352</v>
          </cell>
          <cell r="AZ41" t="str">
            <v>2013-11-27</v>
          </cell>
          <cell r="BA41">
            <v>0</v>
          </cell>
          <cell r="BB41" t="str">
            <v>2013-12-17</v>
          </cell>
          <cell r="BC41">
            <v>865904128</v>
          </cell>
          <cell r="BD41" t="str">
            <v>2013-12-23</v>
          </cell>
          <cell r="BE41">
            <v>465435124</v>
          </cell>
          <cell r="BF41" t="str">
            <v>2014-01-07</v>
          </cell>
          <cell r="BK41">
            <v>43852874226</v>
          </cell>
          <cell r="BL41">
            <v>0</v>
          </cell>
        </row>
        <row r="42">
          <cell r="A42" t="str">
            <v>RIOHACHA</v>
          </cell>
          <cell r="B42" t="str">
            <v>210144001</v>
          </cell>
          <cell r="C42" t="str">
            <v>GUAJIRA</v>
          </cell>
          <cell r="D42" t="str">
            <v>RIOHACHA</v>
          </cell>
          <cell r="E42">
            <v>8921150072</v>
          </cell>
          <cell r="F42" t="str">
            <v>36030006385</v>
          </cell>
          <cell r="G42" t="str">
            <v>Agrario</v>
          </cell>
          <cell r="H42">
            <v>40</v>
          </cell>
          <cell r="I42">
            <v>2661398306</v>
          </cell>
          <cell r="J42">
            <v>1382128689</v>
          </cell>
          <cell r="K42">
            <v>1896937383</v>
          </cell>
          <cell r="L42">
            <v>2179530655</v>
          </cell>
          <cell r="M42">
            <v>2055578656</v>
          </cell>
          <cell r="N42">
            <v>2148913830</v>
          </cell>
          <cell r="O42">
            <v>3335723724</v>
          </cell>
          <cell r="P42">
            <v>5340114444</v>
          </cell>
          <cell r="Q42">
            <v>62874539066</v>
          </cell>
          <cell r="R42">
            <v>72350257933</v>
          </cell>
          <cell r="S42">
            <v>75714084571</v>
          </cell>
          <cell r="V42">
            <v>299557070</v>
          </cell>
          <cell r="W42">
            <v>62600263400</v>
          </cell>
          <cell r="Y42">
            <v>2184254100</v>
          </cell>
          <cell r="Z42">
            <v>4618955293</v>
          </cell>
          <cell r="AA42">
            <v>14967826544</v>
          </cell>
          <cell r="AB42">
            <v>743789979</v>
          </cell>
          <cell r="AD42">
            <v>85414646386</v>
          </cell>
          <cell r="AE42">
            <v>4475032411</v>
          </cell>
          <cell r="AF42" t="str">
            <v>2013-01-30</v>
          </cell>
          <cell r="AG42">
            <v>4475032411</v>
          </cell>
          <cell r="AH42" t="str">
            <v>2013-02-26</v>
          </cell>
          <cell r="AI42">
            <v>4475032411</v>
          </cell>
          <cell r="AJ42" t="str">
            <v>2013-03-21</v>
          </cell>
          <cell r="AK42">
            <v>4873228331</v>
          </cell>
          <cell r="AL42" t="str">
            <v>2013-04-25</v>
          </cell>
          <cell r="AM42">
            <v>4647332383</v>
          </cell>
          <cell r="AN42" t="str">
            <v>2013-05-28</v>
          </cell>
          <cell r="AO42">
            <v>4647332383</v>
          </cell>
          <cell r="AP42" t="str">
            <v>2013-06-26</v>
          </cell>
          <cell r="AQ42">
            <v>8962789207</v>
          </cell>
          <cell r="AR42" t="str">
            <v>2013-07-29</v>
          </cell>
          <cell r="AS42">
            <v>4832155074</v>
          </cell>
          <cell r="AT42" t="str">
            <v>2013-08-28</v>
          </cell>
          <cell r="AU42">
            <v>4832155074</v>
          </cell>
          <cell r="AV42" t="str">
            <v>2013-09-26</v>
          </cell>
          <cell r="AW42">
            <v>10677485075</v>
          </cell>
          <cell r="AX42" t="str">
            <v>2013-10-28</v>
          </cell>
          <cell r="AY42">
            <v>8066987904</v>
          </cell>
          <cell r="AZ42" t="str">
            <v>2013-11-27</v>
          </cell>
          <cell r="BA42">
            <v>3056450893</v>
          </cell>
          <cell r="BB42" t="str">
            <v>2013-12-17</v>
          </cell>
          <cell r="BC42">
            <v>7030941611</v>
          </cell>
          <cell r="BD42" t="str">
            <v>2013-12-23</v>
          </cell>
          <cell r="BE42">
            <v>743789979</v>
          </cell>
          <cell r="BF42" t="str">
            <v>2014-01-07</v>
          </cell>
          <cell r="BK42">
            <v>85414646386</v>
          </cell>
          <cell r="BL42">
            <v>0</v>
          </cell>
        </row>
        <row r="43">
          <cell r="A43" t="str">
            <v>MAICAO</v>
          </cell>
          <cell r="B43" t="str">
            <v>213044430</v>
          </cell>
          <cell r="C43" t="str">
            <v>GUAJIRA</v>
          </cell>
          <cell r="D43" t="str">
            <v>MAICAO</v>
          </cell>
          <cell r="E43">
            <v>8921200209</v>
          </cell>
          <cell r="F43">
            <v>438200093752</v>
          </cell>
          <cell r="G43" t="str">
            <v>BBVA</v>
          </cell>
          <cell r="H43">
            <v>13</v>
          </cell>
          <cell r="I43">
            <v>3211269975</v>
          </cell>
          <cell r="J43">
            <v>13259277851</v>
          </cell>
          <cell r="K43">
            <v>22594809665</v>
          </cell>
          <cell r="L43">
            <v>25929060706</v>
          </cell>
          <cell r="M43">
            <v>29222497769</v>
          </cell>
          <cell r="N43">
            <v>33091609725</v>
          </cell>
          <cell r="O43">
            <v>35970018475</v>
          </cell>
          <cell r="P43">
            <v>50748454947</v>
          </cell>
          <cell r="Q43">
            <v>54899817332</v>
          </cell>
          <cell r="R43">
            <v>61611937549</v>
          </cell>
          <cell r="S43">
            <v>62366815100</v>
          </cell>
          <cell r="V43">
            <v>401833773</v>
          </cell>
          <cell r="W43">
            <v>56427887400</v>
          </cell>
          <cell r="Y43">
            <v>2673811000</v>
          </cell>
          <cell r="Z43">
            <v>2569100742</v>
          </cell>
          <cell r="AA43">
            <v>2201557021</v>
          </cell>
          <cell r="AB43">
            <v>638919669</v>
          </cell>
          <cell r="AD43">
            <v>64913109605</v>
          </cell>
          <cell r="AE43">
            <v>4079081272</v>
          </cell>
          <cell r="AF43" t="str">
            <v>2013-01-30</v>
          </cell>
          <cell r="AG43">
            <v>4079081272</v>
          </cell>
          <cell r="AH43" t="str">
            <v>2013-02-26</v>
          </cell>
          <cell r="AI43">
            <v>4079081272</v>
          </cell>
          <cell r="AJ43" t="str">
            <v>2013-03-21</v>
          </cell>
          <cell r="AK43">
            <v>4079081272</v>
          </cell>
          <cell r="AL43" t="str">
            <v>2013-04-25</v>
          </cell>
          <cell r="AM43">
            <v>4377898459</v>
          </cell>
          <cell r="AN43" t="str">
            <v>2013-05-28</v>
          </cell>
          <cell r="AO43">
            <v>4377898459</v>
          </cell>
          <cell r="AP43" t="str">
            <v>2013-06-26</v>
          </cell>
          <cell r="AQ43">
            <v>4377898459</v>
          </cell>
          <cell r="AR43" t="str">
            <v>2013-07-29</v>
          </cell>
          <cell r="AS43">
            <v>4377898459</v>
          </cell>
          <cell r="AT43" t="str">
            <v>2013-08-28</v>
          </cell>
          <cell r="AU43">
            <v>4640200168</v>
          </cell>
          <cell r="AV43" t="str">
            <v>2013-09-26</v>
          </cell>
          <cell r="AW43">
            <v>5671683889</v>
          </cell>
          <cell r="AX43" t="str">
            <v>2013-10-28</v>
          </cell>
          <cell r="AY43">
            <v>6806020667</v>
          </cell>
          <cell r="AZ43" t="str">
            <v>2013-11-27</v>
          </cell>
          <cell r="BA43">
            <v>0</v>
          </cell>
          <cell r="BB43" t="str">
            <v>2013-12-17</v>
          </cell>
          <cell r="BC43">
            <v>5722321561</v>
          </cell>
          <cell r="BD43" t="str">
            <v>2013-12-23</v>
          </cell>
          <cell r="BE43">
            <v>638919669</v>
          </cell>
          <cell r="BF43" t="str">
            <v>2014-01-07</v>
          </cell>
          <cell r="BK43">
            <v>64913109605</v>
          </cell>
          <cell r="BL43">
            <v>0</v>
          </cell>
        </row>
        <row r="44">
          <cell r="A44" t="str">
            <v>URIBIA</v>
          </cell>
          <cell r="B44" t="str">
            <v>44847</v>
          </cell>
          <cell r="C44" t="str">
            <v>GUAJIRA</v>
          </cell>
          <cell r="D44" t="str">
            <v>URIBIA</v>
          </cell>
          <cell r="E44">
            <v>8921151554</v>
          </cell>
          <cell r="F44" t="str">
            <v>52608301871</v>
          </cell>
          <cell r="G44" t="str">
            <v>Bancolombia</v>
          </cell>
          <cell r="H44">
            <v>7</v>
          </cell>
          <cell r="O44">
            <v>16229049833</v>
          </cell>
          <cell r="P44">
            <v>28826962916</v>
          </cell>
          <cell r="Q44">
            <v>33664575673</v>
          </cell>
          <cell r="R44">
            <v>42819055147</v>
          </cell>
          <cell r="S44">
            <v>38338215692</v>
          </cell>
          <cell r="V44">
            <v>62587164</v>
          </cell>
          <cell r="W44">
            <v>38829832000</v>
          </cell>
          <cell r="Y44">
            <v>630785600</v>
          </cell>
          <cell r="Z44">
            <v>966121000</v>
          </cell>
          <cell r="AA44">
            <v>3277643334</v>
          </cell>
          <cell r="AB44">
            <v>447946059</v>
          </cell>
          <cell r="AD44">
            <v>44214915157</v>
          </cell>
          <cell r="AE44">
            <v>3072274085</v>
          </cell>
          <cell r="AF44" t="str">
            <v>2013-01-30</v>
          </cell>
          <cell r="AG44">
            <v>3072274085</v>
          </cell>
          <cell r="AH44" t="str">
            <v>2013-02-26</v>
          </cell>
          <cell r="AI44">
            <v>3072274085</v>
          </cell>
          <cell r="AJ44" t="str">
            <v>2013-03-21</v>
          </cell>
          <cell r="AK44">
            <v>3072274085</v>
          </cell>
          <cell r="AL44" t="str">
            <v>2013-04-25</v>
          </cell>
          <cell r="AM44">
            <v>3108591872</v>
          </cell>
          <cell r="AN44" t="str">
            <v>2013-05-28</v>
          </cell>
          <cell r="AO44">
            <v>3108591872</v>
          </cell>
          <cell r="AP44" t="str">
            <v>2013-06-26</v>
          </cell>
          <cell r="AQ44">
            <v>3108591872</v>
          </cell>
          <cell r="AR44" t="str">
            <v>2013-07-29</v>
          </cell>
          <cell r="AS44">
            <v>3108591872</v>
          </cell>
          <cell r="AT44" t="str">
            <v>2013-08-28</v>
          </cell>
          <cell r="AU44">
            <v>3108591872</v>
          </cell>
          <cell r="AV44" t="str">
            <v>2013-09-26</v>
          </cell>
          <cell r="AW44">
            <v>4140859815</v>
          </cell>
          <cell r="AX44" t="str">
            <v>2013-10-28</v>
          </cell>
          <cell r="AY44">
            <v>5031618942</v>
          </cell>
          <cell r="AZ44" t="str">
            <v>2013-11-27</v>
          </cell>
          <cell r="BA44">
            <v>0</v>
          </cell>
          <cell r="BB44" t="str">
            <v>2013-12-17</v>
          </cell>
          <cell r="BC44">
            <v>4700777438</v>
          </cell>
          <cell r="BD44" t="str">
            <v>2013-12-23</v>
          </cell>
          <cell r="BE44">
            <v>447946059</v>
          </cell>
          <cell r="BF44" t="str">
            <v>2014-01-07</v>
          </cell>
          <cell r="BK44">
            <v>44214915157</v>
          </cell>
          <cell r="BL44">
            <v>0</v>
          </cell>
        </row>
        <row r="45">
          <cell r="A45" t="str">
            <v>SANTA MARTA</v>
          </cell>
          <cell r="B45">
            <v>210147001</v>
          </cell>
          <cell r="C45" t="str">
            <v>MAGDALENA</v>
          </cell>
          <cell r="D45" t="str">
            <v>SANTA MARTA</v>
          </cell>
          <cell r="E45">
            <v>8917800094</v>
          </cell>
          <cell r="F45">
            <v>564259158</v>
          </cell>
          <cell r="G45" t="str">
            <v>Bogotá</v>
          </cell>
          <cell r="H45">
            <v>1</v>
          </cell>
          <cell r="I45">
            <v>48407168039</v>
          </cell>
          <cell r="J45">
            <v>56946378673</v>
          </cell>
          <cell r="K45">
            <v>69165589285</v>
          </cell>
          <cell r="L45">
            <v>74540624220</v>
          </cell>
          <cell r="M45">
            <v>80675541488</v>
          </cell>
          <cell r="N45">
            <v>87675113857</v>
          </cell>
          <cell r="O45">
            <v>98124174401</v>
          </cell>
          <cell r="P45">
            <v>108881931905</v>
          </cell>
          <cell r="Q45">
            <v>114941267266</v>
          </cell>
          <cell r="R45">
            <v>133615988990</v>
          </cell>
          <cell r="S45">
            <v>132302884956</v>
          </cell>
          <cell r="V45">
            <v>331019788</v>
          </cell>
          <cell r="W45">
            <v>114804892800</v>
          </cell>
          <cell r="Y45">
            <v>3024817200</v>
          </cell>
          <cell r="Z45">
            <v>11734052252</v>
          </cell>
          <cell r="AA45">
            <v>12035184557</v>
          </cell>
          <cell r="AB45">
            <v>1021335379</v>
          </cell>
          <cell r="AD45">
            <v>142951301976</v>
          </cell>
          <cell r="AE45">
            <v>9135271793</v>
          </cell>
          <cell r="AF45" t="str">
            <v>2013-01-30</v>
          </cell>
          <cell r="AG45">
            <v>9135271793</v>
          </cell>
          <cell r="AH45" t="str">
            <v>2013-02-26</v>
          </cell>
          <cell r="AI45">
            <v>9135271793</v>
          </cell>
          <cell r="AJ45" t="str">
            <v>2013-03-21</v>
          </cell>
          <cell r="AK45">
            <v>9135271793</v>
          </cell>
          <cell r="AL45" t="str">
            <v>2013-04-25</v>
          </cell>
          <cell r="AM45">
            <v>9370169978</v>
          </cell>
          <cell r="AN45" t="str">
            <v>2013-05-28</v>
          </cell>
          <cell r="AO45">
            <v>9370169978</v>
          </cell>
          <cell r="AP45" t="str">
            <v>2013-06-26</v>
          </cell>
          <cell r="AQ45">
            <v>9370169978</v>
          </cell>
          <cell r="AR45" t="str">
            <v>2013-07-29</v>
          </cell>
          <cell r="AS45">
            <v>9370169978</v>
          </cell>
          <cell r="AT45" t="str">
            <v>2013-08-28</v>
          </cell>
          <cell r="AU45">
            <v>9701189766</v>
          </cell>
          <cell r="AV45" t="str">
            <v>2013-09-26</v>
          </cell>
          <cell r="AW45">
            <v>12247294757</v>
          </cell>
          <cell r="AX45" t="str">
            <v>2013-10-28</v>
          </cell>
          <cell r="AY45">
            <v>14696753709</v>
          </cell>
          <cell r="AZ45" t="str">
            <v>2013-11-27</v>
          </cell>
          <cell r="BA45">
            <v>0</v>
          </cell>
          <cell r="BB45" t="str">
            <v>2013-12-17</v>
          </cell>
          <cell r="BC45">
            <v>10181979831</v>
          </cell>
          <cell r="BD45" t="str">
            <v>2013-12-23</v>
          </cell>
          <cell r="BE45">
            <v>1021335379</v>
          </cell>
          <cell r="BF45" t="str">
            <v>2014-01-07</v>
          </cell>
          <cell r="BK45">
            <v>142951301976</v>
          </cell>
          <cell r="BL45">
            <v>0</v>
          </cell>
        </row>
        <row r="46">
          <cell r="A46" t="str">
            <v>CIENAGA</v>
          </cell>
          <cell r="B46" t="str">
            <v>218947189</v>
          </cell>
          <cell r="C46" t="str">
            <v>MAGDALENA</v>
          </cell>
          <cell r="D46" t="str">
            <v>CIENAGA</v>
          </cell>
          <cell r="E46">
            <v>8917800435</v>
          </cell>
          <cell r="F46">
            <v>220041917</v>
          </cell>
          <cell r="G46" t="str">
            <v>Bogotá</v>
          </cell>
          <cell r="H46">
            <v>1</v>
          </cell>
          <cell r="I46">
            <v>2886574338</v>
          </cell>
          <cell r="J46">
            <v>18627053117</v>
          </cell>
          <cell r="K46">
            <v>24401012161</v>
          </cell>
          <cell r="L46">
            <v>23607749100</v>
          </cell>
          <cell r="M46">
            <v>26458860813</v>
          </cell>
          <cell r="N46">
            <v>28576323087</v>
          </cell>
          <cell r="O46">
            <v>30151994687</v>
          </cell>
          <cell r="P46">
            <v>34321458843</v>
          </cell>
          <cell r="Q46">
            <v>36088846481</v>
          </cell>
          <cell r="R46">
            <v>41525053316</v>
          </cell>
          <cell r="S46">
            <v>44104844088</v>
          </cell>
          <cell r="V46">
            <v>338958655</v>
          </cell>
          <cell r="W46">
            <v>33601323000</v>
          </cell>
          <cell r="Y46">
            <v>37589200</v>
          </cell>
          <cell r="Z46">
            <v>10706724256</v>
          </cell>
          <cell r="AA46">
            <v>3170031203</v>
          </cell>
          <cell r="AB46">
            <v>368405982</v>
          </cell>
          <cell r="AD46">
            <v>48223032296</v>
          </cell>
          <cell r="AE46">
            <v>3122565347</v>
          </cell>
          <cell r="AF46" t="str">
            <v>2013-01-30</v>
          </cell>
          <cell r="AG46">
            <v>3122565347</v>
          </cell>
          <cell r="AH46" t="str">
            <v>2013-02-26</v>
          </cell>
          <cell r="AI46">
            <v>3122565347</v>
          </cell>
          <cell r="AJ46" t="str">
            <v>2013-03-21</v>
          </cell>
          <cell r="AK46">
            <v>3122565347</v>
          </cell>
          <cell r="AL46" t="str">
            <v>2013-04-25</v>
          </cell>
          <cell r="AM46">
            <v>3127931966</v>
          </cell>
          <cell r="AN46" t="str">
            <v>2013-05-28</v>
          </cell>
          <cell r="AO46">
            <v>3127931966</v>
          </cell>
          <cell r="AP46" t="str">
            <v>2013-06-26</v>
          </cell>
          <cell r="AQ46">
            <v>3127931966</v>
          </cell>
          <cell r="AR46" t="str">
            <v>2013-07-29</v>
          </cell>
          <cell r="AS46">
            <v>3127931966</v>
          </cell>
          <cell r="AT46" t="str">
            <v>2013-08-28</v>
          </cell>
          <cell r="AU46">
            <v>3466890621</v>
          </cell>
          <cell r="AV46" t="str">
            <v>2013-09-26</v>
          </cell>
          <cell r="AW46">
            <v>4144862972</v>
          </cell>
          <cell r="AX46" t="str">
            <v>2013-10-28</v>
          </cell>
          <cell r="AY46">
            <v>4973835567</v>
          </cell>
          <cell r="AZ46" t="str">
            <v>2013-11-27</v>
          </cell>
          <cell r="BA46">
            <v>0</v>
          </cell>
          <cell r="BB46" t="str">
            <v>2013-12-17</v>
          </cell>
          <cell r="BC46">
            <v>3458061423</v>
          </cell>
          <cell r="BD46" t="str">
            <v>2013-12-23</v>
          </cell>
          <cell r="BE46">
            <v>368405982</v>
          </cell>
          <cell r="BF46" t="str">
            <v>2014-01-07</v>
          </cell>
          <cell r="BK46">
            <v>48223032296</v>
          </cell>
          <cell r="BL46">
            <v>0</v>
          </cell>
        </row>
        <row r="47">
          <cell r="A47" t="str">
            <v>VILLAVICENCIO</v>
          </cell>
          <cell r="B47">
            <v>210150001</v>
          </cell>
          <cell r="C47" t="str">
            <v>META</v>
          </cell>
          <cell r="D47" t="str">
            <v>VILLAVICENCIO</v>
          </cell>
          <cell r="E47">
            <v>8920993243</v>
          </cell>
          <cell r="F47">
            <v>364432245</v>
          </cell>
          <cell r="G47" t="str">
            <v>Bogotá</v>
          </cell>
          <cell r="H47">
            <v>1</v>
          </cell>
          <cell r="I47">
            <v>3532230615</v>
          </cell>
          <cell r="J47">
            <v>49203874995</v>
          </cell>
          <cell r="K47">
            <v>67743007386</v>
          </cell>
          <cell r="L47">
            <v>72392575387</v>
          </cell>
          <cell r="M47">
            <v>76445585458</v>
          </cell>
          <cell r="N47">
            <v>83719651492</v>
          </cell>
          <cell r="O47">
            <v>92478693824</v>
          </cell>
          <cell r="P47">
            <v>107526104379</v>
          </cell>
          <cell r="Q47">
            <v>108728919062</v>
          </cell>
          <cell r="R47">
            <v>120121447162</v>
          </cell>
          <cell r="S47">
            <v>125363011841</v>
          </cell>
          <cell r="V47">
            <v>551474481</v>
          </cell>
          <cell r="W47">
            <v>113798668800</v>
          </cell>
          <cell r="Y47">
            <v>3491356400</v>
          </cell>
          <cell r="AA47">
            <v>15885848076</v>
          </cell>
          <cell r="AB47">
            <v>940931029</v>
          </cell>
          <cell r="AD47">
            <v>134668278786</v>
          </cell>
          <cell r="AE47">
            <v>8160820275</v>
          </cell>
          <cell r="AF47" t="str">
            <v>2013-01-30</v>
          </cell>
          <cell r="AG47">
            <v>8160820275</v>
          </cell>
          <cell r="AH47" t="str">
            <v>2013-02-26</v>
          </cell>
          <cell r="AI47">
            <v>8160820275</v>
          </cell>
          <cell r="AJ47" t="str">
            <v>2013-03-21</v>
          </cell>
          <cell r="AK47">
            <v>8160820275</v>
          </cell>
          <cell r="AL47" t="str">
            <v>2013-04-25</v>
          </cell>
          <cell r="AM47">
            <v>8293479486</v>
          </cell>
          <cell r="AN47" t="str">
            <v>2013-05-28</v>
          </cell>
          <cell r="AO47">
            <v>8844953967</v>
          </cell>
          <cell r="AP47" t="str">
            <v>2013-06-26</v>
          </cell>
          <cell r="AQ47">
            <v>8293479486</v>
          </cell>
          <cell r="AR47" t="str">
            <v>2013-07-29</v>
          </cell>
          <cell r="AS47">
            <v>8293479486</v>
          </cell>
          <cell r="AT47" t="str">
            <v>2013-08-28</v>
          </cell>
          <cell r="AU47">
            <v>8293479486</v>
          </cell>
          <cell r="AV47" t="str">
            <v>2013-09-26</v>
          </cell>
          <cell r="AW47">
            <v>11168643202</v>
          </cell>
          <cell r="AX47" t="str">
            <v>2013-10-28</v>
          </cell>
          <cell r="AY47">
            <v>13402371842</v>
          </cell>
          <cell r="AZ47" t="str">
            <v>2013-11-27</v>
          </cell>
          <cell r="BA47">
            <v>0</v>
          </cell>
          <cell r="BB47" t="str">
            <v>2013-12-17</v>
          </cell>
          <cell r="BC47">
            <v>15032212064</v>
          </cell>
          <cell r="BD47" t="str">
            <v>2013-12-23</v>
          </cell>
          <cell r="BE47">
            <v>940931029</v>
          </cell>
          <cell r="BF47" t="str">
            <v>2014-01-07</v>
          </cell>
          <cell r="BK47">
            <v>134668278786</v>
          </cell>
          <cell r="BL47">
            <v>0</v>
          </cell>
        </row>
        <row r="48">
          <cell r="A48" t="str">
            <v>PASTO</v>
          </cell>
          <cell r="B48" t="str">
            <v>210152001</v>
          </cell>
          <cell r="C48" t="str">
            <v>NARIÑO</v>
          </cell>
          <cell r="D48" t="str">
            <v>PASTO</v>
          </cell>
          <cell r="E48">
            <v>8912800003</v>
          </cell>
          <cell r="F48">
            <v>420021891</v>
          </cell>
          <cell r="G48" t="str">
            <v>Popular</v>
          </cell>
          <cell r="H48">
            <v>2</v>
          </cell>
          <cell r="I48">
            <v>68563017714</v>
          </cell>
          <cell r="J48">
            <v>78876393293</v>
          </cell>
          <cell r="K48">
            <v>83466550249</v>
          </cell>
          <cell r="L48">
            <v>83015659041</v>
          </cell>
          <cell r="M48">
            <v>90243672076</v>
          </cell>
          <cell r="N48">
            <v>96751692055</v>
          </cell>
          <cell r="O48">
            <v>104122881502</v>
          </cell>
          <cell r="P48">
            <v>109043121350</v>
          </cell>
          <cell r="Q48">
            <v>114697377173</v>
          </cell>
          <cell r="R48">
            <v>121808252330</v>
          </cell>
          <cell r="S48">
            <v>122998012732</v>
          </cell>
          <cell r="V48">
            <v>604828570</v>
          </cell>
          <cell r="W48">
            <v>91272014400</v>
          </cell>
          <cell r="Y48">
            <v>1751295500</v>
          </cell>
          <cell r="Z48">
            <v>24184635131</v>
          </cell>
          <cell r="AA48">
            <v>9207956693</v>
          </cell>
          <cell r="AB48">
            <v>1019563002</v>
          </cell>
          <cell r="AD48">
            <v>128040293296</v>
          </cell>
          <cell r="AE48">
            <v>8599314597</v>
          </cell>
          <cell r="AF48" t="str">
            <v>2013-01-30</v>
          </cell>
          <cell r="AG48">
            <v>8599314597</v>
          </cell>
          <cell r="AH48" t="str">
            <v>2013-02-26</v>
          </cell>
          <cell r="AI48">
            <v>8599314597</v>
          </cell>
          <cell r="AJ48" t="str">
            <v>2013-03-21</v>
          </cell>
          <cell r="AK48">
            <v>8599314597</v>
          </cell>
          <cell r="AL48" t="str">
            <v>2013-04-25</v>
          </cell>
          <cell r="AM48">
            <v>8672980559</v>
          </cell>
          <cell r="AN48" t="str">
            <v>2013-05-28</v>
          </cell>
          <cell r="AO48">
            <v>9277809129</v>
          </cell>
          <cell r="AP48" t="str">
            <v>2013-06-26</v>
          </cell>
          <cell r="AQ48">
            <v>8672980559</v>
          </cell>
          <cell r="AR48" t="str">
            <v>2013-07-29</v>
          </cell>
          <cell r="AS48">
            <v>8672980559</v>
          </cell>
          <cell r="AT48" t="str">
            <v>2013-08-28</v>
          </cell>
          <cell r="AU48">
            <v>8672980559</v>
          </cell>
          <cell r="AV48" t="str">
            <v>2013-09-26</v>
          </cell>
          <cell r="AW48">
            <v>11649238837</v>
          </cell>
          <cell r="AX48" t="str">
            <v>2013-10-28</v>
          </cell>
          <cell r="AY48">
            <v>13979086604</v>
          </cell>
          <cell r="AZ48" t="str">
            <v>2013-11-27</v>
          </cell>
          <cell r="BA48">
            <v>0</v>
          </cell>
          <cell r="BB48" t="str">
            <v>2013-12-17</v>
          </cell>
          <cell r="BC48">
            <v>3448281924</v>
          </cell>
          <cell r="BD48" t="str">
            <v>2013-12-23</v>
          </cell>
          <cell r="BE48">
            <v>1019563002</v>
          </cell>
          <cell r="BF48" t="str">
            <v>2014-01-07</v>
          </cell>
          <cell r="BK48">
            <v>128040293296</v>
          </cell>
          <cell r="BL48">
            <v>0</v>
          </cell>
        </row>
        <row r="49">
          <cell r="A49" t="str">
            <v>IPIALES</v>
          </cell>
          <cell r="B49">
            <v>52356</v>
          </cell>
          <cell r="C49" t="str">
            <v>NARIÑO</v>
          </cell>
          <cell r="D49" t="str">
            <v>IPIALES</v>
          </cell>
          <cell r="E49" t="str">
            <v>8000990957</v>
          </cell>
          <cell r="F49" t="str">
            <v>88808234020</v>
          </cell>
          <cell r="G49" t="str">
            <v>Bancolombia</v>
          </cell>
          <cell r="H49">
            <v>7</v>
          </cell>
          <cell r="Q49">
            <v>31044411059</v>
          </cell>
          <cell r="R49">
            <v>35971948941</v>
          </cell>
          <cell r="S49">
            <v>38315583736</v>
          </cell>
          <cell r="V49">
            <v>292490498</v>
          </cell>
          <cell r="W49">
            <v>33205077200</v>
          </cell>
          <cell r="Y49">
            <v>843320500</v>
          </cell>
          <cell r="Z49">
            <v>3470264254</v>
          </cell>
          <cell r="AA49">
            <v>4602855876</v>
          </cell>
          <cell r="AB49">
            <v>378212988</v>
          </cell>
          <cell r="AD49">
            <v>42792221316</v>
          </cell>
          <cell r="AE49">
            <v>2675256164</v>
          </cell>
          <cell r="AF49" t="str">
            <v>2013-01-30</v>
          </cell>
          <cell r="AG49">
            <v>2675256164</v>
          </cell>
          <cell r="AH49" t="str">
            <v>2013-02-26</v>
          </cell>
          <cell r="AI49">
            <v>2675256164</v>
          </cell>
          <cell r="AJ49" t="str">
            <v>2013-03-21</v>
          </cell>
          <cell r="AK49">
            <v>2675256164</v>
          </cell>
          <cell r="AL49" t="str">
            <v>2013-04-25</v>
          </cell>
          <cell r="AM49">
            <v>2684694154</v>
          </cell>
          <cell r="AN49" t="str">
            <v>2013-05-28</v>
          </cell>
          <cell r="AO49">
            <v>2977184652</v>
          </cell>
          <cell r="AP49" t="str">
            <v>2013-06-26</v>
          </cell>
          <cell r="AQ49">
            <v>2684694154</v>
          </cell>
          <cell r="AR49" t="str">
            <v>2013-07-29</v>
          </cell>
          <cell r="AS49">
            <v>2684694154</v>
          </cell>
          <cell r="AT49" t="str">
            <v>2013-08-28</v>
          </cell>
          <cell r="AU49">
            <v>4197175012</v>
          </cell>
          <cell r="AV49" t="str">
            <v>2013-09-26</v>
          </cell>
          <cell r="AW49">
            <v>5778504710</v>
          </cell>
          <cell r="AX49" t="str">
            <v>2013-10-28</v>
          </cell>
          <cell r="AY49">
            <v>4486002252</v>
          </cell>
          <cell r="AZ49" t="str">
            <v>2013-11-27</v>
          </cell>
          <cell r="BA49">
            <v>0</v>
          </cell>
          <cell r="BB49" t="str">
            <v>2013-12-17</v>
          </cell>
          <cell r="BC49">
            <v>0</v>
          </cell>
          <cell r="BD49" t="str">
            <v>2013-12-23</v>
          </cell>
          <cell r="BE49">
            <v>378212988</v>
          </cell>
          <cell r="BF49" t="str">
            <v>2014-01-07</v>
          </cell>
          <cell r="BK49">
            <v>42792221316</v>
          </cell>
          <cell r="BL49">
            <v>0</v>
          </cell>
        </row>
        <row r="50">
          <cell r="A50" t="str">
            <v>TUMACO</v>
          </cell>
          <cell r="B50">
            <v>213552835</v>
          </cell>
          <cell r="C50" t="str">
            <v>NARIÑO</v>
          </cell>
          <cell r="D50" t="str">
            <v>TUMACO</v>
          </cell>
          <cell r="E50">
            <v>8912009162</v>
          </cell>
          <cell r="F50">
            <v>89408180326</v>
          </cell>
          <cell r="G50" t="str">
            <v>Bancolombia</v>
          </cell>
          <cell r="H50">
            <v>7</v>
          </cell>
          <cell r="I50">
            <v>7213309481</v>
          </cell>
          <cell r="J50">
            <v>17949865393</v>
          </cell>
          <cell r="K50">
            <v>34403692415</v>
          </cell>
          <cell r="L50">
            <v>41496090772</v>
          </cell>
          <cell r="M50">
            <v>42244202949</v>
          </cell>
          <cell r="N50">
            <v>46265151217</v>
          </cell>
          <cell r="O50">
            <v>47428733843</v>
          </cell>
          <cell r="P50">
            <v>58812308332</v>
          </cell>
          <cell r="Q50">
            <v>68943582604</v>
          </cell>
          <cell r="R50">
            <v>73868141110</v>
          </cell>
          <cell r="S50">
            <v>75932154003</v>
          </cell>
          <cell r="V50">
            <v>421047660</v>
          </cell>
          <cell r="W50">
            <v>85112665800</v>
          </cell>
          <cell r="Y50">
            <v>1767227500</v>
          </cell>
          <cell r="AB50">
            <v>994913757</v>
          </cell>
          <cell r="AD50">
            <v>88295854717</v>
          </cell>
          <cell r="AE50">
            <v>6269538332</v>
          </cell>
          <cell r="AF50" t="str">
            <v>2013-01-30</v>
          </cell>
          <cell r="AG50">
            <v>6269538332</v>
          </cell>
          <cell r="AH50" t="str">
            <v>2013-02-26</v>
          </cell>
          <cell r="AI50">
            <v>6269538332</v>
          </cell>
          <cell r="AJ50" t="str">
            <v>2013-03-21</v>
          </cell>
          <cell r="AK50">
            <v>6269538332</v>
          </cell>
          <cell r="AL50" t="str">
            <v>2013-04-25</v>
          </cell>
          <cell r="AM50">
            <v>6417494211</v>
          </cell>
          <cell r="AN50" t="str">
            <v>2013-05-28</v>
          </cell>
          <cell r="AO50">
            <v>6838541871</v>
          </cell>
          <cell r="AP50" t="str">
            <v>2013-06-26</v>
          </cell>
          <cell r="AQ50">
            <v>6417494211</v>
          </cell>
          <cell r="AR50" t="str">
            <v>2013-07-29</v>
          </cell>
          <cell r="AS50">
            <v>6417494211</v>
          </cell>
          <cell r="AT50" t="str">
            <v>2013-08-28</v>
          </cell>
          <cell r="AU50">
            <v>6417494211</v>
          </cell>
          <cell r="AV50" t="str">
            <v>2013-09-26</v>
          </cell>
          <cell r="AW50">
            <v>8535507025</v>
          </cell>
          <cell r="AX50" t="str">
            <v>2013-10-28</v>
          </cell>
          <cell r="AY50">
            <v>10242608429</v>
          </cell>
          <cell r="AZ50" t="str">
            <v>2013-11-27</v>
          </cell>
          <cell r="BA50">
            <v>0</v>
          </cell>
          <cell r="BB50" t="str">
            <v>2013-12-17</v>
          </cell>
          <cell r="BC50">
            <v>351217476</v>
          </cell>
          <cell r="BD50" t="str">
            <v>2013-12-23</v>
          </cell>
          <cell r="BE50">
            <v>994913757</v>
          </cell>
          <cell r="BF50" t="str">
            <v>2014-01-07</v>
          </cell>
          <cell r="BK50">
            <v>88295854717</v>
          </cell>
          <cell r="BL50">
            <v>0</v>
          </cell>
        </row>
        <row r="51">
          <cell r="A51" t="str">
            <v>CUCUTA</v>
          </cell>
          <cell r="B51">
            <v>210154001</v>
          </cell>
          <cell r="C51" t="str">
            <v>NORTE DE SANTANDER</v>
          </cell>
          <cell r="D51" t="str">
            <v>CUCUTA</v>
          </cell>
          <cell r="E51">
            <v>8905014342</v>
          </cell>
          <cell r="F51">
            <v>600065858</v>
          </cell>
          <cell r="G51" t="str">
            <v>Occidente</v>
          </cell>
          <cell r="H51">
            <v>23</v>
          </cell>
          <cell r="I51">
            <v>10688422235</v>
          </cell>
          <cell r="J51">
            <v>72217931811</v>
          </cell>
          <cell r="K51">
            <v>110757652938</v>
          </cell>
          <cell r="L51">
            <v>111196036604</v>
          </cell>
          <cell r="M51">
            <v>129208765688</v>
          </cell>
          <cell r="N51">
            <v>142073530577</v>
          </cell>
          <cell r="O51">
            <v>151625064058</v>
          </cell>
          <cell r="P51">
            <v>164419495858</v>
          </cell>
          <cell r="Q51">
            <v>172476883931</v>
          </cell>
          <cell r="R51">
            <v>168515323042</v>
          </cell>
          <cell r="S51">
            <v>171768323317</v>
          </cell>
          <cell r="V51">
            <v>1581442608</v>
          </cell>
          <cell r="W51">
            <v>148013237800</v>
          </cell>
          <cell r="Y51">
            <v>3656461000</v>
          </cell>
          <cell r="Z51">
            <v>10635146350</v>
          </cell>
          <cell r="AA51">
            <v>16756792866</v>
          </cell>
          <cell r="AB51">
            <v>1107857507</v>
          </cell>
          <cell r="AD51">
            <v>181750938131</v>
          </cell>
          <cell r="AE51">
            <v>11664658043</v>
          </cell>
          <cell r="AF51" t="str">
            <v>2013-01-30</v>
          </cell>
          <cell r="AG51">
            <v>11664658043</v>
          </cell>
          <cell r="AH51" t="str">
            <v>2013-02-26</v>
          </cell>
          <cell r="AI51">
            <v>11664658043</v>
          </cell>
          <cell r="AJ51" t="str">
            <v>2013-03-21</v>
          </cell>
          <cell r="AK51">
            <v>11664658043</v>
          </cell>
          <cell r="AL51" t="str">
            <v>2013-04-25</v>
          </cell>
          <cell r="AM51">
            <v>11734348845</v>
          </cell>
          <cell r="AN51" t="str">
            <v>2013-05-28</v>
          </cell>
          <cell r="AO51">
            <v>11734348845</v>
          </cell>
          <cell r="AP51" t="str">
            <v>2013-06-26</v>
          </cell>
          <cell r="AQ51">
            <v>11734348845</v>
          </cell>
          <cell r="AR51" t="str">
            <v>2013-07-29</v>
          </cell>
          <cell r="AS51">
            <v>13315791453</v>
          </cell>
          <cell r="AT51" t="str">
            <v>2013-08-28</v>
          </cell>
          <cell r="AU51">
            <v>11734348845</v>
          </cell>
          <cell r="AV51" t="str">
            <v>2013-09-26</v>
          </cell>
          <cell r="AW51">
            <v>15979556687</v>
          </cell>
          <cell r="AX51" t="str">
            <v>2013-10-28</v>
          </cell>
          <cell r="AY51">
            <v>19175468024</v>
          </cell>
          <cell r="AZ51" t="str">
            <v>2013-11-27</v>
          </cell>
          <cell r="BA51">
            <v>0</v>
          </cell>
          <cell r="BB51" t="str">
            <v>2013-12-17</v>
          </cell>
          <cell r="BC51">
            <v>10293105837</v>
          </cell>
          <cell r="BD51" t="str">
            <v>2013-12-23</v>
          </cell>
          <cell r="BE51">
            <v>1107857507</v>
          </cell>
          <cell r="BF51" t="str">
            <v>2014-01-07</v>
          </cell>
          <cell r="BK51">
            <v>181750938131</v>
          </cell>
          <cell r="BL51">
            <v>0</v>
          </cell>
        </row>
        <row r="52">
          <cell r="A52" t="str">
            <v>ARMENIA</v>
          </cell>
          <cell r="B52">
            <v>210163001</v>
          </cell>
          <cell r="C52" t="str">
            <v>QUINDIO</v>
          </cell>
          <cell r="D52" t="str">
            <v>ARMENIA</v>
          </cell>
          <cell r="E52">
            <v>8900004643</v>
          </cell>
          <cell r="F52">
            <v>6908336265</v>
          </cell>
          <cell r="G52" t="str">
            <v>Bancolombia</v>
          </cell>
          <cell r="H52">
            <v>7</v>
          </cell>
          <cell r="I52">
            <v>40097259594</v>
          </cell>
          <cell r="J52">
            <v>46748274961</v>
          </cell>
          <cell r="K52">
            <v>48513947613</v>
          </cell>
          <cell r="L52">
            <v>49152707684</v>
          </cell>
          <cell r="M52">
            <v>53209472616</v>
          </cell>
          <cell r="N52">
            <v>57444979001</v>
          </cell>
          <cell r="O52">
            <v>61711799872</v>
          </cell>
          <cell r="P52">
            <v>66715973219</v>
          </cell>
          <cell r="Q52">
            <v>68139332175</v>
          </cell>
          <cell r="R52">
            <v>71016260106</v>
          </cell>
          <cell r="S52">
            <v>76009286625</v>
          </cell>
          <cell r="V52">
            <v>582582671</v>
          </cell>
          <cell r="W52">
            <v>60926150800</v>
          </cell>
          <cell r="Y52">
            <v>2807204800</v>
          </cell>
          <cell r="Z52">
            <v>6318387133</v>
          </cell>
          <cell r="AA52">
            <v>11446618842</v>
          </cell>
          <cell r="AB52">
            <v>473064346</v>
          </cell>
          <cell r="AD52">
            <v>82554008592</v>
          </cell>
          <cell r="AE52">
            <v>5438239071</v>
          </cell>
          <cell r="AF52" t="str">
            <v>2013-01-30</v>
          </cell>
          <cell r="AG52">
            <v>5438239071</v>
          </cell>
          <cell r="AH52" t="str">
            <v>2013-02-26</v>
          </cell>
          <cell r="AI52">
            <v>5438239071</v>
          </cell>
          <cell r="AJ52" t="str">
            <v>2013-03-21</v>
          </cell>
          <cell r="AK52">
            <v>5438239071</v>
          </cell>
          <cell r="AL52" t="str">
            <v>2013-04-25</v>
          </cell>
          <cell r="AM52">
            <v>5509901770</v>
          </cell>
          <cell r="AN52" t="str">
            <v>2013-05-28</v>
          </cell>
          <cell r="AO52">
            <v>5509901770</v>
          </cell>
          <cell r="AP52" t="str">
            <v>2013-06-26</v>
          </cell>
          <cell r="AQ52">
            <v>5509901770</v>
          </cell>
          <cell r="AR52" t="str">
            <v>2013-07-29</v>
          </cell>
          <cell r="AS52">
            <v>5509901770</v>
          </cell>
          <cell r="AT52" t="str">
            <v>2013-08-28</v>
          </cell>
          <cell r="AU52">
            <v>5894568575</v>
          </cell>
          <cell r="AV52" t="str">
            <v>2013-09-26</v>
          </cell>
          <cell r="AW52">
            <v>7210685544</v>
          </cell>
          <cell r="AX52" t="str">
            <v>2013-10-28</v>
          </cell>
          <cell r="AY52">
            <v>8652822653</v>
          </cell>
          <cell r="AZ52" t="str">
            <v>2013-11-27</v>
          </cell>
          <cell r="BA52">
            <v>0</v>
          </cell>
          <cell r="BB52" t="str">
            <v>2013-12-17</v>
          </cell>
          <cell r="BC52">
            <v>5337118906</v>
          </cell>
          <cell r="BD52" t="str">
            <v>2013-12-23</v>
          </cell>
          <cell r="BE52">
            <v>473064346</v>
          </cell>
          <cell r="BF52" t="str">
            <v>2014-01-07</v>
          </cell>
          <cell r="BK52">
            <v>82554008592</v>
          </cell>
          <cell r="BL52">
            <v>0</v>
          </cell>
        </row>
        <row r="53">
          <cell r="A53" t="str">
            <v>PEREIRA</v>
          </cell>
          <cell r="B53">
            <v>210166001</v>
          </cell>
          <cell r="C53" t="str">
            <v>RISARALDA</v>
          </cell>
          <cell r="D53" t="str">
            <v>PEREIRA</v>
          </cell>
          <cell r="E53">
            <v>8914800302</v>
          </cell>
          <cell r="F53">
            <v>302996392</v>
          </cell>
          <cell r="G53" t="str">
            <v>Davivienda</v>
          </cell>
          <cell r="H53">
            <v>39</v>
          </cell>
          <cell r="I53">
            <v>12570869538</v>
          </cell>
          <cell r="J53">
            <v>58498297389</v>
          </cell>
          <cell r="K53">
            <v>67924717337</v>
          </cell>
          <cell r="L53">
            <v>77181957739</v>
          </cell>
          <cell r="M53">
            <v>77538728958</v>
          </cell>
          <cell r="N53">
            <v>84856747726</v>
          </cell>
          <cell r="O53">
            <v>91675703274</v>
          </cell>
          <cell r="P53">
            <v>110255935698</v>
          </cell>
          <cell r="Q53">
            <v>118586051201</v>
          </cell>
          <cell r="R53">
            <v>122440687461</v>
          </cell>
          <cell r="S53">
            <v>124628161721</v>
          </cell>
          <cell r="V53">
            <v>1273845793</v>
          </cell>
          <cell r="W53">
            <v>105912341800</v>
          </cell>
          <cell r="Y53">
            <v>7463716600</v>
          </cell>
          <cell r="Z53">
            <v>13326316246</v>
          </cell>
          <cell r="AA53">
            <v>6628075709</v>
          </cell>
          <cell r="AB53">
            <v>1009932457</v>
          </cell>
          <cell r="AD53">
            <v>135614228605</v>
          </cell>
          <cell r="AE53">
            <v>8250180668</v>
          </cell>
          <cell r="AF53" t="str">
            <v>2013-01-30</v>
          </cell>
          <cell r="AG53">
            <v>8250180668</v>
          </cell>
          <cell r="AH53" t="str">
            <v>2013-02-26</v>
          </cell>
          <cell r="AI53">
            <v>8250180668</v>
          </cell>
          <cell r="AJ53" t="str">
            <v>2013-03-21</v>
          </cell>
          <cell r="AK53">
            <v>8250180668</v>
          </cell>
          <cell r="AL53" t="str">
            <v>2013-04-25</v>
          </cell>
          <cell r="AM53">
            <v>8367475989</v>
          </cell>
          <cell r="AN53" t="str">
            <v>2013-05-28</v>
          </cell>
          <cell r="AO53">
            <v>9641321782</v>
          </cell>
          <cell r="AP53" t="str">
            <v>2013-06-26</v>
          </cell>
          <cell r="AQ53">
            <v>8367475989</v>
          </cell>
          <cell r="AR53" t="str">
            <v>2013-07-29</v>
          </cell>
          <cell r="AS53">
            <v>8367475989</v>
          </cell>
          <cell r="AT53" t="str">
            <v>2013-08-28</v>
          </cell>
          <cell r="AU53">
            <v>8367475989</v>
          </cell>
          <cell r="AV53" t="str">
            <v>2013-09-26</v>
          </cell>
          <cell r="AW53">
            <v>11307751426</v>
          </cell>
          <cell r="AX53" t="str">
            <v>2013-10-28</v>
          </cell>
          <cell r="AY53">
            <v>13569301711</v>
          </cell>
          <cell r="AZ53" t="str">
            <v>2013-11-27</v>
          </cell>
          <cell r="BA53">
            <v>0</v>
          </cell>
          <cell r="BB53" t="str">
            <v>2013-12-17</v>
          </cell>
          <cell r="BC53">
            <v>13173062598</v>
          </cell>
          <cell r="BD53" t="str">
            <v>2013-12-23</v>
          </cell>
          <cell r="BE53">
            <v>1009932457</v>
          </cell>
          <cell r="BF53" t="str">
            <v>2014-01-07</v>
          </cell>
          <cell r="BK53">
            <v>135614228605</v>
          </cell>
          <cell r="BL53">
            <v>0</v>
          </cell>
        </row>
        <row r="54">
          <cell r="A54" t="str">
            <v>DOSQUEBRADAS</v>
          </cell>
          <cell r="B54">
            <v>217066170</v>
          </cell>
          <cell r="C54" t="str">
            <v>RISARALDA</v>
          </cell>
          <cell r="D54" t="str">
            <v>DOSQUEBRADAS</v>
          </cell>
          <cell r="E54">
            <v>8000993106</v>
          </cell>
          <cell r="F54">
            <v>502017056</v>
          </cell>
          <cell r="G54" t="str">
            <v>Davivienda</v>
          </cell>
          <cell r="H54">
            <v>39</v>
          </cell>
          <cell r="I54">
            <v>2407606394</v>
          </cell>
          <cell r="J54">
            <v>18490768125</v>
          </cell>
          <cell r="K54">
            <v>22538149853</v>
          </cell>
          <cell r="L54">
            <v>26119778754</v>
          </cell>
          <cell r="M54">
            <v>27694105684</v>
          </cell>
          <cell r="N54">
            <v>29087571714</v>
          </cell>
          <cell r="O54">
            <v>31920597937</v>
          </cell>
          <cell r="P54">
            <v>37308372341</v>
          </cell>
          <cell r="Q54">
            <v>39950203907</v>
          </cell>
          <cell r="R54">
            <v>41224289294</v>
          </cell>
          <cell r="S54">
            <v>40935438560</v>
          </cell>
          <cell r="V54">
            <v>480206892</v>
          </cell>
          <cell r="W54">
            <v>40048845200</v>
          </cell>
          <cell r="Y54">
            <v>1921715700</v>
          </cell>
          <cell r="Z54">
            <v>1178726361</v>
          </cell>
          <cell r="AA54">
            <v>2672992047</v>
          </cell>
          <cell r="AB54">
            <v>355108068</v>
          </cell>
          <cell r="AD54">
            <v>46657594268</v>
          </cell>
          <cell r="AE54">
            <v>2783186119</v>
          </cell>
          <cell r="AF54" t="str">
            <v>2013-01-30</v>
          </cell>
          <cell r="AG54">
            <v>2783186119</v>
          </cell>
          <cell r="AH54" t="str">
            <v>2013-02-26</v>
          </cell>
          <cell r="AI54">
            <v>2783186119</v>
          </cell>
          <cell r="AJ54" t="str">
            <v>2013-03-21</v>
          </cell>
          <cell r="AK54">
            <v>2783186119</v>
          </cell>
          <cell r="AL54" t="str">
            <v>2013-04-25</v>
          </cell>
          <cell r="AM54">
            <v>3016019036</v>
          </cell>
          <cell r="AN54" t="str">
            <v>2013-05-28</v>
          </cell>
          <cell r="AO54">
            <v>3016019036</v>
          </cell>
          <cell r="AP54" t="str">
            <v>2013-06-26</v>
          </cell>
          <cell r="AQ54">
            <v>3016019036</v>
          </cell>
          <cell r="AR54" t="str">
            <v>2013-07-29</v>
          </cell>
          <cell r="AS54">
            <v>3496225928</v>
          </cell>
          <cell r="AT54" t="str">
            <v>2013-08-28</v>
          </cell>
          <cell r="AU54">
            <v>2881617695</v>
          </cell>
          <cell r="AV54" t="str">
            <v>2013-09-26</v>
          </cell>
          <cell r="AW54">
            <v>3853177768</v>
          </cell>
          <cell r="AX54" t="str">
            <v>2013-10-28</v>
          </cell>
          <cell r="AY54">
            <v>4623813321</v>
          </cell>
          <cell r="AZ54" t="str">
            <v>2013-11-27</v>
          </cell>
          <cell r="BA54">
            <v>0</v>
          </cell>
          <cell r="BB54" t="str">
            <v>2013-12-17</v>
          </cell>
          <cell r="BC54">
            <v>4395562528</v>
          </cell>
          <cell r="BD54" t="str">
            <v>2013-12-23</v>
          </cell>
          <cell r="BE54">
            <v>355108068</v>
          </cell>
          <cell r="BF54" t="str">
            <v>2014-01-07</v>
          </cell>
          <cell r="BK54">
            <v>46657594268</v>
          </cell>
          <cell r="BL54">
            <v>0</v>
          </cell>
        </row>
        <row r="55">
          <cell r="A55" t="str">
            <v>BUCARAMANGA</v>
          </cell>
          <cell r="B55" t="str">
            <v>210168001</v>
          </cell>
          <cell r="C55" t="str">
            <v>SANTANDER</v>
          </cell>
          <cell r="D55" t="str">
            <v>BUCARAMANGA</v>
          </cell>
          <cell r="E55">
            <v>8902012220</v>
          </cell>
          <cell r="F55">
            <v>184724045</v>
          </cell>
          <cell r="G55" t="str">
            <v>Bogotá</v>
          </cell>
          <cell r="H55">
            <v>1</v>
          </cell>
          <cell r="I55">
            <v>8558854420</v>
          </cell>
          <cell r="J55">
            <v>66584591460</v>
          </cell>
          <cell r="K55">
            <v>87730722037</v>
          </cell>
          <cell r="L55">
            <v>93070983499</v>
          </cell>
          <cell r="M55">
            <v>95557366670</v>
          </cell>
          <cell r="N55">
            <v>102649000399</v>
          </cell>
          <cell r="O55">
            <v>117238317434</v>
          </cell>
          <cell r="P55">
            <v>117660122571</v>
          </cell>
          <cell r="Q55">
            <v>122194681405</v>
          </cell>
          <cell r="R55">
            <v>126731530461</v>
          </cell>
          <cell r="S55">
            <v>124587137263</v>
          </cell>
          <cell r="V55">
            <v>220620580</v>
          </cell>
          <cell r="W55">
            <v>102947779200</v>
          </cell>
          <cell r="Y55">
            <v>3293604700</v>
          </cell>
          <cell r="Z55">
            <v>7860097308</v>
          </cell>
          <cell r="AA55">
            <v>14419293319</v>
          </cell>
          <cell r="AB55">
            <v>793618659</v>
          </cell>
          <cell r="AD55">
            <v>129535013766</v>
          </cell>
          <cell r="AE55">
            <v>8538213404</v>
          </cell>
          <cell r="AF55" t="str">
            <v>2013-01-30</v>
          </cell>
          <cell r="AG55">
            <v>8538213404</v>
          </cell>
          <cell r="AH55" t="str">
            <v>2013-02-26</v>
          </cell>
          <cell r="AI55">
            <v>8538213404</v>
          </cell>
          <cell r="AJ55" t="str">
            <v>2013-03-21</v>
          </cell>
          <cell r="AK55">
            <v>8538213404</v>
          </cell>
          <cell r="AL55" t="str">
            <v>2013-04-25</v>
          </cell>
          <cell r="AM55">
            <v>8628611304</v>
          </cell>
          <cell r="AN55" t="str">
            <v>2013-05-28</v>
          </cell>
          <cell r="AO55">
            <v>8628611304</v>
          </cell>
          <cell r="AP55" t="str">
            <v>2013-06-26</v>
          </cell>
          <cell r="AQ55">
            <v>8628611304</v>
          </cell>
          <cell r="AR55" t="str">
            <v>2013-07-29</v>
          </cell>
          <cell r="AS55">
            <v>8628611304</v>
          </cell>
          <cell r="AT55" t="str">
            <v>2013-08-28</v>
          </cell>
          <cell r="AU55">
            <v>8849231884</v>
          </cell>
          <cell r="AV55" t="str">
            <v>2013-09-26</v>
          </cell>
          <cell r="AW55">
            <v>11780102747</v>
          </cell>
          <cell r="AX55" t="str">
            <v>2013-10-28</v>
          </cell>
          <cell r="AY55">
            <v>14136123297</v>
          </cell>
          <cell r="AZ55" t="str">
            <v>2013-11-27</v>
          </cell>
          <cell r="BA55">
            <v>0</v>
          </cell>
          <cell r="BB55" t="str">
            <v>2013-12-17</v>
          </cell>
          <cell r="BC55">
            <v>5404374076</v>
          </cell>
          <cell r="BD55" t="str">
            <v>2013-12-23</v>
          </cell>
          <cell r="BE55">
            <v>793618659</v>
          </cell>
          <cell r="BF55" t="str">
            <v>2014-01-07</v>
          </cell>
          <cell r="BK55">
            <v>129535013766</v>
          </cell>
          <cell r="BL55">
            <v>0</v>
          </cell>
        </row>
        <row r="56">
          <cell r="A56" t="str">
            <v>BARRANCABERMEJA</v>
          </cell>
          <cell r="B56" t="str">
            <v>218168081</v>
          </cell>
          <cell r="C56" t="str">
            <v>SANTANDER</v>
          </cell>
          <cell r="D56" t="str">
            <v>BARRANCABERMEJA</v>
          </cell>
          <cell r="E56">
            <v>8902019006</v>
          </cell>
          <cell r="F56">
            <v>168094209</v>
          </cell>
          <cell r="G56" t="str">
            <v>Bogotá</v>
          </cell>
          <cell r="H56">
            <v>1</v>
          </cell>
          <cell r="I56">
            <v>8098654777</v>
          </cell>
          <cell r="J56">
            <v>27557357622</v>
          </cell>
          <cell r="K56">
            <v>33264944792</v>
          </cell>
          <cell r="L56">
            <v>35521477284</v>
          </cell>
          <cell r="M56">
            <v>38823173304</v>
          </cell>
          <cell r="N56">
            <v>40218051836</v>
          </cell>
          <cell r="O56">
            <v>44249204501</v>
          </cell>
          <cell r="P56">
            <v>52211809222</v>
          </cell>
          <cell r="Q56">
            <v>53766420240</v>
          </cell>
          <cell r="R56">
            <v>59239752852</v>
          </cell>
          <cell r="S56">
            <v>59139936367</v>
          </cell>
          <cell r="V56">
            <v>91350965</v>
          </cell>
          <cell r="W56">
            <v>53118795600</v>
          </cell>
          <cell r="Y56">
            <v>786385400</v>
          </cell>
          <cell r="Z56">
            <v>4525685891</v>
          </cell>
          <cell r="AA56">
            <v>5007763408</v>
          </cell>
          <cell r="AB56">
            <v>483317799</v>
          </cell>
          <cell r="AD56">
            <v>64013299063</v>
          </cell>
          <cell r="AE56">
            <v>4180651532</v>
          </cell>
          <cell r="AF56" t="str">
            <v>2013-01-30</v>
          </cell>
          <cell r="AG56">
            <v>4180651532</v>
          </cell>
          <cell r="AH56" t="str">
            <v>2013-02-26</v>
          </cell>
          <cell r="AI56">
            <v>4180651532</v>
          </cell>
          <cell r="AJ56" t="str">
            <v>2013-03-21</v>
          </cell>
          <cell r="AK56">
            <v>4180651532</v>
          </cell>
          <cell r="AL56" t="str">
            <v>2013-04-25</v>
          </cell>
          <cell r="AM56">
            <v>4207610627</v>
          </cell>
          <cell r="AN56" t="str">
            <v>2013-05-28</v>
          </cell>
          <cell r="AO56">
            <v>4207610627</v>
          </cell>
          <cell r="AP56" t="str">
            <v>2013-06-26</v>
          </cell>
          <cell r="AQ56">
            <v>4207610627</v>
          </cell>
          <cell r="AR56" t="str">
            <v>2013-07-29</v>
          </cell>
          <cell r="AS56">
            <v>4207610627</v>
          </cell>
          <cell r="AT56" t="str">
            <v>2013-08-28</v>
          </cell>
          <cell r="AU56">
            <v>4207610627</v>
          </cell>
          <cell r="AV56" t="str">
            <v>2013-09-26</v>
          </cell>
          <cell r="AW56">
            <v>5743554228</v>
          </cell>
          <cell r="AX56" t="str">
            <v>2013-10-28</v>
          </cell>
          <cell r="AY56">
            <v>6983616039</v>
          </cell>
          <cell r="AZ56" t="str">
            <v>2013-11-27</v>
          </cell>
          <cell r="BA56">
            <v>0</v>
          </cell>
          <cell r="BB56" t="str">
            <v>2013-12-17</v>
          </cell>
          <cell r="BC56">
            <v>2936113238</v>
          </cell>
          <cell r="BD56" t="str">
            <v>2013-12-23</v>
          </cell>
          <cell r="BE56">
            <v>483317799</v>
          </cell>
          <cell r="BF56" t="str">
            <v>2014-01-07</v>
          </cell>
          <cell r="BK56">
            <v>64013299063</v>
          </cell>
          <cell r="BL56">
            <v>0</v>
          </cell>
        </row>
        <row r="57">
          <cell r="A57" t="str">
            <v>FLORIDABLANCA</v>
          </cell>
          <cell r="B57" t="str">
            <v>217668276</v>
          </cell>
          <cell r="C57" t="str">
            <v>SANTANDER</v>
          </cell>
          <cell r="D57" t="str">
            <v>FLORIDABLANCA</v>
          </cell>
          <cell r="E57">
            <v>8902051768</v>
          </cell>
          <cell r="F57">
            <v>480021724</v>
          </cell>
          <cell r="G57" t="str">
            <v>Popular</v>
          </cell>
          <cell r="H57">
            <v>2</v>
          </cell>
          <cell r="I57">
            <v>3487317093</v>
          </cell>
          <cell r="J57">
            <v>22755716924</v>
          </cell>
          <cell r="K57">
            <v>30744889873</v>
          </cell>
          <cell r="L57">
            <v>34649883580</v>
          </cell>
          <cell r="M57">
            <v>34697229593</v>
          </cell>
          <cell r="N57">
            <v>38594732061</v>
          </cell>
          <cell r="O57">
            <v>42762736420</v>
          </cell>
          <cell r="P57">
            <v>44156605024</v>
          </cell>
          <cell r="Q57">
            <v>47211265456</v>
          </cell>
          <cell r="R57">
            <v>48594877872</v>
          </cell>
          <cell r="S57">
            <v>48644135542</v>
          </cell>
          <cell r="V57">
            <v>498462234</v>
          </cell>
          <cell r="W57">
            <v>40884387000</v>
          </cell>
          <cell r="Y57">
            <v>1899840700</v>
          </cell>
          <cell r="Z57">
            <v>3428465544</v>
          </cell>
          <cell r="AA57">
            <v>3105181130</v>
          </cell>
          <cell r="AB57">
            <v>382072696</v>
          </cell>
          <cell r="AD57">
            <v>50198409304</v>
          </cell>
          <cell r="AE57">
            <v>3328233848</v>
          </cell>
          <cell r="AF57" t="str">
            <v>2013-01-30</v>
          </cell>
          <cell r="AG57">
            <v>3328233848</v>
          </cell>
          <cell r="AH57" t="str">
            <v>2013-02-26</v>
          </cell>
          <cell r="AI57">
            <v>3328233848</v>
          </cell>
          <cell r="AJ57" t="str">
            <v>2013-03-21</v>
          </cell>
          <cell r="AK57">
            <v>3328233848</v>
          </cell>
          <cell r="AL57" t="str">
            <v>2013-04-25</v>
          </cell>
          <cell r="AM57">
            <v>3376899200</v>
          </cell>
          <cell r="AN57" t="str">
            <v>2013-05-28</v>
          </cell>
          <cell r="AO57">
            <v>3875361434</v>
          </cell>
          <cell r="AP57" t="str">
            <v>2013-06-26</v>
          </cell>
          <cell r="AQ57">
            <v>3376899200</v>
          </cell>
          <cell r="AR57" t="str">
            <v>2013-07-29</v>
          </cell>
          <cell r="AS57">
            <v>3376899200</v>
          </cell>
          <cell r="AT57" t="str">
            <v>2013-08-28</v>
          </cell>
          <cell r="AU57">
            <v>3334568254</v>
          </cell>
          <cell r="AV57" t="str">
            <v>2013-09-26</v>
          </cell>
          <cell r="AW57">
            <v>4322594722</v>
          </cell>
          <cell r="AX57" t="str">
            <v>2013-10-28</v>
          </cell>
          <cell r="AY57">
            <v>5187113667</v>
          </cell>
          <cell r="AZ57" t="str">
            <v>2013-11-27</v>
          </cell>
          <cell r="BA57">
            <v>0</v>
          </cell>
          <cell r="BB57" t="str">
            <v>2013-12-17</v>
          </cell>
          <cell r="BC57">
            <v>1257042578</v>
          </cell>
          <cell r="BD57" t="str">
            <v>2013-12-23</v>
          </cell>
          <cell r="BE57">
            <v>382072696</v>
          </cell>
          <cell r="BF57" t="str">
            <v>2014-01-07</v>
          </cell>
          <cell r="BK57">
            <v>50198409304</v>
          </cell>
          <cell r="BL57">
            <v>0</v>
          </cell>
        </row>
        <row r="58">
          <cell r="A58" t="str">
            <v>GIRON</v>
          </cell>
          <cell r="B58" t="str">
            <v>210768307</v>
          </cell>
          <cell r="C58" t="str">
            <v>SANTANDER</v>
          </cell>
          <cell r="D58" t="str">
            <v>GIRON</v>
          </cell>
          <cell r="E58">
            <v>8902048026</v>
          </cell>
          <cell r="F58">
            <v>481021814</v>
          </cell>
          <cell r="G58" t="str">
            <v>Popular</v>
          </cell>
          <cell r="H58">
            <v>2</v>
          </cell>
          <cell r="I58">
            <v>1893330248</v>
          </cell>
          <cell r="J58">
            <v>13749900078</v>
          </cell>
          <cell r="K58">
            <v>19688775477</v>
          </cell>
          <cell r="L58">
            <v>20245968080</v>
          </cell>
          <cell r="M58">
            <v>21971668937</v>
          </cell>
          <cell r="N58">
            <v>24841399504</v>
          </cell>
          <cell r="O58">
            <v>27903207661</v>
          </cell>
          <cell r="P58">
            <v>30712663966</v>
          </cell>
          <cell r="Q58">
            <v>33343919835</v>
          </cell>
          <cell r="R58">
            <v>35287553032</v>
          </cell>
          <cell r="S58">
            <v>35608975291</v>
          </cell>
          <cell r="V58">
            <v>258049711</v>
          </cell>
          <cell r="W58">
            <v>29154355000</v>
          </cell>
          <cell r="Y58">
            <v>910083800</v>
          </cell>
          <cell r="Z58">
            <v>5311258848</v>
          </cell>
          <cell r="AA58">
            <v>1836149732</v>
          </cell>
          <cell r="AB58">
            <v>254217613</v>
          </cell>
          <cell r="AD58">
            <v>37724114704</v>
          </cell>
          <cell r="AE58">
            <v>2276753746</v>
          </cell>
          <cell r="AF58" t="str">
            <v>2013-01-30</v>
          </cell>
          <cell r="AG58">
            <v>2276753746</v>
          </cell>
          <cell r="AH58" t="str">
            <v>2013-02-26</v>
          </cell>
          <cell r="AI58">
            <v>2276753746</v>
          </cell>
          <cell r="AJ58" t="str">
            <v>2013-03-21</v>
          </cell>
          <cell r="AK58">
            <v>2276753746</v>
          </cell>
          <cell r="AL58" t="str">
            <v>2013-04-25</v>
          </cell>
          <cell r="AM58">
            <v>2280670448</v>
          </cell>
          <cell r="AN58" t="str">
            <v>2013-05-28</v>
          </cell>
          <cell r="AO58">
            <v>2538720159</v>
          </cell>
          <cell r="AP58" t="str">
            <v>2013-06-26</v>
          </cell>
          <cell r="AQ58">
            <v>2280670448</v>
          </cell>
          <cell r="AR58" t="str">
            <v>2013-07-29</v>
          </cell>
          <cell r="AS58">
            <v>2280670448</v>
          </cell>
          <cell r="AT58" t="str">
            <v>2013-08-28</v>
          </cell>
          <cell r="AU58">
            <v>2215166311</v>
          </cell>
          <cell r="AV58" t="str">
            <v>2013-09-26</v>
          </cell>
          <cell r="AW58">
            <v>3009401395</v>
          </cell>
          <cell r="AX58" t="str">
            <v>2013-10-28</v>
          </cell>
          <cell r="AY58">
            <v>3611281674</v>
          </cell>
          <cell r="AZ58" t="str">
            <v>2013-11-27</v>
          </cell>
          <cell r="BA58">
            <v>0</v>
          </cell>
          <cell r="BB58" t="str">
            <v>2013-12-17</v>
          </cell>
          <cell r="BC58">
            <v>4451704060</v>
          </cell>
          <cell r="BD58" t="str">
            <v>2013-12-23</v>
          </cell>
          <cell r="BE58">
            <v>254217613</v>
          </cell>
          <cell r="BF58" t="str">
            <v>2014-01-07</v>
          </cell>
          <cell r="BK58">
            <v>37724114704</v>
          </cell>
          <cell r="BL58">
            <v>0</v>
          </cell>
        </row>
        <row r="59">
          <cell r="A59" t="str">
            <v>PIEDECUESTA</v>
          </cell>
          <cell r="B59">
            <v>68547</v>
          </cell>
          <cell r="C59" t="str">
            <v>SANTANDER</v>
          </cell>
          <cell r="D59" t="str">
            <v>PIEDECUESTA</v>
          </cell>
          <cell r="E59" t="str">
            <v>8902053836</v>
          </cell>
          <cell r="F59" t="str">
            <v>362005076</v>
          </cell>
          <cell r="G59" t="str">
            <v>Davivienda</v>
          </cell>
          <cell r="H59">
            <v>39</v>
          </cell>
          <cell r="Q59">
            <v>35646636903</v>
          </cell>
          <cell r="R59">
            <v>42489321084</v>
          </cell>
          <cell r="S59">
            <v>43177630200</v>
          </cell>
          <cell r="V59">
            <v>223981936</v>
          </cell>
          <cell r="W59">
            <v>33426771800</v>
          </cell>
          <cell r="Y59">
            <v>1157461600</v>
          </cell>
          <cell r="Z59">
            <v>6416368245</v>
          </cell>
          <cell r="AA59">
            <v>4915508181</v>
          </cell>
          <cell r="AB59">
            <v>306066713</v>
          </cell>
          <cell r="AD59">
            <v>46446158475</v>
          </cell>
          <cell r="AE59">
            <v>3096238524</v>
          </cell>
          <cell r="AF59" t="str">
            <v>2013-01-30</v>
          </cell>
          <cell r="AG59">
            <v>3096238524</v>
          </cell>
          <cell r="AH59" t="str">
            <v>2013-02-26</v>
          </cell>
          <cell r="AI59">
            <v>3096238524</v>
          </cell>
          <cell r="AJ59" t="str">
            <v>2013-03-21</v>
          </cell>
          <cell r="AK59">
            <v>3096238524</v>
          </cell>
          <cell r="AL59" t="str">
            <v>2013-04-25</v>
          </cell>
          <cell r="AM59">
            <v>3136146136</v>
          </cell>
          <cell r="AN59" t="str">
            <v>2013-05-28</v>
          </cell>
          <cell r="AO59">
            <v>3136146136</v>
          </cell>
          <cell r="AP59" t="str">
            <v>2013-06-26</v>
          </cell>
          <cell r="AQ59">
            <v>3136146136</v>
          </cell>
          <cell r="AR59" t="str">
            <v>2013-07-29</v>
          </cell>
          <cell r="AS59">
            <v>3136146136</v>
          </cell>
          <cell r="AT59" t="str">
            <v>2013-08-28</v>
          </cell>
          <cell r="AU59">
            <v>3360128072</v>
          </cell>
          <cell r="AV59" t="str">
            <v>2013-09-26</v>
          </cell>
          <cell r="AW59">
            <v>4276621126</v>
          </cell>
          <cell r="AX59" t="str">
            <v>2013-10-28</v>
          </cell>
          <cell r="AY59">
            <v>5131945351</v>
          </cell>
          <cell r="AZ59" t="str">
            <v>2013-11-27</v>
          </cell>
          <cell r="BA59">
            <v>0</v>
          </cell>
          <cell r="BB59" t="str">
            <v>2013-12-17</v>
          </cell>
          <cell r="BC59">
            <v>1403566438</v>
          </cell>
          <cell r="BD59" t="str">
            <v>2013-12-23</v>
          </cell>
          <cell r="BE59">
            <v>306066713</v>
          </cell>
          <cell r="BF59" t="str">
            <v>2014-01-07</v>
          </cell>
          <cell r="BK59">
            <v>46446158475</v>
          </cell>
          <cell r="BL59">
            <v>0</v>
          </cell>
        </row>
        <row r="60">
          <cell r="A60" t="str">
            <v>SINCELEJO</v>
          </cell>
          <cell r="B60">
            <v>210170001</v>
          </cell>
          <cell r="C60" t="str">
            <v>SUCRE</v>
          </cell>
          <cell r="D60" t="str">
            <v>SINCELEJO</v>
          </cell>
          <cell r="E60">
            <v>8001040626</v>
          </cell>
          <cell r="F60">
            <v>650023849</v>
          </cell>
          <cell r="G60" t="str">
            <v>Popular</v>
          </cell>
          <cell r="H60">
            <v>2</v>
          </cell>
          <cell r="I60">
            <v>5788497890</v>
          </cell>
          <cell r="J60">
            <v>31038383682</v>
          </cell>
          <cell r="K60">
            <v>45852850539</v>
          </cell>
          <cell r="L60">
            <v>50641749933</v>
          </cell>
          <cell r="M60">
            <v>55050424317</v>
          </cell>
          <cell r="N60">
            <v>59083575337</v>
          </cell>
          <cell r="O60">
            <v>65579435235</v>
          </cell>
          <cell r="P60">
            <v>73614478650</v>
          </cell>
          <cell r="Q60">
            <v>81651389919</v>
          </cell>
          <cell r="R60">
            <v>87408434184</v>
          </cell>
          <cell r="S60">
            <v>108622317608</v>
          </cell>
          <cell r="V60">
            <v>769003066</v>
          </cell>
          <cell r="W60">
            <v>67599642400</v>
          </cell>
          <cell r="Y60">
            <v>1504558900</v>
          </cell>
          <cell r="Z60">
            <v>10098451020</v>
          </cell>
          <cell r="AA60">
            <v>9834102491</v>
          </cell>
          <cell r="AB60">
            <v>616025174</v>
          </cell>
          <cell r="AD60">
            <v>90421783051</v>
          </cell>
          <cell r="AE60">
            <v>6628340715</v>
          </cell>
          <cell r="AF60" t="str">
            <v>2013-01-30</v>
          </cell>
          <cell r="AG60">
            <v>6628340715</v>
          </cell>
          <cell r="AH60" t="str">
            <v>2013-02-26</v>
          </cell>
          <cell r="AI60">
            <v>6628340715</v>
          </cell>
          <cell r="AJ60" t="str">
            <v>2013-03-21</v>
          </cell>
          <cell r="AK60">
            <v>6628340715</v>
          </cell>
          <cell r="AL60" t="str">
            <v>2013-04-25</v>
          </cell>
          <cell r="AM60">
            <v>6699411145</v>
          </cell>
          <cell r="AN60" t="str">
            <v>2013-05-28</v>
          </cell>
          <cell r="AO60">
            <v>6699411145</v>
          </cell>
          <cell r="AP60" t="str">
            <v>2013-06-26</v>
          </cell>
          <cell r="AQ60">
            <v>6699411145</v>
          </cell>
          <cell r="AR60" t="str">
            <v>2013-07-29</v>
          </cell>
          <cell r="AS60">
            <v>6699411145</v>
          </cell>
          <cell r="AT60" t="str">
            <v>2013-08-28</v>
          </cell>
          <cell r="AU60">
            <v>7468414211</v>
          </cell>
          <cell r="AV60" t="str">
            <v>2013-09-27</v>
          </cell>
          <cell r="AW60">
            <v>8377075366</v>
          </cell>
          <cell r="AX60" t="str">
            <v>2013-10-28</v>
          </cell>
          <cell r="AY60">
            <v>7214797484</v>
          </cell>
          <cell r="AZ60" t="str">
            <v>2013-11-27</v>
          </cell>
          <cell r="BA60">
            <v>0</v>
          </cell>
          <cell r="BB60" t="str">
            <v>2013-12-17</v>
          </cell>
          <cell r="BC60">
            <v>0</v>
          </cell>
          <cell r="BD60" t="str">
            <v>2013-12-23</v>
          </cell>
          <cell r="BE60">
            <v>616025174</v>
          </cell>
          <cell r="BF60" t="str">
            <v>2014-01-07</v>
          </cell>
          <cell r="BK60">
            <v>90421783051</v>
          </cell>
          <cell r="BL60">
            <v>0</v>
          </cell>
        </row>
        <row r="61">
          <cell r="A61" t="str">
            <v>IBAGUE</v>
          </cell>
          <cell r="B61">
            <v>210173001</v>
          </cell>
          <cell r="C61" t="str">
            <v>TOLIMA</v>
          </cell>
          <cell r="D61" t="str">
            <v>IBAGUE</v>
          </cell>
          <cell r="E61">
            <v>8001133897</v>
          </cell>
          <cell r="F61">
            <v>550021026</v>
          </cell>
          <cell r="G61" t="str">
            <v>Popular</v>
          </cell>
          <cell r="H61">
            <v>2</v>
          </cell>
          <cell r="I61">
            <v>5365814423</v>
          </cell>
          <cell r="J61">
            <v>63477598479</v>
          </cell>
          <cell r="K61">
            <v>76296362394</v>
          </cell>
          <cell r="L61">
            <v>80520706539</v>
          </cell>
          <cell r="M61">
            <v>84039158513</v>
          </cell>
          <cell r="N61">
            <v>92285932977</v>
          </cell>
          <cell r="O61">
            <v>100904741853</v>
          </cell>
          <cell r="P61">
            <v>111819226786</v>
          </cell>
          <cell r="Q61">
            <v>123687929117</v>
          </cell>
          <cell r="R61">
            <v>133575197324</v>
          </cell>
          <cell r="S61">
            <v>138984668432</v>
          </cell>
          <cell r="V61">
            <v>315592056</v>
          </cell>
          <cell r="W61">
            <v>114351078800</v>
          </cell>
          <cell r="Y61">
            <v>2887936300</v>
          </cell>
          <cell r="Z61">
            <v>12726024607</v>
          </cell>
          <cell r="AA61">
            <v>17764641496</v>
          </cell>
          <cell r="AB61">
            <v>1024598322</v>
          </cell>
          <cell r="AD61">
            <v>149069871581</v>
          </cell>
          <cell r="AE61">
            <v>9475825958</v>
          </cell>
          <cell r="AF61" t="str">
            <v>2013-01-30</v>
          </cell>
          <cell r="AG61">
            <v>9475825958</v>
          </cell>
          <cell r="AH61" t="str">
            <v>2013-02-26</v>
          </cell>
          <cell r="AI61">
            <v>9475825958</v>
          </cell>
          <cell r="AJ61" t="str">
            <v>2013-03-21</v>
          </cell>
          <cell r="AK61">
            <v>9475825958</v>
          </cell>
          <cell r="AL61" t="str">
            <v>2013-04-25</v>
          </cell>
          <cell r="AM61">
            <v>9577925892</v>
          </cell>
          <cell r="AN61" t="str">
            <v>2013-05-28</v>
          </cell>
          <cell r="AO61">
            <v>9577925892</v>
          </cell>
          <cell r="AP61" t="str">
            <v>2013-06-26</v>
          </cell>
          <cell r="AQ61">
            <v>9577925892</v>
          </cell>
          <cell r="AR61" t="str">
            <v>2013-07-29</v>
          </cell>
          <cell r="AS61">
            <v>9893517948</v>
          </cell>
          <cell r="AT61" t="str">
            <v>2013-08-28</v>
          </cell>
          <cell r="AU61">
            <v>10679307329</v>
          </cell>
          <cell r="AV61" t="str">
            <v>2013-09-26</v>
          </cell>
          <cell r="AW61">
            <v>14855568526</v>
          </cell>
          <cell r="AX61" t="str">
            <v>2013-10-28</v>
          </cell>
          <cell r="AY61">
            <v>17826682231</v>
          </cell>
          <cell r="AZ61" t="str">
            <v>2013-11-27</v>
          </cell>
          <cell r="BA61">
            <v>0</v>
          </cell>
          <cell r="BB61" t="str">
            <v>2013-12-17</v>
          </cell>
          <cell r="BC61">
            <v>5353965520</v>
          </cell>
          <cell r="BD61" t="str">
            <v>2013-12-23</v>
          </cell>
          <cell r="BE61">
            <v>1024598322</v>
          </cell>
          <cell r="BF61" t="str">
            <v>2014-01-07</v>
          </cell>
          <cell r="BK61">
            <v>149069871581</v>
          </cell>
          <cell r="BL61">
            <v>0</v>
          </cell>
        </row>
        <row r="62">
          <cell r="A62" t="str">
            <v>CALI</v>
          </cell>
          <cell r="B62">
            <v>210176001</v>
          </cell>
          <cell r="C62" t="str">
            <v>VALLE DEL CAUCA</v>
          </cell>
          <cell r="D62" t="str">
            <v>CALI</v>
          </cell>
          <cell r="E62">
            <v>8903990113</v>
          </cell>
          <cell r="F62">
            <v>484213533</v>
          </cell>
          <cell r="G62" t="str">
            <v>Bogotá</v>
          </cell>
          <cell r="H62">
            <v>1</v>
          </cell>
          <cell r="I62">
            <v>25808840209</v>
          </cell>
          <cell r="J62">
            <v>130973249346</v>
          </cell>
          <cell r="K62">
            <v>186320476122</v>
          </cell>
          <cell r="L62">
            <v>222061114366</v>
          </cell>
          <cell r="M62">
            <v>226867294698</v>
          </cell>
          <cell r="N62">
            <v>252962248605</v>
          </cell>
          <cell r="O62">
            <v>291869408558</v>
          </cell>
          <cell r="P62">
            <v>344670518686</v>
          </cell>
          <cell r="Q62">
            <v>366672727107</v>
          </cell>
          <cell r="R62">
            <v>378225882859</v>
          </cell>
          <cell r="S62">
            <v>430984412258</v>
          </cell>
          <cell r="V62">
            <v>1919118969</v>
          </cell>
          <cell r="W62">
            <v>370811821000</v>
          </cell>
          <cell r="Y62">
            <v>15360790500</v>
          </cell>
          <cell r="Z62">
            <v>4286938521</v>
          </cell>
          <cell r="AA62">
            <v>54287322480</v>
          </cell>
          <cell r="AB62">
            <v>1876612941</v>
          </cell>
          <cell r="AD62">
            <v>448542604411</v>
          </cell>
          <cell r="AE62">
            <v>27360988202</v>
          </cell>
          <cell r="AF62" t="str">
            <v>2013-01-30</v>
          </cell>
          <cell r="AG62">
            <v>27360988202</v>
          </cell>
          <cell r="AH62" t="str">
            <v>2013-02-26</v>
          </cell>
          <cell r="AI62">
            <v>27360988202</v>
          </cell>
          <cell r="AJ62" t="str">
            <v>2013-03-21</v>
          </cell>
          <cell r="AK62">
            <v>27360988202</v>
          </cell>
          <cell r="AL62" t="str">
            <v>2013-04-25</v>
          </cell>
          <cell r="AM62">
            <v>28571059879</v>
          </cell>
          <cell r="AN62" t="str">
            <v>2013-05-28</v>
          </cell>
          <cell r="AO62">
            <v>28571059879</v>
          </cell>
          <cell r="AP62" t="str">
            <v>2013-06-26</v>
          </cell>
          <cell r="AQ62">
            <v>28571059879</v>
          </cell>
          <cell r="AR62" t="str">
            <v>2013-07-29</v>
          </cell>
          <cell r="AS62">
            <v>28571059879</v>
          </cell>
          <cell r="AT62" t="str">
            <v>2013-08-28</v>
          </cell>
          <cell r="AU62">
            <v>27627825266</v>
          </cell>
          <cell r="AV62" t="str">
            <v>2013-09-26</v>
          </cell>
          <cell r="AW62">
            <v>38902558538</v>
          </cell>
          <cell r="AX62" t="str">
            <v>2013-10-28</v>
          </cell>
          <cell r="AY62">
            <v>44380127483</v>
          </cell>
          <cell r="AZ62" t="str">
            <v>2013-11-27</v>
          </cell>
          <cell r="BA62">
            <v>26966461465</v>
          </cell>
          <cell r="BB62" t="str">
            <v>2013-12-17</v>
          </cell>
          <cell r="BC62">
            <v>37062239374</v>
          </cell>
          <cell r="BD62" t="str">
            <v>2013-12-23</v>
          </cell>
          <cell r="BE62">
            <v>1876612941</v>
          </cell>
          <cell r="BF62" t="str">
            <v>2014-01-07</v>
          </cell>
          <cell r="BK62">
            <v>448542604411</v>
          </cell>
          <cell r="BL62">
            <v>0</v>
          </cell>
        </row>
        <row r="63">
          <cell r="A63" t="str">
            <v>BUENAVENTURA</v>
          </cell>
          <cell r="B63">
            <v>210976109</v>
          </cell>
          <cell r="C63" t="str">
            <v>VALLE DEL CAUCA</v>
          </cell>
          <cell r="D63" t="str">
            <v>BUENAVENTURA</v>
          </cell>
          <cell r="E63">
            <v>8903990453</v>
          </cell>
          <cell r="F63">
            <v>84208172468</v>
          </cell>
          <cell r="G63" t="str">
            <v>Bancolombia</v>
          </cell>
          <cell r="H63">
            <v>7</v>
          </cell>
          <cell r="I63">
            <v>4642977715</v>
          </cell>
          <cell r="J63">
            <v>29351501418</v>
          </cell>
          <cell r="K63">
            <v>60373072994</v>
          </cell>
          <cell r="L63">
            <v>74304592643</v>
          </cell>
          <cell r="M63">
            <v>79286201983</v>
          </cell>
          <cell r="N63">
            <v>83448099409</v>
          </cell>
          <cell r="O63">
            <v>94145528315</v>
          </cell>
          <cell r="P63">
            <v>106051031936</v>
          </cell>
          <cell r="Q63">
            <v>128831523791</v>
          </cell>
          <cell r="R63">
            <v>136359481777</v>
          </cell>
          <cell r="S63">
            <v>116429333133</v>
          </cell>
          <cell r="V63">
            <v>506464976</v>
          </cell>
          <cell r="W63">
            <v>102857984000</v>
          </cell>
          <cell r="Y63">
            <v>-45315700</v>
          </cell>
          <cell r="AA63">
            <v>2201607728</v>
          </cell>
          <cell r="AB63">
            <v>852475102</v>
          </cell>
          <cell r="AD63">
            <v>106373216106</v>
          </cell>
          <cell r="AE63">
            <v>7454607019</v>
          </cell>
          <cell r="AF63" t="str">
            <v>2013-01-30</v>
          </cell>
          <cell r="AG63">
            <v>7454607019</v>
          </cell>
          <cell r="AH63" t="str">
            <v>2013-02-26</v>
          </cell>
          <cell r="AI63">
            <v>7454607019</v>
          </cell>
          <cell r="AJ63" t="str">
            <v>2013-03-21</v>
          </cell>
          <cell r="AK63">
            <v>7454607019</v>
          </cell>
          <cell r="AL63" t="str">
            <v>2013-04-25</v>
          </cell>
          <cell r="AM63">
            <v>7613647566</v>
          </cell>
          <cell r="AN63" t="str">
            <v>2013-05-28</v>
          </cell>
          <cell r="AO63">
            <v>8120112542</v>
          </cell>
          <cell r="AP63" t="str">
            <v>2013-06-26</v>
          </cell>
          <cell r="AQ63">
            <v>7613647566</v>
          </cell>
          <cell r="AR63" t="str">
            <v>2013-07-29</v>
          </cell>
          <cell r="AS63">
            <v>7613647566</v>
          </cell>
          <cell r="AT63" t="str">
            <v>2013-08-28</v>
          </cell>
          <cell r="AU63">
            <v>7613647566</v>
          </cell>
          <cell r="AV63" t="str">
            <v>2013-09-26</v>
          </cell>
          <cell r="AW63">
            <v>9991516822</v>
          </cell>
          <cell r="AX63" t="str">
            <v>2013-10-28</v>
          </cell>
          <cell r="AY63">
            <v>11989820186</v>
          </cell>
          <cell r="AZ63" t="str">
            <v>2013-11-27</v>
          </cell>
          <cell r="BA63">
            <v>0</v>
          </cell>
          <cell r="BB63" t="str">
            <v>2013-12-17</v>
          </cell>
          <cell r="BC63">
            <v>1401420457</v>
          </cell>
          <cell r="BD63" t="str">
            <v>2013-12-23</v>
          </cell>
          <cell r="BE63">
            <v>852475102</v>
          </cell>
          <cell r="BF63" t="str">
            <v>2014-01-07</v>
          </cell>
          <cell r="BK63">
            <v>106373216106</v>
          </cell>
          <cell r="BL63">
            <v>0</v>
          </cell>
        </row>
        <row r="64">
          <cell r="A64" t="str">
            <v>BUGA</v>
          </cell>
          <cell r="B64">
            <v>211176111</v>
          </cell>
          <cell r="C64" t="str">
            <v>VALLE DEL CAUCA</v>
          </cell>
          <cell r="D64" t="str">
            <v>BUGA</v>
          </cell>
          <cell r="E64">
            <v>8913800335</v>
          </cell>
          <cell r="F64">
            <v>188074546</v>
          </cell>
          <cell r="G64" t="str">
            <v>Bogotá</v>
          </cell>
          <cell r="H64">
            <v>1</v>
          </cell>
          <cell r="I64">
            <v>2116847888</v>
          </cell>
          <cell r="J64">
            <v>14892731896</v>
          </cell>
          <cell r="K64">
            <v>15441369325</v>
          </cell>
          <cell r="L64">
            <v>17897606576</v>
          </cell>
          <cell r="M64">
            <v>19726388281</v>
          </cell>
          <cell r="N64">
            <v>20824557886</v>
          </cell>
          <cell r="O64">
            <v>23631576116</v>
          </cell>
          <cell r="P64">
            <v>27257477195</v>
          </cell>
          <cell r="Q64">
            <v>27509304035</v>
          </cell>
          <cell r="R64">
            <v>29976994671</v>
          </cell>
          <cell r="S64">
            <v>29478684702</v>
          </cell>
          <cell r="V64">
            <v>293487546</v>
          </cell>
          <cell r="W64">
            <v>25267709600</v>
          </cell>
          <cell r="Y64">
            <v>869984700</v>
          </cell>
          <cell r="Z64">
            <v>1868389499</v>
          </cell>
          <cell r="AA64">
            <v>2116271027</v>
          </cell>
          <cell r="AB64">
            <v>287219283</v>
          </cell>
          <cell r="AD64">
            <v>30703061655</v>
          </cell>
          <cell r="AE64">
            <v>2197956602</v>
          </cell>
          <cell r="AF64" t="str">
            <v>2013-01-30</v>
          </cell>
          <cell r="AG64">
            <v>2197956602</v>
          </cell>
          <cell r="AH64" t="str">
            <v>2013-02-26</v>
          </cell>
          <cell r="AI64">
            <v>2197956602</v>
          </cell>
          <cell r="AJ64" t="str">
            <v>2013-03-21</v>
          </cell>
          <cell r="AK64">
            <v>2197956602</v>
          </cell>
          <cell r="AL64" t="str">
            <v>2013-04-25</v>
          </cell>
          <cell r="AM64">
            <v>2210427055</v>
          </cell>
          <cell r="AN64" t="str">
            <v>2013-05-28</v>
          </cell>
          <cell r="AO64">
            <v>2210427055</v>
          </cell>
          <cell r="AP64" t="str">
            <v>2013-06-26</v>
          </cell>
          <cell r="AQ64">
            <v>2210427055</v>
          </cell>
          <cell r="AR64" t="str">
            <v>2013-07-29</v>
          </cell>
          <cell r="AS64">
            <v>2210427055</v>
          </cell>
          <cell r="AT64" t="str">
            <v>2013-08-28</v>
          </cell>
          <cell r="AU64">
            <v>2503914601</v>
          </cell>
          <cell r="AV64" t="str">
            <v>2013-09-26</v>
          </cell>
          <cell r="AW64">
            <v>3001621053</v>
          </cell>
          <cell r="AX64" t="str">
            <v>2013-10-28</v>
          </cell>
          <cell r="AY64">
            <v>2724754688</v>
          </cell>
          <cell r="AZ64" t="str">
            <v>2013-11-27</v>
          </cell>
          <cell r="BA64">
            <v>0</v>
          </cell>
          <cell r="BB64" t="str">
            <v>2013-12-17</v>
          </cell>
          <cell r="BC64">
            <v>0</v>
          </cell>
          <cell r="BD64" t="str">
            <v>2013-12-23</v>
          </cell>
          <cell r="BE64">
            <v>287219283</v>
          </cell>
          <cell r="BF64" t="str">
            <v>2014-01-07</v>
          </cell>
          <cell r="BK64">
            <v>30703061655</v>
          </cell>
          <cell r="BL64">
            <v>0</v>
          </cell>
        </row>
        <row r="65">
          <cell r="A65" t="str">
            <v>CARTAGO</v>
          </cell>
          <cell r="B65">
            <v>214776147</v>
          </cell>
          <cell r="C65" t="str">
            <v>VALLE DEL CAUCA</v>
          </cell>
          <cell r="D65" t="str">
            <v>CARTAGO</v>
          </cell>
          <cell r="E65">
            <v>8919004932</v>
          </cell>
          <cell r="F65">
            <v>206155855</v>
          </cell>
          <cell r="G65" t="str">
            <v>Bogotá</v>
          </cell>
          <cell r="H65">
            <v>1</v>
          </cell>
          <cell r="I65">
            <v>2284957964</v>
          </cell>
          <cell r="J65">
            <v>14814337631</v>
          </cell>
          <cell r="K65">
            <v>17852983187</v>
          </cell>
          <cell r="L65">
            <v>19402874941</v>
          </cell>
          <cell r="M65">
            <v>21301812090</v>
          </cell>
          <cell r="N65">
            <v>22585783146</v>
          </cell>
          <cell r="O65">
            <v>26396025900</v>
          </cell>
          <cell r="P65">
            <v>29770667881</v>
          </cell>
          <cell r="Q65">
            <v>28691942793</v>
          </cell>
          <cell r="R65">
            <v>30816327029</v>
          </cell>
          <cell r="S65">
            <v>31012618018</v>
          </cell>
          <cell r="V65">
            <v>346024914</v>
          </cell>
          <cell r="W65">
            <v>30131939400</v>
          </cell>
          <cell r="Y65">
            <v>424190600</v>
          </cell>
          <cell r="AA65">
            <v>1876245376</v>
          </cell>
          <cell r="AB65">
            <v>332158604</v>
          </cell>
          <cell r="AD65">
            <v>33110558894</v>
          </cell>
          <cell r="AE65">
            <v>2182477034</v>
          </cell>
          <cell r="AF65" t="str">
            <v>2013-01-30</v>
          </cell>
          <cell r="AG65">
            <v>2182477034</v>
          </cell>
          <cell r="AH65" t="str">
            <v>2013-02-26</v>
          </cell>
          <cell r="AI65">
            <v>2182477034</v>
          </cell>
          <cell r="AJ65" t="str">
            <v>2013-03-21</v>
          </cell>
          <cell r="AK65">
            <v>2182477034</v>
          </cell>
          <cell r="AL65" t="str">
            <v>2013-04-25</v>
          </cell>
          <cell r="AM65">
            <v>2201008701</v>
          </cell>
          <cell r="AN65" t="str">
            <v>2013-05-28</v>
          </cell>
          <cell r="AO65">
            <v>2547033615</v>
          </cell>
          <cell r="AP65" t="str">
            <v>2013-06-26</v>
          </cell>
          <cell r="AQ65">
            <v>2201008701</v>
          </cell>
          <cell r="AR65" t="str">
            <v>2013-07-29</v>
          </cell>
          <cell r="AS65">
            <v>2201008701</v>
          </cell>
          <cell r="AT65" t="str">
            <v>2013-08-28</v>
          </cell>
          <cell r="AU65">
            <v>2201008701</v>
          </cell>
          <cell r="AV65" t="str">
            <v>2013-09-26</v>
          </cell>
          <cell r="AW65">
            <v>2974609027</v>
          </cell>
          <cell r="AX65" t="str">
            <v>2013-10-28</v>
          </cell>
          <cell r="AY65">
            <v>3569530833</v>
          </cell>
          <cell r="AZ65" t="str">
            <v>2013-11-27</v>
          </cell>
          <cell r="BA65">
            <v>0</v>
          </cell>
          <cell r="BB65" t="str">
            <v>2013-12-17</v>
          </cell>
          <cell r="BC65">
            <v>1154072087</v>
          </cell>
          <cell r="BD65" t="str">
            <v>2013-12-23</v>
          </cell>
          <cell r="BE65">
            <v>332158604</v>
          </cell>
          <cell r="BF65" t="str">
            <v>2014-01-07</v>
          </cell>
          <cell r="BK65">
            <v>33110558894</v>
          </cell>
          <cell r="BL65">
            <v>0</v>
          </cell>
        </row>
        <row r="66">
          <cell r="A66" t="str">
            <v>JAMUNDI</v>
          </cell>
          <cell r="B66">
            <v>76364</v>
          </cell>
          <cell r="C66" t="str">
            <v>VALLE DEL CAUCA</v>
          </cell>
          <cell r="D66" t="str">
            <v>JAMUNDI</v>
          </cell>
          <cell r="E66">
            <v>8903990460</v>
          </cell>
          <cell r="F66" t="str">
            <v>165003047</v>
          </cell>
          <cell r="G66" t="str">
            <v>AV Villas</v>
          </cell>
          <cell r="H66">
            <v>52</v>
          </cell>
          <cell r="Q66">
            <v>20527500085</v>
          </cell>
          <cell r="R66">
            <v>25235000792</v>
          </cell>
          <cell r="S66">
            <v>25831485596</v>
          </cell>
          <cell r="V66">
            <v>99510569</v>
          </cell>
          <cell r="W66">
            <v>26539456200</v>
          </cell>
          <cell r="Y66">
            <v>995159400</v>
          </cell>
          <cell r="Z66">
            <v>2554764000</v>
          </cell>
          <cell r="AB66">
            <v>316289395</v>
          </cell>
          <cell r="AD66">
            <v>30505179564</v>
          </cell>
          <cell r="AF66" t="str">
            <v>2013-01-30</v>
          </cell>
          <cell r="AG66">
            <v>3803561342</v>
          </cell>
          <cell r="AH66" t="str">
            <v>2013-03-07</v>
          </cell>
          <cell r="AI66">
            <v>1901780671</v>
          </cell>
          <cell r="AJ66" t="str">
            <v>2013-03-21</v>
          </cell>
          <cell r="AK66">
            <v>1901780671</v>
          </cell>
          <cell r="AL66" t="str">
            <v>2013-04-25</v>
          </cell>
          <cell r="AM66">
            <v>1989101819</v>
          </cell>
          <cell r="AN66" t="str">
            <v>2013-05-28</v>
          </cell>
          <cell r="AO66">
            <v>1989101819</v>
          </cell>
          <cell r="AP66" t="str">
            <v>2013-06-26</v>
          </cell>
          <cell r="AQ66">
            <v>1989101819</v>
          </cell>
          <cell r="AR66" t="str">
            <v>2013-07-29</v>
          </cell>
          <cell r="AS66">
            <v>1989101819</v>
          </cell>
          <cell r="AT66" t="str">
            <v>2013-08-28</v>
          </cell>
          <cell r="AU66">
            <v>2333795847</v>
          </cell>
          <cell r="AV66" t="str">
            <v>2013-09-26</v>
          </cell>
          <cell r="AW66">
            <v>3347970272</v>
          </cell>
          <cell r="AX66" t="str">
            <v>2013-10-28</v>
          </cell>
          <cell r="AY66">
            <v>3898151644</v>
          </cell>
          <cell r="AZ66" t="str">
            <v>2013-11-27</v>
          </cell>
          <cell r="BA66">
            <v>0</v>
          </cell>
          <cell r="BB66" t="str">
            <v>2013-12-17</v>
          </cell>
          <cell r="BC66">
            <v>1158401161</v>
          </cell>
          <cell r="BD66" t="str">
            <v>2013-12-23</v>
          </cell>
          <cell r="BE66">
            <v>316289395</v>
          </cell>
          <cell r="BF66" t="str">
            <v>2014-01-07</v>
          </cell>
          <cell r="BK66">
            <v>30505179564</v>
          </cell>
          <cell r="BL66">
            <v>0</v>
          </cell>
        </row>
        <row r="67">
          <cell r="A67" t="str">
            <v>PALMIRA</v>
          </cell>
          <cell r="B67">
            <v>212076520</v>
          </cell>
          <cell r="C67" t="str">
            <v>VALLE DEL CAUCA</v>
          </cell>
          <cell r="D67" t="str">
            <v>PALMIRA</v>
          </cell>
          <cell r="E67">
            <v>8913800073</v>
          </cell>
          <cell r="F67">
            <v>590061909</v>
          </cell>
          <cell r="G67" t="str">
            <v>Popular</v>
          </cell>
          <cell r="H67">
            <v>2</v>
          </cell>
          <cell r="I67">
            <v>4396522949</v>
          </cell>
          <cell r="J67">
            <v>27548542847</v>
          </cell>
          <cell r="K67">
            <v>38221433863</v>
          </cell>
          <cell r="L67">
            <v>39244985630</v>
          </cell>
          <cell r="M67">
            <v>41250462052</v>
          </cell>
          <cell r="N67">
            <v>45423945481</v>
          </cell>
          <cell r="O67">
            <v>49669040117</v>
          </cell>
          <cell r="P67">
            <v>56746534054</v>
          </cell>
          <cell r="Q67">
            <v>59560528829</v>
          </cell>
          <cell r="R67">
            <v>61389210578</v>
          </cell>
          <cell r="S67">
            <v>63123017800</v>
          </cell>
          <cell r="V67">
            <v>714004108</v>
          </cell>
          <cell r="W67">
            <v>62273585000</v>
          </cell>
          <cell r="Y67">
            <v>1376641600</v>
          </cell>
          <cell r="Z67">
            <v>473600799</v>
          </cell>
          <cell r="AA67">
            <v>3651392159</v>
          </cell>
          <cell r="AB67">
            <v>572144128</v>
          </cell>
          <cell r="AD67">
            <v>69061367794</v>
          </cell>
          <cell r="AE67">
            <v>4524159271</v>
          </cell>
          <cell r="AF67" t="str">
            <v>2013-01-30</v>
          </cell>
          <cell r="AG67">
            <v>4524159271</v>
          </cell>
          <cell r="AH67" t="str">
            <v>2013-02-26</v>
          </cell>
          <cell r="AI67">
            <v>4524159271</v>
          </cell>
          <cell r="AJ67" t="str">
            <v>2013-03-21</v>
          </cell>
          <cell r="AK67">
            <v>4524159271</v>
          </cell>
          <cell r="AL67" t="str">
            <v>2013-04-25</v>
          </cell>
          <cell r="AM67">
            <v>4572080487</v>
          </cell>
          <cell r="AN67" t="str">
            <v>2013-05-28</v>
          </cell>
          <cell r="AO67">
            <v>5286084595</v>
          </cell>
          <cell r="AP67" t="str">
            <v>2013-06-26</v>
          </cell>
          <cell r="AQ67">
            <v>4572080487</v>
          </cell>
          <cell r="AR67" t="str">
            <v>2013-07-29</v>
          </cell>
          <cell r="AS67">
            <v>4572080487</v>
          </cell>
          <cell r="AT67" t="str">
            <v>2013-08-28</v>
          </cell>
          <cell r="AU67">
            <v>4572080487</v>
          </cell>
          <cell r="AV67" t="str">
            <v>2013-09-26</v>
          </cell>
          <cell r="AW67">
            <v>6288575502</v>
          </cell>
          <cell r="AX67" t="str">
            <v>2013-10-28</v>
          </cell>
          <cell r="AY67">
            <v>7546290603</v>
          </cell>
          <cell r="AZ67" t="str">
            <v>2013-11-27</v>
          </cell>
          <cell r="BA67">
            <v>0</v>
          </cell>
          <cell r="BB67" t="str">
            <v>2013-12-17</v>
          </cell>
          <cell r="BC67">
            <v>2102859039</v>
          </cell>
          <cell r="BD67" t="str">
            <v>2013-12-23</v>
          </cell>
          <cell r="BE67">
            <v>572144128</v>
          </cell>
          <cell r="BF67" t="str">
            <v>2014-01-07</v>
          </cell>
          <cell r="BK67">
            <v>69061367794</v>
          </cell>
          <cell r="BL67">
            <v>0</v>
          </cell>
        </row>
        <row r="68">
          <cell r="A68" t="str">
            <v>TULUA</v>
          </cell>
          <cell r="B68">
            <v>213476834</v>
          </cell>
          <cell r="C68" t="str">
            <v>VALLE DEL CAUCA</v>
          </cell>
          <cell r="D68" t="str">
            <v>TULUA</v>
          </cell>
          <cell r="E68">
            <v>8919002721</v>
          </cell>
          <cell r="F68">
            <v>87408255298</v>
          </cell>
          <cell r="G68" t="str">
            <v>Bancolombia</v>
          </cell>
          <cell r="H68">
            <v>7</v>
          </cell>
          <cell r="I68">
            <v>2509026762</v>
          </cell>
          <cell r="J68">
            <v>19094923721</v>
          </cell>
          <cell r="K68">
            <v>25267298656</v>
          </cell>
          <cell r="L68">
            <v>26760100099</v>
          </cell>
          <cell r="M68">
            <v>28266083428</v>
          </cell>
          <cell r="N68">
            <v>29960382900</v>
          </cell>
          <cell r="O68">
            <v>33248071403</v>
          </cell>
          <cell r="P68">
            <v>41281849718</v>
          </cell>
          <cell r="Q68">
            <v>41827038294</v>
          </cell>
          <cell r="R68">
            <v>42624411834</v>
          </cell>
          <cell r="S68">
            <v>45655867235</v>
          </cell>
          <cell r="V68">
            <v>400481723</v>
          </cell>
          <cell r="W68">
            <v>45425575400</v>
          </cell>
          <cell r="Y68">
            <v>1960657800</v>
          </cell>
          <cell r="AA68">
            <v>439113728</v>
          </cell>
          <cell r="AB68">
            <v>423868257</v>
          </cell>
          <cell r="AD68">
            <v>48649696908</v>
          </cell>
          <cell r="AE68">
            <v>3199918237</v>
          </cell>
          <cell r="AF68" t="str">
            <v>2013-01-30</v>
          </cell>
          <cell r="AG68">
            <v>3199918237</v>
          </cell>
          <cell r="AH68" t="str">
            <v>2013-02-26</v>
          </cell>
          <cell r="AI68">
            <v>3199918237</v>
          </cell>
          <cell r="AJ68" t="str">
            <v>2013-03-21</v>
          </cell>
          <cell r="AK68">
            <v>3199918237</v>
          </cell>
          <cell r="AL68" t="str">
            <v>2013-04-25</v>
          </cell>
          <cell r="AM68">
            <v>3381713398</v>
          </cell>
          <cell r="AN68" t="str">
            <v>2013-05-28</v>
          </cell>
          <cell r="AO68">
            <v>3782195121</v>
          </cell>
          <cell r="AP68" t="str">
            <v>2013-06-26</v>
          </cell>
          <cell r="AQ68">
            <v>3381713398</v>
          </cell>
          <cell r="AR68" t="str">
            <v>2013-07-29</v>
          </cell>
          <cell r="AS68">
            <v>3381713398</v>
          </cell>
          <cell r="AT68" t="str">
            <v>2013-08-28</v>
          </cell>
          <cell r="AU68">
            <v>3330071104</v>
          </cell>
          <cell r="AV68" t="str">
            <v>2013-09-26</v>
          </cell>
          <cell r="AW68">
            <v>4462431384</v>
          </cell>
          <cell r="AX68" t="str">
            <v>2013-10-28</v>
          </cell>
          <cell r="AY68">
            <v>5354917661</v>
          </cell>
          <cell r="AZ68" t="str">
            <v>2013-11-27</v>
          </cell>
          <cell r="BA68">
            <v>0</v>
          </cell>
          <cell r="BB68" t="str">
            <v>2013-12-17</v>
          </cell>
          <cell r="BC68">
            <v>1073104267</v>
          </cell>
          <cell r="BD68" t="str">
            <v>2013-12-23</v>
          </cell>
          <cell r="BE68">
            <v>423868257</v>
          </cell>
          <cell r="BF68" t="str">
            <v>2014-01-07</v>
          </cell>
          <cell r="BK68">
            <v>48649696908</v>
          </cell>
          <cell r="BL68">
            <v>0</v>
          </cell>
        </row>
        <row r="69">
          <cell r="A69" t="str">
            <v>YOPAL</v>
          </cell>
          <cell r="B69">
            <v>85001</v>
          </cell>
          <cell r="C69" t="str">
            <v>CASANARE</v>
          </cell>
          <cell r="D69" t="str">
            <v>YOPAL</v>
          </cell>
          <cell r="E69">
            <v>8918550177</v>
          </cell>
          <cell r="F69">
            <v>36308341211</v>
          </cell>
          <cell r="G69" t="str">
            <v>Bancolombia</v>
          </cell>
          <cell r="H69">
            <v>7</v>
          </cell>
          <cell r="Q69">
            <v>43669278634</v>
          </cell>
          <cell r="R69">
            <v>47804382090</v>
          </cell>
          <cell r="S69">
            <v>49193605808</v>
          </cell>
          <cell r="V69">
            <v>350746896</v>
          </cell>
          <cell r="W69">
            <v>42348721200</v>
          </cell>
          <cell r="Y69">
            <v>1642331100</v>
          </cell>
          <cell r="Z69">
            <v>6219468115</v>
          </cell>
          <cell r="AA69">
            <v>3917957254</v>
          </cell>
          <cell r="AB69">
            <v>394263441</v>
          </cell>
          <cell r="AD69">
            <v>54873488006</v>
          </cell>
          <cell r="AE69">
            <v>3404170773</v>
          </cell>
          <cell r="AF69" t="str">
            <v>2013-01-30</v>
          </cell>
          <cell r="AG69">
            <v>3404170773</v>
          </cell>
          <cell r="AH69" t="str">
            <v>2013-02-26</v>
          </cell>
          <cell r="AI69">
            <v>3404170773</v>
          </cell>
          <cell r="AJ69" t="str">
            <v>2013-03-21</v>
          </cell>
          <cell r="AK69">
            <v>3404170773</v>
          </cell>
          <cell r="AL69" t="str">
            <v>2013-04-25</v>
          </cell>
          <cell r="AM69">
            <v>3449436125</v>
          </cell>
          <cell r="AN69" t="str">
            <v>2013-05-28</v>
          </cell>
          <cell r="AO69">
            <v>3449436125</v>
          </cell>
          <cell r="AP69" t="str">
            <v>2013-06-26</v>
          </cell>
          <cell r="AQ69">
            <v>3449436125</v>
          </cell>
          <cell r="AR69" t="str">
            <v>2013-07-29</v>
          </cell>
          <cell r="AS69">
            <v>3800183021</v>
          </cell>
          <cell r="AT69" t="str">
            <v>2013-08-28</v>
          </cell>
          <cell r="AU69">
            <v>3287227493</v>
          </cell>
          <cell r="AV69" t="str">
            <v>2013-09-26</v>
          </cell>
          <cell r="AW69">
            <v>4478677333</v>
          </cell>
          <cell r="AX69" t="str">
            <v>2013-10-28</v>
          </cell>
          <cell r="AY69">
            <v>5374412800</v>
          </cell>
          <cell r="AZ69" t="str">
            <v>2013-11-27</v>
          </cell>
          <cell r="BA69">
            <v>0</v>
          </cell>
          <cell r="BB69" t="str">
            <v>2013-12-17</v>
          </cell>
          <cell r="BC69">
            <v>5081854005</v>
          </cell>
          <cell r="BD69" t="str">
            <v>2013-12-23</v>
          </cell>
          <cell r="BE69">
            <v>394263441</v>
          </cell>
          <cell r="BF69" t="str">
            <v>2014-01-07</v>
          </cell>
          <cell r="BK69">
            <v>54873488006</v>
          </cell>
          <cell r="BL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YVelasquez@mineducacion.gov.co" TargetMode="External" /><Relationship Id="rId2" Type="http://schemas.openxmlformats.org/officeDocument/2006/relationships/hyperlink" Target="mailto:joespinosa@mineducacion.gov.co" TargetMode="External" /><Relationship Id="rId3" Type="http://schemas.openxmlformats.org/officeDocument/2006/relationships/hyperlink" Target="mailto:HPinzon@mineducacion.gov.co" TargetMode="External" /><Relationship Id="rId4" Type="http://schemas.openxmlformats.org/officeDocument/2006/relationships/hyperlink" Target="mailto:spalomino@mineducacion.gov.co" TargetMode="External" /><Relationship Id="rId5" Type="http://schemas.openxmlformats.org/officeDocument/2006/relationships/hyperlink" Target="mailto:msalamanca@mineducacion.gov.co" TargetMode="External" /><Relationship Id="rId6" Type="http://schemas.openxmlformats.org/officeDocument/2006/relationships/hyperlink" Target="mailto:jamosquera@mineducacion.gov.co" TargetMode="External" /><Relationship Id="rId7" Type="http://schemas.openxmlformats.org/officeDocument/2006/relationships/hyperlink" Target="mailto:OMatallana@mineducacion.gov.co" TargetMode="External" /><Relationship Id="rId8" Type="http://schemas.openxmlformats.org/officeDocument/2006/relationships/hyperlink" Target="mailto:GGomez@mineducacion.gov.co" TargetMode="External" /><Relationship Id="rId9" Type="http://schemas.openxmlformats.org/officeDocument/2006/relationships/hyperlink" Target="mailto:cvaca@mineducacion.gov.co" TargetMode="External" /><Relationship Id="rId10" Type="http://schemas.openxmlformats.org/officeDocument/2006/relationships/hyperlink" Target="mailto:DTorres@mineducacion.gov.co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D28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39.00390625" style="1" customWidth="1"/>
    <col min="2" max="2" width="17.00390625" style="1" bestFit="1" customWidth="1"/>
    <col min="3" max="3" width="11.421875" style="1" bestFit="1" customWidth="1"/>
    <col min="4" max="4" width="25.28125" style="1" customWidth="1"/>
    <col min="5" max="16384" width="9.140625" style="1" customWidth="1"/>
  </cols>
  <sheetData>
    <row r="1" spans="1:4" ht="16.5">
      <c r="A1" s="45"/>
      <c r="B1" s="45"/>
      <c r="C1" s="45"/>
      <c r="D1" s="45"/>
    </row>
    <row r="2" spans="1:4" ht="16.5">
      <c r="A2" s="45"/>
      <c r="B2" s="45"/>
      <c r="C2" s="45"/>
      <c r="D2" s="45"/>
    </row>
    <row r="3" spans="1:4" ht="16.5">
      <c r="A3" s="45"/>
      <c r="B3" s="45"/>
      <c r="C3" s="45"/>
      <c r="D3" s="45"/>
    </row>
    <row r="4" spans="1:4" ht="17.25" thickBot="1">
      <c r="A4" s="142"/>
      <c r="B4" s="142"/>
      <c r="C4" s="142"/>
      <c r="D4" s="142"/>
    </row>
    <row r="5" spans="1:4" ht="16.5">
      <c r="A5" s="46" t="s">
        <v>158</v>
      </c>
      <c r="B5" s="146"/>
      <c r="C5" s="147"/>
      <c r="D5" s="148"/>
    </row>
    <row r="6" spans="1:4" ht="16.5">
      <c r="A6" s="47" t="s">
        <v>159</v>
      </c>
      <c r="B6" s="149"/>
      <c r="C6" s="150"/>
      <c r="D6" s="151"/>
    </row>
    <row r="7" spans="1:4" ht="17.25" thickBot="1">
      <c r="A7" s="48" t="s">
        <v>160</v>
      </c>
      <c r="B7" s="152"/>
      <c r="C7" s="153"/>
      <c r="D7" s="154"/>
    </row>
    <row r="8" ht="17.25" thickBot="1"/>
    <row r="9" spans="1:4" ht="17.25" thickBot="1">
      <c r="A9" s="143" t="s">
        <v>5</v>
      </c>
      <c r="B9" s="144"/>
      <c r="C9" s="144"/>
      <c r="D9" s="145"/>
    </row>
    <row r="10" spans="1:4" ht="17.25" thickBot="1">
      <c r="A10" s="143" t="s">
        <v>42</v>
      </c>
      <c r="B10" s="144"/>
      <c r="C10" s="144"/>
      <c r="D10" s="145"/>
    </row>
    <row r="11" spans="1:4" ht="19.5" customHeight="1">
      <c r="A11" s="136" t="s">
        <v>0</v>
      </c>
      <c r="B11" s="137" t="s">
        <v>6</v>
      </c>
      <c r="C11" s="137" t="s">
        <v>7</v>
      </c>
      <c r="D11" s="138" t="s">
        <v>10</v>
      </c>
    </row>
    <row r="12" spans="1:4" s="5" customFormat="1" ht="19.5" customHeight="1">
      <c r="A12" s="4" t="s">
        <v>20</v>
      </c>
      <c r="B12" s="8">
        <f>B13+B16+B17+B18</f>
        <v>0</v>
      </c>
      <c r="C12" s="8">
        <f>C13+C16+C17+C18</f>
        <v>0</v>
      </c>
      <c r="D12" s="9"/>
    </row>
    <row r="13" spans="1:4" ht="19.5" customHeight="1">
      <c r="A13" s="2" t="s">
        <v>17</v>
      </c>
      <c r="B13" s="7">
        <f>+B14+B15</f>
        <v>0</v>
      </c>
      <c r="C13" s="7">
        <f>+C14+C15</f>
        <v>0</v>
      </c>
      <c r="D13" s="3"/>
    </row>
    <row r="14" spans="1:4" ht="19.5" customHeight="1">
      <c r="A14" s="2" t="s">
        <v>9</v>
      </c>
      <c r="B14" s="7"/>
      <c r="C14" s="7"/>
      <c r="D14" s="3"/>
    </row>
    <row r="15" spans="1:4" ht="19.5" customHeight="1">
      <c r="A15" s="2" t="s">
        <v>8</v>
      </c>
      <c r="B15" s="7"/>
      <c r="C15" s="7"/>
      <c r="D15" s="3"/>
    </row>
    <row r="16" spans="1:4" ht="19.5" customHeight="1">
      <c r="A16" s="2" t="s">
        <v>1</v>
      </c>
      <c r="B16" s="7"/>
      <c r="C16" s="7"/>
      <c r="D16" s="3"/>
    </row>
    <row r="17" spans="1:4" ht="19.5" customHeight="1">
      <c r="A17" s="2" t="s">
        <v>2</v>
      </c>
      <c r="B17" s="7"/>
      <c r="C17" s="7"/>
      <c r="D17" s="3"/>
    </row>
    <row r="18" spans="1:4" ht="19.5" customHeight="1">
      <c r="A18" s="2" t="s">
        <v>3</v>
      </c>
      <c r="B18" s="7"/>
      <c r="C18" s="7"/>
      <c r="D18" s="3"/>
    </row>
    <row r="19" spans="1:4" s="5" customFormat="1" ht="19.5" customHeight="1">
      <c r="A19" s="4" t="s">
        <v>18</v>
      </c>
      <c r="B19" s="8">
        <f>SUM(B20:B23)</f>
        <v>0</v>
      </c>
      <c r="C19" s="8">
        <f>SUM(C20:C23)</f>
        <v>0</v>
      </c>
      <c r="D19" s="9"/>
    </row>
    <row r="20" spans="1:4" ht="19.5" customHeight="1">
      <c r="A20" s="2" t="s">
        <v>17</v>
      </c>
      <c r="B20" s="7"/>
      <c r="C20" s="7"/>
      <c r="D20" s="3"/>
    </row>
    <row r="21" spans="1:4" ht="19.5" customHeight="1">
      <c r="A21" s="2" t="s">
        <v>21</v>
      </c>
      <c r="B21" s="7"/>
      <c r="C21" s="7"/>
      <c r="D21" s="3"/>
    </row>
    <row r="22" spans="1:4" ht="19.5" customHeight="1">
      <c r="A22" s="2" t="s">
        <v>2</v>
      </c>
      <c r="B22" s="7"/>
      <c r="C22" s="7"/>
      <c r="D22" s="3"/>
    </row>
    <row r="23" spans="1:4" ht="19.5" customHeight="1">
      <c r="A23" s="2" t="s">
        <v>3</v>
      </c>
      <c r="B23" s="7"/>
      <c r="C23" s="7"/>
      <c r="D23" s="3"/>
    </row>
    <row r="24" spans="1:4" s="5" customFormat="1" ht="19.5" customHeight="1">
      <c r="A24" s="4" t="s">
        <v>19</v>
      </c>
      <c r="B24" s="8">
        <f>SUM(B25:B27)</f>
        <v>0</v>
      </c>
      <c r="C24" s="8">
        <f>SUM(C25:C25)</f>
        <v>0</v>
      </c>
      <c r="D24" s="9"/>
    </row>
    <row r="25" spans="1:4" ht="19.5" customHeight="1">
      <c r="A25" s="2" t="s">
        <v>17</v>
      </c>
      <c r="B25" s="7"/>
      <c r="C25" s="7"/>
      <c r="D25" s="3"/>
    </row>
    <row r="26" spans="1:4" ht="19.5" customHeight="1">
      <c r="A26" s="2" t="s">
        <v>22</v>
      </c>
      <c r="B26" s="7"/>
      <c r="C26" s="7"/>
      <c r="D26" s="3"/>
    </row>
    <row r="27" spans="1:4" ht="19.5" customHeight="1" thickBot="1">
      <c r="A27" s="11" t="s">
        <v>3</v>
      </c>
      <c r="B27" s="12"/>
      <c r="C27" s="12"/>
      <c r="D27" s="13"/>
    </row>
    <row r="28" spans="1:4" ht="19.5" customHeight="1" thickBot="1">
      <c r="A28" s="139" t="s">
        <v>4</v>
      </c>
      <c r="B28" s="140">
        <f>B12+B19+B24</f>
        <v>0</v>
      </c>
      <c r="C28" s="140">
        <f>C12+C19+C24</f>
        <v>0</v>
      </c>
      <c r="D28" s="141"/>
    </row>
  </sheetData>
  <sheetProtection/>
  <mergeCells count="6">
    <mergeCell ref="A4:D4"/>
    <mergeCell ref="A9:D9"/>
    <mergeCell ref="A10:D10"/>
    <mergeCell ref="B5:D5"/>
    <mergeCell ref="B6:D6"/>
    <mergeCell ref="B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B1:J175"/>
  <sheetViews>
    <sheetView zoomScalePageLayoutView="0" workbookViewId="0" topLeftCell="C1">
      <selection activeCell="G18" sqref="G18"/>
    </sheetView>
  </sheetViews>
  <sheetFormatPr defaultColWidth="11.421875" defaultRowHeight="15"/>
  <cols>
    <col min="1" max="1" width="0" style="1" hidden="1" customWidth="1"/>
    <col min="2" max="2" width="81.57421875" style="1" bestFit="1" customWidth="1"/>
    <col min="3" max="3" width="21.8515625" style="1" bestFit="1" customWidth="1"/>
    <col min="4" max="5" width="13.140625" style="1" bestFit="1" customWidth="1"/>
    <col min="6" max="6" width="6.421875" style="1" bestFit="1" customWidth="1"/>
    <col min="7" max="7" width="24.421875" style="1" customWidth="1"/>
    <col min="8" max="8" width="11.421875" style="1" customWidth="1"/>
    <col min="9" max="9" width="13.28125" style="1" customWidth="1"/>
    <col min="10" max="10" width="37.00390625" style="1" customWidth="1"/>
    <col min="11" max="16384" width="11.421875" style="1" customWidth="1"/>
  </cols>
  <sheetData>
    <row r="1" spans="2:7" ht="16.5">
      <c r="B1" s="45"/>
      <c r="C1" s="45"/>
      <c r="D1" s="45"/>
      <c r="E1" s="45"/>
      <c r="F1" s="45"/>
      <c r="G1" s="45"/>
    </row>
    <row r="2" spans="2:7" ht="16.5">
      <c r="B2" s="45"/>
      <c r="C2" s="45"/>
      <c r="D2" s="45"/>
      <c r="E2" s="45"/>
      <c r="F2" s="45"/>
      <c r="G2" s="45"/>
    </row>
    <row r="3" spans="2:7" ht="16.5">
      <c r="B3" s="45"/>
      <c r="C3" s="45"/>
      <c r="D3" s="45"/>
      <c r="E3" s="45"/>
      <c r="F3" s="45"/>
      <c r="G3" s="45"/>
    </row>
    <row r="4" spans="2:7" ht="17.25" thickBot="1">
      <c r="B4" s="45"/>
      <c r="C4" s="45"/>
      <c r="D4" s="45"/>
      <c r="E4" s="45"/>
      <c r="F4" s="45"/>
      <c r="G4" s="45"/>
    </row>
    <row r="5" spans="2:7" ht="16.5">
      <c r="B5" s="58" t="s">
        <v>158</v>
      </c>
      <c r="C5" s="59"/>
      <c r="D5" s="59"/>
      <c r="E5" s="59"/>
      <c r="F5" s="59"/>
      <c r="G5" s="59"/>
    </row>
    <row r="6" spans="2:7" ht="16.5">
      <c r="B6" s="60" t="s">
        <v>159</v>
      </c>
      <c r="C6" s="59"/>
      <c r="D6" s="59"/>
      <c r="E6" s="59"/>
      <c r="F6" s="59"/>
      <c r="G6" s="59"/>
    </row>
    <row r="7" spans="2:7" ht="17.25" thickBot="1">
      <c r="B7" s="61" t="s">
        <v>160</v>
      </c>
      <c r="C7" s="59"/>
      <c r="D7" s="59"/>
      <c r="E7" s="59"/>
      <c r="F7" s="59"/>
      <c r="G7" s="59"/>
    </row>
    <row r="8" spans="2:7" ht="9" customHeight="1" thickBot="1">
      <c r="B8" s="59"/>
      <c r="C8" s="59"/>
      <c r="D8" s="59"/>
      <c r="E8" s="59"/>
      <c r="F8" s="59"/>
      <c r="G8" s="59"/>
    </row>
    <row r="9" spans="2:7" ht="17.25" thickBot="1">
      <c r="B9" s="159" t="s">
        <v>11</v>
      </c>
      <c r="C9" s="155" t="s">
        <v>161</v>
      </c>
      <c r="D9" s="156"/>
      <c r="E9" s="156"/>
      <c r="F9" s="156"/>
      <c r="G9" s="157" t="s">
        <v>10</v>
      </c>
    </row>
    <row r="10" spans="2:7" ht="17.25" thickBot="1">
      <c r="B10" s="160"/>
      <c r="C10" s="69" t="s">
        <v>16</v>
      </c>
      <c r="D10" s="70" t="s">
        <v>14</v>
      </c>
      <c r="E10" s="70" t="s">
        <v>12</v>
      </c>
      <c r="F10" s="70" t="s">
        <v>15</v>
      </c>
      <c r="G10" s="158"/>
    </row>
    <row r="11" spans="2:10" s="5" customFormat="1" ht="16.5">
      <c r="B11" s="66" t="s">
        <v>20</v>
      </c>
      <c r="C11" s="73">
        <f>+C12+C16+C18</f>
        <v>0</v>
      </c>
      <c r="D11" s="73">
        <f>+D12+D16+D18</f>
        <v>0</v>
      </c>
      <c r="E11" s="73">
        <f>+E12+E16+E18</f>
        <v>0</v>
      </c>
      <c r="F11" s="73">
        <f>+F12+F16+F18</f>
        <v>0</v>
      </c>
      <c r="G11" s="74"/>
      <c r="I11" s="77" t="s">
        <v>192</v>
      </c>
      <c r="J11" s="78" t="s">
        <v>193</v>
      </c>
    </row>
    <row r="12" spans="2:10" s="5" customFormat="1" ht="16.5">
      <c r="B12" s="67" t="s">
        <v>22</v>
      </c>
      <c r="C12" s="62">
        <f>SUM(C13:C15)</f>
        <v>0</v>
      </c>
      <c r="D12" s="62">
        <f>SUM(D13:D15)</f>
        <v>0</v>
      </c>
      <c r="E12" s="62">
        <f>SUM(E13:E15)</f>
        <v>0</v>
      </c>
      <c r="F12" s="62">
        <f>SUM(F13:F15)</f>
        <v>0</v>
      </c>
      <c r="G12" s="63"/>
      <c r="I12" s="77" t="s">
        <v>194</v>
      </c>
      <c r="J12" s="78" t="s">
        <v>195</v>
      </c>
    </row>
    <row r="13" spans="2:10" ht="16.5">
      <c r="B13" s="68" t="s">
        <v>163</v>
      </c>
      <c r="C13" s="64"/>
      <c r="D13" s="64"/>
      <c r="E13" s="64"/>
      <c r="F13" s="64"/>
      <c r="G13" s="65"/>
      <c r="I13" s="77" t="s">
        <v>196</v>
      </c>
      <c r="J13" s="78" t="s">
        <v>197</v>
      </c>
    </row>
    <row r="14" spans="2:10" ht="25.5">
      <c r="B14" s="68" t="s">
        <v>164</v>
      </c>
      <c r="C14" s="64"/>
      <c r="D14" s="64"/>
      <c r="E14" s="64"/>
      <c r="F14" s="64"/>
      <c r="G14" s="65"/>
      <c r="I14" s="77" t="s">
        <v>198</v>
      </c>
      <c r="J14" s="78" t="s">
        <v>199</v>
      </c>
    </row>
    <row r="15" spans="2:10" ht="25.5">
      <c r="B15" s="68" t="s">
        <v>165</v>
      </c>
      <c r="C15" s="64"/>
      <c r="D15" s="64"/>
      <c r="E15" s="64"/>
      <c r="F15" s="64"/>
      <c r="G15" s="65"/>
      <c r="I15" s="77" t="s">
        <v>200</v>
      </c>
      <c r="J15" s="78" t="s">
        <v>201</v>
      </c>
    </row>
    <row r="16" spans="2:10" s="5" customFormat="1" ht="16.5">
      <c r="B16" s="68" t="s">
        <v>13</v>
      </c>
      <c r="C16" s="62"/>
      <c r="D16" s="62"/>
      <c r="E16" s="62"/>
      <c r="F16" s="62"/>
      <c r="G16" s="63"/>
      <c r="I16" s="77" t="s">
        <v>202</v>
      </c>
      <c r="J16" s="78" t="s">
        <v>203</v>
      </c>
    </row>
    <row r="17" spans="2:10" ht="25.5">
      <c r="B17" s="68" t="s">
        <v>166</v>
      </c>
      <c r="C17" s="64"/>
      <c r="D17" s="64"/>
      <c r="E17" s="64"/>
      <c r="F17" s="64"/>
      <c r="G17" s="65"/>
      <c r="I17" s="77" t="s">
        <v>204</v>
      </c>
      <c r="J17" s="78" t="s">
        <v>205</v>
      </c>
    </row>
    <row r="18" spans="2:10" s="5" customFormat="1" ht="25.5">
      <c r="B18" s="68" t="s">
        <v>167</v>
      </c>
      <c r="C18" s="62"/>
      <c r="D18" s="62"/>
      <c r="E18" s="62"/>
      <c r="F18" s="62"/>
      <c r="G18" s="63"/>
      <c r="I18" s="77" t="s">
        <v>206</v>
      </c>
      <c r="J18" s="78" t="s">
        <v>207</v>
      </c>
    </row>
    <row r="19" spans="2:10" ht="25.5">
      <c r="B19" s="68" t="s">
        <v>168</v>
      </c>
      <c r="C19" s="64"/>
      <c r="D19" s="64"/>
      <c r="E19" s="64"/>
      <c r="F19" s="64"/>
      <c r="G19" s="65"/>
      <c r="I19" s="77" t="s">
        <v>208</v>
      </c>
      <c r="J19" s="78" t="s">
        <v>209</v>
      </c>
    </row>
    <row r="20" spans="2:10" ht="16.5">
      <c r="B20" s="68" t="s">
        <v>169</v>
      </c>
      <c r="C20" s="64"/>
      <c r="D20" s="64"/>
      <c r="E20" s="64"/>
      <c r="F20" s="64"/>
      <c r="G20" s="65"/>
      <c r="I20" s="77" t="s">
        <v>210</v>
      </c>
      <c r="J20" s="78" t="s">
        <v>211</v>
      </c>
    </row>
    <row r="21" spans="2:10" ht="25.5">
      <c r="B21" s="68" t="s">
        <v>170</v>
      </c>
      <c r="C21" s="64"/>
      <c r="D21" s="64"/>
      <c r="E21" s="64"/>
      <c r="F21" s="64"/>
      <c r="G21" s="65"/>
      <c r="I21" s="77" t="s">
        <v>212</v>
      </c>
      <c r="J21" s="78" t="s">
        <v>213</v>
      </c>
    </row>
    <row r="22" spans="2:10" ht="16.5">
      <c r="B22" s="68" t="s">
        <v>171</v>
      </c>
      <c r="C22" s="64"/>
      <c r="D22" s="64"/>
      <c r="E22" s="64"/>
      <c r="F22" s="64"/>
      <c r="G22" s="65"/>
      <c r="I22" s="77" t="s">
        <v>214</v>
      </c>
      <c r="J22" s="78" t="s">
        <v>215</v>
      </c>
    </row>
    <row r="23" spans="2:10" ht="16.5">
      <c r="B23" s="68" t="s">
        <v>172</v>
      </c>
      <c r="C23" s="64"/>
      <c r="D23" s="64"/>
      <c r="E23" s="64"/>
      <c r="F23" s="64"/>
      <c r="G23" s="65"/>
      <c r="I23" s="77" t="s">
        <v>216</v>
      </c>
      <c r="J23" s="78" t="s">
        <v>215</v>
      </c>
    </row>
    <row r="24" spans="2:10" ht="16.5">
      <c r="B24" s="68" t="s">
        <v>173</v>
      </c>
      <c r="C24" s="64"/>
      <c r="D24" s="64"/>
      <c r="E24" s="64"/>
      <c r="F24" s="64"/>
      <c r="G24" s="65"/>
      <c r="I24" s="77" t="s">
        <v>217</v>
      </c>
      <c r="J24" s="78" t="s">
        <v>218</v>
      </c>
    </row>
    <row r="25" spans="2:10" ht="25.5">
      <c r="B25" s="68" t="s">
        <v>174</v>
      </c>
      <c r="C25" s="64"/>
      <c r="D25" s="64"/>
      <c r="E25" s="64"/>
      <c r="F25" s="64"/>
      <c r="G25" s="65"/>
      <c r="I25" s="77" t="s">
        <v>219</v>
      </c>
      <c r="J25" s="78" t="s">
        <v>220</v>
      </c>
    </row>
    <row r="26" spans="2:10" ht="16.5">
      <c r="B26" s="68" t="s">
        <v>175</v>
      </c>
      <c r="C26" s="64"/>
      <c r="D26" s="64"/>
      <c r="E26" s="64"/>
      <c r="F26" s="64"/>
      <c r="G26" s="65"/>
      <c r="I26" s="77" t="s">
        <v>221</v>
      </c>
      <c r="J26" s="78" t="s">
        <v>215</v>
      </c>
    </row>
    <row r="27" spans="2:10" ht="16.5">
      <c r="B27" s="68" t="s">
        <v>176</v>
      </c>
      <c r="C27" s="64"/>
      <c r="D27" s="64"/>
      <c r="E27" s="64"/>
      <c r="F27" s="64"/>
      <c r="G27" s="65"/>
      <c r="I27" s="77" t="s">
        <v>222</v>
      </c>
      <c r="J27" s="78" t="s">
        <v>223</v>
      </c>
    </row>
    <row r="28" spans="2:10" ht="16.5">
      <c r="B28" s="68" t="s">
        <v>177</v>
      </c>
      <c r="C28" s="64"/>
      <c r="D28" s="64"/>
      <c r="E28" s="64"/>
      <c r="F28" s="64"/>
      <c r="G28" s="65"/>
      <c r="I28" s="77" t="s">
        <v>224</v>
      </c>
      <c r="J28" s="78" t="s">
        <v>225</v>
      </c>
    </row>
    <row r="29" spans="2:10" ht="16.5">
      <c r="B29" s="68" t="s">
        <v>178</v>
      </c>
      <c r="C29" s="64"/>
      <c r="D29" s="64"/>
      <c r="E29" s="64"/>
      <c r="F29" s="64"/>
      <c r="G29" s="65"/>
      <c r="I29" s="77" t="s">
        <v>226</v>
      </c>
      <c r="J29" s="78" t="s">
        <v>227</v>
      </c>
    </row>
    <row r="30" spans="2:10" ht="16.5">
      <c r="B30" s="68" t="s">
        <v>179</v>
      </c>
      <c r="C30" s="64"/>
      <c r="D30" s="64"/>
      <c r="E30" s="64"/>
      <c r="F30" s="64"/>
      <c r="G30" s="65"/>
      <c r="I30" s="77" t="s">
        <v>228</v>
      </c>
      <c r="J30" s="78" t="s">
        <v>218</v>
      </c>
    </row>
    <row r="31" spans="2:10" ht="16.5">
      <c r="B31" s="68" t="s">
        <v>180</v>
      </c>
      <c r="C31" s="64"/>
      <c r="D31" s="64"/>
      <c r="E31" s="64"/>
      <c r="F31" s="64"/>
      <c r="G31" s="65"/>
      <c r="I31" s="77" t="s">
        <v>229</v>
      </c>
      <c r="J31" s="78" t="s">
        <v>230</v>
      </c>
    </row>
    <row r="32" spans="2:10" ht="16.5">
      <c r="B32" s="68" t="s">
        <v>181</v>
      </c>
      <c r="C32" s="64"/>
      <c r="D32" s="64"/>
      <c r="E32" s="64"/>
      <c r="F32" s="64"/>
      <c r="G32" s="65"/>
      <c r="I32" s="77" t="s">
        <v>231</v>
      </c>
      <c r="J32" s="78" t="s">
        <v>232</v>
      </c>
    </row>
    <row r="33" spans="2:10" ht="16.5">
      <c r="B33" s="68" t="s">
        <v>182</v>
      </c>
      <c r="C33" s="64"/>
      <c r="D33" s="64"/>
      <c r="E33" s="64"/>
      <c r="F33" s="64"/>
      <c r="G33" s="65"/>
      <c r="I33" s="77" t="s">
        <v>233</v>
      </c>
      <c r="J33" s="78" t="s">
        <v>234</v>
      </c>
    </row>
    <row r="34" spans="2:10" ht="16.5">
      <c r="B34" s="68" t="s">
        <v>183</v>
      </c>
      <c r="C34" s="64"/>
      <c r="D34" s="64"/>
      <c r="E34" s="64"/>
      <c r="F34" s="64"/>
      <c r="G34" s="65"/>
      <c r="I34" s="77" t="s">
        <v>235</v>
      </c>
      <c r="J34" s="78" t="s">
        <v>236</v>
      </c>
    </row>
    <row r="35" spans="2:10" ht="16.5">
      <c r="B35" s="67" t="s">
        <v>3</v>
      </c>
      <c r="C35" s="64"/>
      <c r="D35" s="64"/>
      <c r="E35" s="64"/>
      <c r="F35" s="64"/>
      <c r="G35" s="65"/>
      <c r="I35" s="77" t="s">
        <v>237</v>
      </c>
      <c r="J35" s="78" t="s">
        <v>238</v>
      </c>
    </row>
    <row r="36" spans="2:10" ht="16.5">
      <c r="B36" s="68" t="s">
        <v>163</v>
      </c>
      <c r="C36" s="64"/>
      <c r="D36" s="64"/>
      <c r="E36" s="64"/>
      <c r="F36" s="64"/>
      <c r="G36" s="65"/>
      <c r="I36" s="77" t="s">
        <v>239</v>
      </c>
      <c r="J36" s="78" t="s">
        <v>240</v>
      </c>
    </row>
    <row r="37" spans="2:10" ht="25.5">
      <c r="B37" s="68" t="s">
        <v>164</v>
      </c>
      <c r="C37" s="64"/>
      <c r="D37" s="64"/>
      <c r="E37" s="64"/>
      <c r="F37" s="64"/>
      <c r="G37" s="65"/>
      <c r="I37" s="77" t="s">
        <v>241</v>
      </c>
      <c r="J37" s="78" t="s">
        <v>242</v>
      </c>
    </row>
    <row r="38" spans="2:10" ht="16.5">
      <c r="B38" s="68" t="s">
        <v>165</v>
      </c>
      <c r="C38" s="64"/>
      <c r="D38" s="64"/>
      <c r="E38" s="64"/>
      <c r="F38" s="64"/>
      <c r="G38" s="65"/>
      <c r="I38" s="77" t="s">
        <v>243</v>
      </c>
      <c r="J38" s="78" t="s">
        <v>215</v>
      </c>
    </row>
    <row r="39" spans="2:10" ht="16.5">
      <c r="B39" s="68" t="s">
        <v>13</v>
      </c>
      <c r="C39" s="64"/>
      <c r="D39" s="64"/>
      <c r="E39" s="64"/>
      <c r="F39" s="64"/>
      <c r="G39" s="65"/>
      <c r="I39" s="77" t="s">
        <v>244</v>
      </c>
      <c r="J39" s="78" t="s">
        <v>215</v>
      </c>
    </row>
    <row r="40" spans="2:10" ht="16.5">
      <c r="B40" s="68" t="s">
        <v>166</v>
      </c>
      <c r="C40" s="64"/>
      <c r="D40" s="64"/>
      <c r="E40" s="64"/>
      <c r="F40" s="64"/>
      <c r="G40" s="65"/>
      <c r="I40" s="77" t="s">
        <v>245</v>
      </c>
      <c r="J40" s="78" t="s">
        <v>218</v>
      </c>
    </row>
    <row r="41" spans="2:10" ht="25.5">
      <c r="B41" s="68" t="s">
        <v>167</v>
      </c>
      <c r="C41" s="64"/>
      <c r="D41" s="64"/>
      <c r="E41" s="64"/>
      <c r="F41" s="64"/>
      <c r="G41" s="65"/>
      <c r="I41" s="77" t="s">
        <v>246</v>
      </c>
      <c r="J41" s="78" t="s">
        <v>247</v>
      </c>
    </row>
    <row r="42" spans="2:10" ht="16.5">
      <c r="B42" s="68" t="s">
        <v>168</v>
      </c>
      <c r="C42" s="64"/>
      <c r="D42" s="64"/>
      <c r="E42" s="64"/>
      <c r="F42" s="64"/>
      <c r="G42" s="65"/>
      <c r="I42" s="77" t="s">
        <v>248</v>
      </c>
      <c r="J42" s="78" t="s">
        <v>215</v>
      </c>
    </row>
    <row r="43" spans="2:10" ht="16.5">
      <c r="B43" s="68" t="s">
        <v>169</v>
      </c>
      <c r="C43" s="64"/>
      <c r="D43" s="64"/>
      <c r="E43" s="64"/>
      <c r="F43" s="64"/>
      <c r="G43" s="65"/>
      <c r="I43" s="77" t="s">
        <v>249</v>
      </c>
      <c r="J43" s="78" t="s">
        <v>223</v>
      </c>
    </row>
    <row r="44" spans="2:10" ht="16.5">
      <c r="B44" s="68" t="s">
        <v>170</v>
      </c>
      <c r="C44" s="64"/>
      <c r="D44" s="64"/>
      <c r="E44" s="64"/>
      <c r="F44" s="64"/>
      <c r="G44" s="65"/>
      <c r="I44" s="77" t="s">
        <v>250</v>
      </c>
      <c r="J44" s="78" t="s">
        <v>225</v>
      </c>
    </row>
    <row r="45" spans="2:10" ht="16.5">
      <c r="B45" s="68" t="s">
        <v>171</v>
      </c>
      <c r="C45" s="64"/>
      <c r="D45" s="64"/>
      <c r="E45" s="64"/>
      <c r="F45" s="64"/>
      <c r="G45" s="65"/>
      <c r="I45" s="77" t="s">
        <v>251</v>
      </c>
      <c r="J45" s="78" t="s">
        <v>227</v>
      </c>
    </row>
    <row r="46" spans="2:10" ht="16.5">
      <c r="B46" s="68" t="s">
        <v>173</v>
      </c>
      <c r="C46" s="64"/>
      <c r="D46" s="64"/>
      <c r="E46" s="64"/>
      <c r="F46" s="64"/>
      <c r="G46" s="65"/>
      <c r="I46" s="77" t="s">
        <v>252</v>
      </c>
      <c r="J46" s="78" t="s">
        <v>218</v>
      </c>
    </row>
    <row r="47" spans="2:10" ht="16.5">
      <c r="B47" s="68" t="s">
        <v>174</v>
      </c>
      <c r="C47" s="64"/>
      <c r="D47" s="64"/>
      <c r="E47" s="64"/>
      <c r="F47" s="64"/>
      <c r="G47" s="65"/>
      <c r="I47" s="77" t="s">
        <v>253</v>
      </c>
      <c r="J47" s="78" t="s">
        <v>230</v>
      </c>
    </row>
    <row r="48" spans="2:10" ht="16.5">
      <c r="B48" s="68" t="s">
        <v>175</v>
      </c>
      <c r="C48" s="64"/>
      <c r="D48" s="64"/>
      <c r="E48" s="64"/>
      <c r="F48" s="64"/>
      <c r="G48" s="65"/>
      <c r="I48" s="77" t="s">
        <v>254</v>
      </c>
      <c r="J48" s="78" t="s">
        <v>232</v>
      </c>
    </row>
    <row r="49" spans="2:10" ht="16.5">
      <c r="B49" s="68" t="s">
        <v>176</v>
      </c>
      <c r="C49" s="64"/>
      <c r="D49" s="64"/>
      <c r="E49" s="64"/>
      <c r="F49" s="64"/>
      <c r="G49" s="65"/>
      <c r="I49" s="77" t="s">
        <v>255</v>
      </c>
      <c r="J49" s="78" t="s">
        <v>234</v>
      </c>
    </row>
    <row r="50" spans="2:10" ht="16.5">
      <c r="B50" s="68" t="s">
        <v>177</v>
      </c>
      <c r="C50" s="64"/>
      <c r="D50" s="64"/>
      <c r="E50" s="64"/>
      <c r="F50" s="64"/>
      <c r="G50" s="65"/>
      <c r="I50" s="77" t="s">
        <v>256</v>
      </c>
      <c r="J50" s="78" t="s">
        <v>236</v>
      </c>
    </row>
    <row r="51" spans="2:10" ht="16.5">
      <c r="B51" s="68" t="s">
        <v>178</v>
      </c>
      <c r="C51" s="64"/>
      <c r="D51" s="64"/>
      <c r="E51" s="64"/>
      <c r="F51" s="64"/>
      <c r="G51" s="65"/>
      <c r="I51" s="77" t="s">
        <v>257</v>
      </c>
      <c r="J51" s="78" t="s">
        <v>238</v>
      </c>
    </row>
    <row r="52" spans="2:10" ht="16.5">
      <c r="B52" s="68" t="s">
        <v>179</v>
      </c>
      <c r="C52" s="64"/>
      <c r="D52" s="64"/>
      <c r="E52" s="64"/>
      <c r="F52" s="64"/>
      <c r="G52" s="65"/>
      <c r="I52" s="77" t="s">
        <v>258</v>
      </c>
      <c r="J52" s="78" t="s">
        <v>240</v>
      </c>
    </row>
    <row r="53" spans="2:10" s="5" customFormat="1" ht="25.5">
      <c r="B53" s="68" t="s">
        <v>180</v>
      </c>
      <c r="C53" s="62"/>
      <c r="D53" s="62"/>
      <c r="E53" s="62"/>
      <c r="F53" s="62"/>
      <c r="G53" s="63"/>
      <c r="I53" s="77" t="s">
        <v>259</v>
      </c>
      <c r="J53" s="78" t="s">
        <v>209</v>
      </c>
    </row>
    <row r="54" spans="2:10" s="5" customFormat="1" ht="16.5">
      <c r="B54" s="68" t="s">
        <v>182</v>
      </c>
      <c r="C54" s="62"/>
      <c r="D54" s="62"/>
      <c r="E54" s="62"/>
      <c r="F54" s="62"/>
      <c r="G54" s="63"/>
      <c r="I54" s="77" t="s">
        <v>260</v>
      </c>
      <c r="J54" s="78" t="s">
        <v>215</v>
      </c>
    </row>
    <row r="55" spans="2:10" ht="16.5">
      <c r="B55" s="68" t="s">
        <v>183</v>
      </c>
      <c r="C55" s="64"/>
      <c r="D55" s="64"/>
      <c r="E55" s="64"/>
      <c r="F55" s="64"/>
      <c r="G55" s="65"/>
      <c r="I55" s="77" t="s">
        <v>261</v>
      </c>
      <c r="J55" s="78" t="s">
        <v>223</v>
      </c>
    </row>
    <row r="56" spans="2:10" ht="16.5">
      <c r="B56" s="67" t="s">
        <v>17</v>
      </c>
      <c r="C56" s="64"/>
      <c r="D56" s="64"/>
      <c r="E56" s="64"/>
      <c r="F56" s="64"/>
      <c r="G56" s="65"/>
      <c r="I56" s="77" t="s">
        <v>262</v>
      </c>
      <c r="J56" s="78" t="s">
        <v>225</v>
      </c>
    </row>
    <row r="57" spans="2:10" s="5" customFormat="1" ht="16.5">
      <c r="B57" s="68" t="s">
        <v>184</v>
      </c>
      <c r="C57" s="62"/>
      <c r="D57" s="62"/>
      <c r="E57" s="62"/>
      <c r="F57" s="62"/>
      <c r="G57" s="63"/>
      <c r="I57" s="77" t="s">
        <v>263</v>
      </c>
      <c r="J57" s="78" t="s">
        <v>227</v>
      </c>
    </row>
    <row r="58" spans="2:10" ht="16.5">
      <c r="B58" s="68" t="s">
        <v>185</v>
      </c>
      <c r="C58" s="64"/>
      <c r="D58" s="64"/>
      <c r="E58" s="64"/>
      <c r="F58" s="64"/>
      <c r="G58" s="65"/>
      <c r="I58" s="77" t="s">
        <v>264</v>
      </c>
      <c r="J58" s="78" t="s">
        <v>218</v>
      </c>
    </row>
    <row r="59" spans="2:10" ht="16.5">
      <c r="B59" s="68" t="s">
        <v>163</v>
      </c>
      <c r="C59" s="64"/>
      <c r="D59" s="64"/>
      <c r="E59" s="64"/>
      <c r="F59" s="64"/>
      <c r="G59" s="65"/>
      <c r="I59" s="77" t="s">
        <v>265</v>
      </c>
      <c r="J59" s="78" t="s">
        <v>230</v>
      </c>
    </row>
    <row r="60" spans="2:10" ht="16.5">
      <c r="B60" s="68" t="s">
        <v>164</v>
      </c>
      <c r="C60" s="64"/>
      <c r="D60" s="64"/>
      <c r="E60" s="64"/>
      <c r="F60" s="64"/>
      <c r="G60" s="65"/>
      <c r="I60" s="77" t="s">
        <v>266</v>
      </c>
      <c r="J60" s="78" t="s">
        <v>232</v>
      </c>
    </row>
    <row r="61" spans="2:10" ht="16.5">
      <c r="B61" s="68" t="s">
        <v>165</v>
      </c>
      <c r="C61" s="64"/>
      <c r="D61" s="64"/>
      <c r="E61" s="64"/>
      <c r="F61" s="64"/>
      <c r="G61" s="65"/>
      <c r="I61" s="77" t="s">
        <v>267</v>
      </c>
      <c r="J61" s="78" t="s">
        <v>234</v>
      </c>
    </row>
    <row r="62" spans="2:10" ht="16.5">
      <c r="B62" s="68" t="s">
        <v>13</v>
      </c>
      <c r="C62" s="64"/>
      <c r="D62" s="64"/>
      <c r="E62" s="64"/>
      <c r="F62" s="64"/>
      <c r="G62" s="65"/>
      <c r="I62" s="77" t="s">
        <v>268</v>
      </c>
      <c r="J62" s="78" t="s">
        <v>236</v>
      </c>
    </row>
    <row r="63" spans="2:10" ht="16.5">
      <c r="B63" s="68" t="s">
        <v>166</v>
      </c>
      <c r="C63" s="64"/>
      <c r="D63" s="64"/>
      <c r="E63" s="64"/>
      <c r="F63" s="64"/>
      <c r="G63" s="65"/>
      <c r="I63" s="77" t="s">
        <v>269</v>
      </c>
      <c r="J63" s="78" t="s">
        <v>238</v>
      </c>
    </row>
    <row r="64" spans="2:10" ht="16.5">
      <c r="B64" s="68" t="s">
        <v>186</v>
      </c>
      <c r="C64" s="64"/>
      <c r="D64" s="64"/>
      <c r="E64" s="64"/>
      <c r="F64" s="64"/>
      <c r="G64" s="65"/>
      <c r="I64" s="77" t="s">
        <v>270</v>
      </c>
      <c r="J64" s="78" t="s">
        <v>240</v>
      </c>
    </row>
    <row r="65" spans="2:10" ht="25.5">
      <c r="B65" s="68" t="s">
        <v>167</v>
      </c>
      <c r="C65" s="64"/>
      <c r="D65" s="64"/>
      <c r="E65" s="64"/>
      <c r="F65" s="64"/>
      <c r="G65" s="65"/>
      <c r="I65" s="77" t="s">
        <v>271</v>
      </c>
      <c r="J65" s="78" t="s">
        <v>272</v>
      </c>
    </row>
    <row r="66" spans="2:10" ht="38.25">
      <c r="B66" s="68" t="s">
        <v>168</v>
      </c>
      <c r="C66" s="64"/>
      <c r="D66" s="64"/>
      <c r="E66" s="64"/>
      <c r="F66" s="64"/>
      <c r="G66" s="65"/>
      <c r="I66" s="77" t="s">
        <v>273</v>
      </c>
      <c r="J66" s="78" t="s">
        <v>274</v>
      </c>
    </row>
    <row r="67" spans="2:10" ht="25.5">
      <c r="B67" s="68" t="s">
        <v>169</v>
      </c>
      <c r="C67" s="64"/>
      <c r="D67" s="64"/>
      <c r="E67" s="64"/>
      <c r="F67" s="64"/>
      <c r="G67" s="65"/>
      <c r="I67" s="77" t="s">
        <v>275</v>
      </c>
      <c r="J67" s="78" t="s">
        <v>276</v>
      </c>
    </row>
    <row r="68" spans="2:10" ht="38.25">
      <c r="B68" s="68" t="s">
        <v>170</v>
      </c>
      <c r="C68" s="64"/>
      <c r="D68" s="64"/>
      <c r="E68" s="64"/>
      <c r="F68" s="64"/>
      <c r="G68" s="65"/>
      <c r="I68" s="77" t="s">
        <v>277</v>
      </c>
      <c r="J68" s="78" t="s">
        <v>26</v>
      </c>
    </row>
    <row r="69" spans="2:10" ht="38.25">
      <c r="B69" s="68" t="s">
        <v>171</v>
      </c>
      <c r="C69" s="64"/>
      <c r="D69" s="64"/>
      <c r="E69" s="64"/>
      <c r="F69" s="64"/>
      <c r="G69" s="65"/>
      <c r="I69" s="77" t="s">
        <v>278</v>
      </c>
      <c r="J69" s="78" t="s">
        <v>279</v>
      </c>
    </row>
    <row r="70" spans="2:10" s="5" customFormat="1" ht="25.5">
      <c r="B70" s="68" t="s">
        <v>172</v>
      </c>
      <c r="C70" s="62"/>
      <c r="D70" s="62"/>
      <c r="E70" s="62"/>
      <c r="F70" s="62"/>
      <c r="G70" s="63"/>
      <c r="I70" s="77" t="s">
        <v>280</v>
      </c>
      <c r="J70" s="78" t="s">
        <v>281</v>
      </c>
    </row>
    <row r="71" spans="2:10" s="5" customFormat="1" ht="25.5">
      <c r="B71" s="68" t="s">
        <v>173</v>
      </c>
      <c r="C71" s="62"/>
      <c r="D71" s="62"/>
      <c r="E71" s="62"/>
      <c r="F71" s="62"/>
      <c r="G71" s="63"/>
      <c r="I71" s="77" t="s">
        <v>282</v>
      </c>
      <c r="J71" s="78" t="s">
        <v>283</v>
      </c>
    </row>
    <row r="72" spans="2:10" ht="25.5">
      <c r="B72" s="68" t="s">
        <v>174</v>
      </c>
      <c r="C72" s="64"/>
      <c r="D72" s="64"/>
      <c r="E72" s="64"/>
      <c r="F72" s="64"/>
      <c r="G72" s="65"/>
      <c r="I72" s="77" t="s">
        <v>284</v>
      </c>
      <c r="J72" s="78" t="s">
        <v>285</v>
      </c>
    </row>
    <row r="73" spans="2:10" ht="25.5">
      <c r="B73" s="68" t="s">
        <v>175</v>
      </c>
      <c r="C73" s="64"/>
      <c r="D73" s="64"/>
      <c r="E73" s="64"/>
      <c r="F73" s="64"/>
      <c r="G73" s="65"/>
      <c r="I73" s="77" t="s">
        <v>286</v>
      </c>
      <c r="J73" s="78" t="s">
        <v>287</v>
      </c>
    </row>
    <row r="74" spans="2:10" s="5" customFormat="1" ht="39" thickBot="1">
      <c r="B74" s="68" t="s">
        <v>176</v>
      </c>
      <c r="C74" s="75"/>
      <c r="D74" s="75"/>
      <c r="E74" s="75"/>
      <c r="F74" s="75"/>
      <c r="G74" s="76"/>
      <c r="I74" s="77" t="s">
        <v>288</v>
      </c>
      <c r="J74" s="78" t="s">
        <v>289</v>
      </c>
    </row>
    <row r="75" spans="2:10" s="5" customFormat="1" ht="17.25" thickBot="1">
      <c r="B75" s="68" t="s">
        <v>177</v>
      </c>
      <c r="C75" s="71"/>
      <c r="D75" s="71"/>
      <c r="E75" s="71"/>
      <c r="F75" s="71"/>
      <c r="G75" s="72"/>
      <c r="I75" s="77" t="s">
        <v>290</v>
      </c>
      <c r="J75" s="78" t="s">
        <v>291</v>
      </c>
    </row>
    <row r="76" spans="2:10" ht="38.25">
      <c r="B76" s="68" t="s">
        <v>187</v>
      </c>
      <c r="I76" s="77" t="s">
        <v>292</v>
      </c>
      <c r="J76" s="78" t="s">
        <v>293</v>
      </c>
    </row>
    <row r="77" spans="2:10" ht="16.5">
      <c r="B77" s="68" t="s">
        <v>178</v>
      </c>
      <c r="I77" s="77" t="s">
        <v>294</v>
      </c>
      <c r="J77" s="78" t="s">
        <v>295</v>
      </c>
    </row>
    <row r="78" spans="2:10" ht="16.5">
      <c r="B78" s="68" t="s">
        <v>179</v>
      </c>
      <c r="I78" s="77" t="s">
        <v>296</v>
      </c>
      <c r="J78" s="78" t="s">
        <v>297</v>
      </c>
    </row>
    <row r="79" spans="2:10" ht="16.5">
      <c r="B79" s="68" t="s">
        <v>188</v>
      </c>
      <c r="I79" s="77" t="s">
        <v>298</v>
      </c>
      <c r="J79" s="78" t="s">
        <v>299</v>
      </c>
    </row>
    <row r="80" spans="2:10" ht="38.25">
      <c r="B80" s="68" t="s">
        <v>189</v>
      </c>
      <c r="I80" s="77" t="s">
        <v>300</v>
      </c>
      <c r="J80" s="78" t="s">
        <v>301</v>
      </c>
    </row>
    <row r="81" spans="2:10" ht="25.5">
      <c r="B81" s="68" t="s">
        <v>190</v>
      </c>
      <c r="I81" s="77" t="s">
        <v>302</v>
      </c>
      <c r="J81" s="78" t="s">
        <v>40</v>
      </c>
    </row>
    <row r="82" spans="2:10" ht="25.5">
      <c r="B82" s="68" t="s">
        <v>180</v>
      </c>
      <c r="I82" s="77" t="s">
        <v>303</v>
      </c>
      <c r="J82" s="78" t="s">
        <v>304</v>
      </c>
    </row>
    <row r="83" spans="2:10" ht="38.25">
      <c r="B83" s="68" t="s">
        <v>181</v>
      </c>
      <c r="I83" s="77" t="s">
        <v>305</v>
      </c>
      <c r="J83" s="78" t="s">
        <v>306</v>
      </c>
    </row>
    <row r="84" spans="2:10" ht="25.5">
      <c r="B84" s="68" t="s">
        <v>182</v>
      </c>
      <c r="I84" s="77" t="s">
        <v>307</v>
      </c>
      <c r="J84" s="78" t="s">
        <v>308</v>
      </c>
    </row>
    <row r="85" spans="2:10" ht="25.5">
      <c r="B85" s="68" t="s">
        <v>183</v>
      </c>
      <c r="I85" s="77" t="s">
        <v>309</v>
      </c>
      <c r="J85" s="78" t="s">
        <v>310</v>
      </c>
    </row>
    <row r="86" spans="2:10" ht="16.5">
      <c r="B86" s="68" t="s">
        <v>191</v>
      </c>
      <c r="I86" s="77" t="s">
        <v>311</v>
      </c>
      <c r="J86" s="78" t="s">
        <v>312</v>
      </c>
    </row>
    <row r="87" spans="2:10" ht="16.5">
      <c r="B87" s="66" t="s">
        <v>18</v>
      </c>
      <c r="I87" s="77" t="s">
        <v>313</v>
      </c>
      <c r="J87" s="78" t="s">
        <v>314</v>
      </c>
    </row>
    <row r="88" spans="2:10" ht="16.5">
      <c r="B88" s="67" t="s">
        <v>22</v>
      </c>
      <c r="I88" s="77" t="s">
        <v>315</v>
      </c>
      <c r="J88" s="78" t="s">
        <v>316</v>
      </c>
    </row>
    <row r="89" spans="2:10" ht="16.5">
      <c r="B89" s="68" t="s">
        <v>163</v>
      </c>
      <c r="I89" s="77" t="s">
        <v>317</v>
      </c>
      <c r="J89" s="78" t="s">
        <v>318</v>
      </c>
    </row>
    <row r="90" spans="2:10" ht="16.5">
      <c r="B90" s="68" t="s">
        <v>164</v>
      </c>
      <c r="I90" s="77" t="s">
        <v>319</v>
      </c>
      <c r="J90" s="78" t="s">
        <v>320</v>
      </c>
    </row>
    <row r="91" spans="2:10" ht="25.5">
      <c r="B91" s="68" t="s">
        <v>165</v>
      </c>
      <c r="I91" s="77" t="s">
        <v>321</v>
      </c>
      <c r="J91" s="78" t="s">
        <v>36</v>
      </c>
    </row>
    <row r="92" spans="2:10" ht="38.25">
      <c r="B92" s="68" t="s">
        <v>13</v>
      </c>
      <c r="I92" s="77" t="s">
        <v>322</v>
      </c>
      <c r="J92" s="78" t="s">
        <v>323</v>
      </c>
    </row>
    <row r="93" spans="2:10" ht="16.5">
      <c r="B93" s="68" t="s">
        <v>166</v>
      </c>
      <c r="I93" s="77" t="s">
        <v>324</v>
      </c>
      <c r="J93" s="78" t="s">
        <v>325</v>
      </c>
    </row>
    <row r="94" spans="2:10" ht="16.5">
      <c r="B94" s="68" t="s">
        <v>167</v>
      </c>
      <c r="I94" s="77" t="s">
        <v>326</v>
      </c>
      <c r="J94" s="78" t="s">
        <v>327</v>
      </c>
    </row>
    <row r="95" spans="2:10" ht="16.5">
      <c r="B95" s="68" t="s">
        <v>168</v>
      </c>
      <c r="I95" s="77" t="s">
        <v>328</v>
      </c>
      <c r="J95" s="78" t="s">
        <v>329</v>
      </c>
    </row>
    <row r="96" spans="2:10" ht="38.25">
      <c r="B96" s="68" t="s">
        <v>170</v>
      </c>
      <c r="I96" s="77" t="s">
        <v>330</v>
      </c>
      <c r="J96" s="78" t="s">
        <v>331</v>
      </c>
    </row>
    <row r="97" spans="2:10" ht="25.5">
      <c r="B97" s="68" t="s">
        <v>171</v>
      </c>
      <c r="I97" s="77" t="s">
        <v>332</v>
      </c>
      <c r="J97" s="78" t="s">
        <v>333</v>
      </c>
    </row>
    <row r="98" spans="2:10" ht="16.5">
      <c r="B98" s="68" t="s">
        <v>172</v>
      </c>
      <c r="I98" s="77" t="s">
        <v>334</v>
      </c>
      <c r="J98" s="78" t="s">
        <v>335</v>
      </c>
    </row>
    <row r="99" spans="2:10" ht="25.5">
      <c r="B99" s="68" t="s">
        <v>173</v>
      </c>
      <c r="I99" s="77" t="s">
        <v>336</v>
      </c>
      <c r="J99" s="78" t="s">
        <v>337</v>
      </c>
    </row>
    <row r="100" spans="2:10" ht="51">
      <c r="B100" s="68" t="s">
        <v>174</v>
      </c>
      <c r="I100" s="77" t="s">
        <v>338</v>
      </c>
      <c r="J100" s="78" t="s">
        <v>339</v>
      </c>
    </row>
    <row r="101" spans="2:10" ht="51">
      <c r="B101" s="68" t="s">
        <v>175</v>
      </c>
      <c r="I101" s="77" t="s">
        <v>340</v>
      </c>
      <c r="J101" s="78" t="s">
        <v>341</v>
      </c>
    </row>
    <row r="102" spans="2:10" ht="51">
      <c r="B102" s="68" t="s">
        <v>176</v>
      </c>
      <c r="I102" s="77" t="s">
        <v>342</v>
      </c>
      <c r="J102" s="78" t="s">
        <v>343</v>
      </c>
    </row>
    <row r="103" spans="2:10" ht="51">
      <c r="B103" s="68" t="s">
        <v>177</v>
      </c>
      <c r="I103" s="77" t="s">
        <v>344</v>
      </c>
      <c r="J103" s="78" t="s">
        <v>345</v>
      </c>
    </row>
    <row r="104" spans="2:10" ht="63.75">
      <c r="B104" s="68" t="s">
        <v>178</v>
      </c>
      <c r="I104" s="77" t="s">
        <v>346</v>
      </c>
      <c r="J104" s="78" t="s">
        <v>347</v>
      </c>
    </row>
    <row r="105" spans="2:10" ht="25.5">
      <c r="B105" s="68" t="s">
        <v>179</v>
      </c>
      <c r="I105" s="77" t="s">
        <v>348</v>
      </c>
      <c r="J105" s="78" t="s">
        <v>349</v>
      </c>
    </row>
    <row r="106" spans="2:10" ht="16.5">
      <c r="B106" s="68" t="s">
        <v>180</v>
      </c>
      <c r="I106" s="77" t="s">
        <v>350</v>
      </c>
      <c r="J106" s="78" t="s">
        <v>351</v>
      </c>
    </row>
    <row r="107" spans="2:10" ht="38.25">
      <c r="B107" s="68" t="s">
        <v>181</v>
      </c>
      <c r="I107" s="77" t="s">
        <v>352</v>
      </c>
      <c r="J107" s="78" t="s">
        <v>353</v>
      </c>
    </row>
    <row r="108" spans="2:10" ht="25.5">
      <c r="B108" s="68" t="s">
        <v>182</v>
      </c>
      <c r="I108" s="77" t="s">
        <v>354</v>
      </c>
      <c r="J108" s="78" t="s">
        <v>355</v>
      </c>
    </row>
    <row r="109" spans="2:10" ht="25.5">
      <c r="B109" s="68" t="s">
        <v>183</v>
      </c>
      <c r="I109" s="77" t="s">
        <v>356</v>
      </c>
      <c r="J109" s="78" t="s">
        <v>357</v>
      </c>
    </row>
    <row r="110" spans="2:10" ht="25.5">
      <c r="B110" s="67" t="s">
        <v>3</v>
      </c>
      <c r="I110" s="77" t="s">
        <v>358</v>
      </c>
      <c r="J110" s="78" t="s">
        <v>359</v>
      </c>
    </row>
    <row r="111" spans="2:10" ht="16.5">
      <c r="B111" s="68" t="s">
        <v>163</v>
      </c>
      <c r="I111" s="77" t="s">
        <v>360</v>
      </c>
      <c r="J111" s="78" t="s">
        <v>13</v>
      </c>
    </row>
    <row r="112" spans="2:10" ht="25.5">
      <c r="B112" s="68" t="s">
        <v>164</v>
      </c>
      <c r="I112" s="77" t="s">
        <v>361</v>
      </c>
      <c r="J112" s="78" t="s">
        <v>362</v>
      </c>
    </row>
    <row r="113" spans="2:10" ht="16.5">
      <c r="B113" s="68" t="s">
        <v>165</v>
      </c>
      <c r="I113" s="77" t="s">
        <v>363</v>
      </c>
      <c r="J113" s="78" t="s">
        <v>364</v>
      </c>
    </row>
    <row r="114" spans="2:10" ht="16.5">
      <c r="B114" s="68" t="s">
        <v>13</v>
      </c>
      <c r="I114" s="77" t="s">
        <v>365</v>
      </c>
      <c r="J114" s="78" t="s">
        <v>366</v>
      </c>
    </row>
    <row r="115" spans="2:10" ht="16.5">
      <c r="B115" s="68" t="s">
        <v>167</v>
      </c>
      <c r="I115" s="77" t="s">
        <v>367</v>
      </c>
      <c r="J115" s="78" t="s">
        <v>368</v>
      </c>
    </row>
    <row r="116" spans="2:10" ht="38.25">
      <c r="B116" s="68" t="s">
        <v>168</v>
      </c>
      <c r="I116" s="77" t="s">
        <v>369</v>
      </c>
      <c r="J116" s="78" t="s">
        <v>370</v>
      </c>
    </row>
    <row r="117" spans="2:10" ht="16.5">
      <c r="B117" s="68" t="s">
        <v>169</v>
      </c>
      <c r="I117" s="77" t="s">
        <v>371</v>
      </c>
      <c r="J117" s="78" t="s">
        <v>172</v>
      </c>
    </row>
    <row r="118" spans="2:10" ht="16.5">
      <c r="B118" s="68" t="s">
        <v>170</v>
      </c>
      <c r="I118" s="77" t="s">
        <v>372</v>
      </c>
      <c r="J118" s="78" t="s">
        <v>373</v>
      </c>
    </row>
    <row r="119" spans="2:10" ht="16.5">
      <c r="B119" s="68" t="s">
        <v>171</v>
      </c>
      <c r="I119" s="77" t="s">
        <v>374</v>
      </c>
      <c r="J119" s="78" t="s">
        <v>375</v>
      </c>
    </row>
    <row r="120" spans="2:10" ht="25.5">
      <c r="B120" s="68" t="s">
        <v>173</v>
      </c>
      <c r="I120" s="77" t="s">
        <v>376</v>
      </c>
      <c r="J120" s="78" t="s">
        <v>377</v>
      </c>
    </row>
    <row r="121" spans="2:10" ht="38.25">
      <c r="B121" s="68" t="s">
        <v>174</v>
      </c>
      <c r="I121" s="77" t="s">
        <v>378</v>
      </c>
      <c r="J121" s="78" t="s">
        <v>379</v>
      </c>
    </row>
    <row r="122" spans="2:10" ht="38.25">
      <c r="B122" s="68" t="s">
        <v>175</v>
      </c>
      <c r="I122" s="77" t="s">
        <v>380</v>
      </c>
      <c r="J122" s="78" t="s">
        <v>381</v>
      </c>
    </row>
    <row r="123" spans="2:10" ht="25.5">
      <c r="B123" s="68" t="s">
        <v>177</v>
      </c>
      <c r="I123" s="77" t="s">
        <v>382</v>
      </c>
      <c r="J123" s="78" t="s">
        <v>41</v>
      </c>
    </row>
    <row r="124" spans="2:10" ht="38.25">
      <c r="B124" s="68" t="s">
        <v>178</v>
      </c>
      <c r="I124" s="77" t="s">
        <v>383</v>
      </c>
      <c r="J124" s="78" t="s">
        <v>384</v>
      </c>
    </row>
    <row r="125" ht="16.5">
      <c r="B125" s="68" t="s">
        <v>179</v>
      </c>
    </row>
    <row r="126" ht="16.5">
      <c r="B126" s="68" t="s">
        <v>180</v>
      </c>
    </row>
    <row r="127" ht="16.5">
      <c r="B127" s="68" t="s">
        <v>181</v>
      </c>
    </row>
    <row r="128" ht="16.5">
      <c r="B128" s="68" t="s">
        <v>182</v>
      </c>
    </row>
    <row r="129" ht="16.5">
      <c r="B129" s="68" t="s">
        <v>183</v>
      </c>
    </row>
    <row r="130" ht="16.5">
      <c r="B130" s="67" t="s">
        <v>17</v>
      </c>
    </row>
    <row r="131" ht="16.5">
      <c r="B131" s="68" t="s">
        <v>163</v>
      </c>
    </row>
    <row r="132" ht="16.5">
      <c r="B132" s="68" t="s">
        <v>164</v>
      </c>
    </row>
    <row r="133" ht="16.5">
      <c r="B133" s="68" t="s">
        <v>165</v>
      </c>
    </row>
    <row r="134" ht="16.5">
      <c r="B134" s="68" t="s">
        <v>13</v>
      </c>
    </row>
    <row r="135" ht="16.5">
      <c r="B135" s="68" t="s">
        <v>166</v>
      </c>
    </row>
    <row r="136" ht="16.5">
      <c r="B136" s="68" t="s">
        <v>167</v>
      </c>
    </row>
    <row r="137" ht="16.5">
      <c r="B137" s="68" t="s">
        <v>168</v>
      </c>
    </row>
    <row r="138" ht="16.5">
      <c r="B138" s="68" t="s">
        <v>169</v>
      </c>
    </row>
    <row r="139" ht="16.5">
      <c r="B139" s="68" t="s">
        <v>170</v>
      </c>
    </row>
    <row r="140" ht="16.5">
      <c r="B140" s="68" t="s">
        <v>171</v>
      </c>
    </row>
    <row r="141" ht="16.5">
      <c r="B141" s="68" t="s">
        <v>172</v>
      </c>
    </row>
    <row r="142" ht="16.5">
      <c r="B142" s="68" t="s">
        <v>173</v>
      </c>
    </row>
    <row r="143" ht="16.5">
      <c r="B143" s="68" t="s">
        <v>174</v>
      </c>
    </row>
    <row r="144" ht="16.5">
      <c r="B144" s="68" t="s">
        <v>175</v>
      </c>
    </row>
    <row r="145" ht="16.5">
      <c r="B145" s="68" t="s">
        <v>176</v>
      </c>
    </row>
    <row r="146" ht="16.5">
      <c r="B146" s="68" t="s">
        <v>177</v>
      </c>
    </row>
    <row r="147" ht="16.5">
      <c r="B147" s="68" t="s">
        <v>178</v>
      </c>
    </row>
    <row r="148" ht="16.5">
      <c r="B148" s="68" t="s">
        <v>179</v>
      </c>
    </row>
    <row r="149" ht="16.5">
      <c r="B149" s="68" t="s">
        <v>180</v>
      </c>
    </row>
    <row r="150" ht="16.5">
      <c r="B150" s="68" t="s">
        <v>181</v>
      </c>
    </row>
    <row r="151" ht="16.5">
      <c r="B151" s="68" t="s">
        <v>182</v>
      </c>
    </row>
    <row r="152" ht="16.5">
      <c r="B152" s="68" t="s">
        <v>183</v>
      </c>
    </row>
    <row r="153" ht="16.5">
      <c r="B153" s="66" t="s">
        <v>19</v>
      </c>
    </row>
    <row r="154" ht="16.5">
      <c r="B154" s="67" t="s">
        <v>162</v>
      </c>
    </row>
    <row r="155" ht="16.5">
      <c r="B155" s="68" t="s">
        <v>163</v>
      </c>
    </row>
    <row r="156" ht="16.5">
      <c r="B156" s="68" t="s">
        <v>164</v>
      </c>
    </row>
    <row r="157" ht="16.5">
      <c r="B157" s="68" t="s">
        <v>165</v>
      </c>
    </row>
    <row r="158" ht="16.5">
      <c r="B158" s="68" t="s">
        <v>13</v>
      </c>
    </row>
    <row r="159" ht="16.5">
      <c r="B159" s="68" t="s">
        <v>166</v>
      </c>
    </row>
    <row r="160" ht="16.5">
      <c r="B160" s="68" t="s">
        <v>167</v>
      </c>
    </row>
    <row r="161" ht="16.5">
      <c r="B161" s="68" t="s">
        <v>168</v>
      </c>
    </row>
    <row r="162" ht="16.5">
      <c r="B162" s="68" t="s">
        <v>169</v>
      </c>
    </row>
    <row r="163" ht="16.5">
      <c r="B163" s="68" t="s">
        <v>170</v>
      </c>
    </row>
    <row r="164" ht="16.5">
      <c r="B164" s="68" t="s">
        <v>171</v>
      </c>
    </row>
    <row r="165" ht="16.5">
      <c r="B165" s="68" t="s">
        <v>172</v>
      </c>
    </row>
    <row r="166" ht="16.5">
      <c r="B166" s="68" t="s">
        <v>174</v>
      </c>
    </row>
    <row r="167" ht="16.5">
      <c r="B167" s="68" t="s">
        <v>175</v>
      </c>
    </row>
    <row r="168" ht="16.5">
      <c r="B168" s="68" t="s">
        <v>176</v>
      </c>
    </row>
    <row r="169" ht="16.5">
      <c r="B169" s="68" t="s">
        <v>177</v>
      </c>
    </row>
    <row r="170" ht="16.5">
      <c r="B170" s="68" t="s">
        <v>178</v>
      </c>
    </row>
    <row r="171" ht="16.5">
      <c r="B171" s="68" t="s">
        <v>179</v>
      </c>
    </row>
    <row r="172" ht="16.5">
      <c r="B172" s="68" t="s">
        <v>180</v>
      </c>
    </row>
    <row r="173" ht="16.5">
      <c r="B173" s="68" t="s">
        <v>181</v>
      </c>
    </row>
    <row r="174" ht="16.5">
      <c r="B174" s="68" t="s">
        <v>182</v>
      </c>
    </row>
    <row r="175" ht="16.5">
      <c r="B175" s="68" t="s">
        <v>183</v>
      </c>
    </row>
  </sheetData>
  <sheetProtection/>
  <mergeCells count="3">
    <mergeCell ref="C9:F9"/>
    <mergeCell ref="G9:G10"/>
    <mergeCell ref="B9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B1:O73"/>
  <sheetViews>
    <sheetView zoomScale="80" zoomScaleNormal="80" zoomScalePageLayoutView="0" workbookViewId="0" topLeftCell="B13">
      <selection activeCell="K9" sqref="K9:N9"/>
    </sheetView>
  </sheetViews>
  <sheetFormatPr defaultColWidth="11.421875" defaultRowHeight="15"/>
  <cols>
    <col min="1" max="1" width="0" style="1" hidden="1" customWidth="1"/>
    <col min="2" max="2" width="59.28125" style="1" customWidth="1"/>
    <col min="3" max="6" width="14.421875" style="1" customWidth="1"/>
    <col min="7" max="7" width="16.140625" style="1" bestFit="1" customWidth="1"/>
    <col min="8" max="8" width="13.28125" style="1" customWidth="1"/>
    <col min="9" max="9" width="13.00390625" style="1" bestFit="1" customWidth="1"/>
    <col min="10" max="10" width="11.421875" style="1" customWidth="1"/>
    <col min="11" max="11" width="12.8515625" style="1" customWidth="1"/>
    <col min="12" max="13" width="13.140625" style="1" bestFit="1" customWidth="1"/>
    <col min="14" max="14" width="12.421875" style="1" customWidth="1"/>
    <col min="15" max="15" width="25.421875" style="1" customWidth="1"/>
    <col min="16" max="16384" width="11.421875" style="1" customWidth="1"/>
  </cols>
  <sheetData>
    <row r="1" spans="2:10" ht="16.5">
      <c r="B1" s="45"/>
      <c r="C1" s="45"/>
      <c r="D1" s="45"/>
      <c r="E1" s="45"/>
      <c r="F1" s="45"/>
      <c r="G1" s="45"/>
      <c r="H1" s="45"/>
      <c r="I1" s="45"/>
      <c r="J1" s="45"/>
    </row>
    <row r="2" spans="2:10" ht="16.5">
      <c r="B2" s="45"/>
      <c r="C2" s="45"/>
      <c r="D2" s="45"/>
      <c r="E2" s="45"/>
      <c r="F2" s="45"/>
      <c r="G2" s="45"/>
      <c r="H2" s="45"/>
      <c r="I2" s="45"/>
      <c r="J2" s="45"/>
    </row>
    <row r="3" spans="2:10" ht="16.5">
      <c r="B3" s="45"/>
      <c r="C3" s="45"/>
      <c r="D3" s="45"/>
      <c r="E3" s="45"/>
      <c r="F3" s="45"/>
      <c r="G3" s="45"/>
      <c r="H3" s="45"/>
      <c r="I3" s="45"/>
      <c r="J3" s="45"/>
    </row>
    <row r="4" spans="2:10" ht="17.25" thickBot="1">
      <c r="B4" s="45"/>
      <c r="C4" s="45"/>
      <c r="D4" s="45"/>
      <c r="E4" s="45"/>
      <c r="F4" s="45"/>
      <c r="G4" s="45"/>
      <c r="H4" s="45"/>
      <c r="I4" s="45"/>
      <c r="J4" s="45"/>
    </row>
    <row r="5" spans="2:10" ht="17.25" thickBot="1">
      <c r="B5" s="85" t="s">
        <v>158</v>
      </c>
      <c r="C5" s="167"/>
      <c r="D5" s="168"/>
      <c r="E5" s="169"/>
      <c r="F5" s="59"/>
      <c r="G5" s="59"/>
      <c r="H5" s="45"/>
      <c r="I5" s="45"/>
      <c r="J5" s="45"/>
    </row>
    <row r="6" spans="2:15" ht="16.5">
      <c r="B6" s="86" t="s">
        <v>159</v>
      </c>
      <c r="C6" s="170"/>
      <c r="D6" s="171"/>
      <c r="E6" s="172"/>
      <c r="F6" s="59"/>
      <c r="G6" s="59"/>
      <c r="H6" s="45"/>
      <c r="I6" s="45"/>
      <c r="J6" s="45"/>
      <c r="L6" s="164" t="s">
        <v>161</v>
      </c>
      <c r="M6" s="164"/>
      <c r="N6" s="164"/>
      <c r="O6" s="164"/>
    </row>
    <row r="7" spans="2:10" ht="17.25" thickBot="1">
      <c r="B7" s="87" t="s">
        <v>160</v>
      </c>
      <c r="C7" s="173"/>
      <c r="D7" s="174"/>
      <c r="E7" s="175"/>
      <c r="F7" s="59"/>
      <c r="G7" s="59"/>
      <c r="H7" s="45"/>
      <c r="I7" s="45"/>
      <c r="J7" s="45"/>
    </row>
    <row r="8" spans="2:10" ht="9" customHeight="1" thickBot="1">
      <c r="B8" s="59"/>
      <c r="C8" s="59"/>
      <c r="D8" s="59"/>
      <c r="E8" s="59"/>
      <c r="F8" s="59"/>
      <c r="G8" s="59"/>
      <c r="H8" s="45"/>
      <c r="I8" s="45"/>
      <c r="J8" s="45"/>
    </row>
    <row r="9" spans="2:15" ht="31.5" customHeight="1">
      <c r="B9" s="162" t="s">
        <v>385</v>
      </c>
      <c r="C9" s="161" t="s">
        <v>20</v>
      </c>
      <c r="D9" s="161"/>
      <c r="E9" s="161"/>
      <c r="F9" s="161"/>
      <c r="G9" s="161" t="s">
        <v>386</v>
      </c>
      <c r="H9" s="161"/>
      <c r="I9" s="161"/>
      <c r="J9" s="161"/>
      <c r="K9" s="161" t="s">
        <v>387</v>
      </c>
      <c r="L9" s="161"/>
      <c r="M9" s="161"/>
      <c r="N9" s="161"/>
      <c r="O9" s="165" t="s">
        <v>10</v>
      </c>
    </row>
    <row r="10" spans="2:15" ht="26.25" thickBot="1">
      <c r="B10" s="163"/>
      <c r="C10" s="94" t="s">
        <v>16</v>
      </c>
      <c r="D10" s="94" t="s">
        <v>14</v>
      </c>
      <c r="E10" s="94" t="s">
        <v>12</v>
      </c>
      <c r="F10" s="94" t="s">
        <v>15</v>
      </c>
      <c r="G10" s="94" t="s">
        <v>16</v>
      </c>
      <c r="H10" s="90" t="s">
        <v>14</v>
      </c>
      <c r="I10" s="90" t="s">
        <v>12</v>
      </c>
      <c r="J10" s="90" t="s">
        <v>15</v>
      </c>
      <c r="K10" s="94" t="s">
        <v>16</v>
      </c>
      <c r="L10" s="90" t="s">
        <v>14</v>
      </c>
      <c r="M10" s="90" t="s">
        <v>12</v>
      </c>
      <c r="N10" s="90" t="s">
        <v>15</v>
      </c>
      <c r="O10" s="166"/>
    </row>
    <row r="11" spans="2:15" s="5" customFormat="1" ht="16.5">
      <c r="B11" s="105" t="s">
        <v>22</v>
      </c>
      <c r="C11" s="106">
        <f>SUM(C12:C23)</f>
        <v>0</v>
      </c>
      <c r="D11" s="106">
        <f aca="true" t="shared" si="0" ref="D11:N11">SUM(D12:D23)</f>
        <v>0</v>
      </c>
      <c r="E11" s="106">
        <f t="shared" si="0"/>
        <v>0</v>
      </c>
      <c r="F11" s="106">
        <f t="shared" si="0"/>
        <v>0</v>
      </c>
      <c r="G11" s="106">
        <f t="shared" si="0"/>
        <v>0</v>
      </c>
      <c r="H11" s="106">
        <f t="shared" si="0"/>
        <v>0</v>
      </c>
      <c r="I11" s="106">
        <f t="shared" si="0"/>
        <v>0</v>
      </c>
      <c r="J11" s="106">
        <f t="shared" si="0"/>
        <v>0</v>
      </c>
      <c r="K11" s="106">
        <f t="shared" si="0"/>
        <v>0</v>
      </c>
      <c r="L11" s="106">
        <f t="shared" si="0"/>
        <v>0</v>
      </c>
      <c r="M11" s="106">
        <f t="shared" si="0"/>
        <v>0</v>
      </c>
      <c r="N11" s="106">
        <f t="shared" si="0"/>
        <v>0</v>
      </c>
      <c r="O11" s="107"/>
    </row>
    <row r="12" spans="2:15" ht="16.5">
      <c r="B12" s="10" t="s">
        <v>397</v>
      </c>
      <c r="C12" s="95"/>
      <c r="D12" s="64"/>
      <c r="E12" s="64"/>
      <c r="F12" s="64"/>
      <c r="G12" s="6"/>
      <c r="H12" s="6"/>
      <c r="I12" s="6"/>
      <c r="J12" s="64"/>
      <c r="K12" s="6"/>
      <c r="L12" s="6"/>
      <c r="M12" s="6"/>
      <c r="N12" s="6"/>
      <c r="O12" s="3"/>
    </row>
    <row r="13" spans="2:15" ht="16.5">
      <c r="B13" s="10" t="s">
        <v>398</v>
      </c>
      <c r="C13" s="95"/>
      <c r="D13" s="64"/>
      <c r="E13" s="64"/>
      <c r="F13" s="64"/>
      <c r="G13" s="6"/>
      <c r="H13" s="6"/>
      <c r="I13" s="6"/>
      <c r="J13" s="64"/>
      <c r="K13" s="6"/>
      <c r="L13" s="6"/>
      <c r="M13" s="6"/>
      <c r="N13" s="6"/>
      <c r="O13" s="3"/>
    </row>
    <row r="14" spans="2:15" ht="16.5">
      <c r="B14" s="10" t="s">
        <v>399</v>
      </c>
      <c r="C14" s="95"/>
      <c r="D14" s="64"/>
      <c r="E14" s="64"/>
      <c r="F14" s="64"/>
      <c r="G14" s="6"/>
      <c r="H14" s="6"/>
      <c r="I14" s="6"/>
      <c r="J14" s="64"/>
      <c r="K14" s="6"/>
      <c r="L14" s="6"/>
      <c r="M14" s="6"/>
      <c r="N14" s="6"/>
      <c r="O14" s="3"/>
    </row>
    <row r="15" spans="2:15" ht="16.5">
      <c r="B15" s="10" t="s">
        <v>170</v>
      </c>
      <c r="C15" s="95"/>
      <c r="D15" s="64"/>
      <c r="E15" s="64"/>
      <c r="F15" s="64"/>
      <c r="G15" s="6"/>
      <c r="H15" s="6"/>
      <c r="I15" s="6"/>
      <c r="J15" s="64"/>
      <c r="K15" s="6"/>
      <c r="L15" s="6"/>
      <c r="M15" s="6"/>
      <c r="N15" s="6"/>
      <c r="O15" s="3"/>
    </row>
    <row r="16" spans="2:15" ht="16.5">
      <c r="B16" s="10" t="s">
        <v>171</v>
      </c>
      <c r="C16" s="95"/>
      <c r="D16" s="64"/>
      <c r="E16" s="64"/>
      <c r="F16" s="64"/>
      <c r="G16" s="6"/>
      <c r="H16" s="6"/>
      <c r="I16" s="6"/>
      <c r="J16" s="64"/>
      <c r="K16" s="6"/>
      <c r="L16" s="6"/>
      <c r="M16" s="6"/>
      <c r="N16" s="6"/>
      <c r="O16" s="3"/>
    </row>
    <row r="17" spans="2:15" s="93" customFormat="1" ht="16.5">
      <c r="B17" s="91" t="s">
        <v>178</v>
      </c>
      <c r="C17" s="96"/>
      <c r="D17" s="92"/>
      <c r="E17" s="92"/>
      <c r="F17" s="92"/>
      <c r="G17" s="7"/>
      <c r="H17" s="7"/>
      <c r="I17" s="7"/>
      <c r="J17" s="92"/>
      <c r="K17" s="7"/>
      <c r="L17" s="7"/>
      <c r="M17" s="7"/>
      <c r="N17" s="7"/>
      <c r="O17" s="108"/>
    </row>
    <row r="18" spans="2:15" ht="30.75">
      <c r="B18" s="114" t="s">
        <v>388</v>
      </c>
      <c r="C18" s="95"/>
      <c r="D18" s="64"/>
      <c r="E18" s="64"/>
      <c r="F18" s="64"/>
      <c r="G18" s="6"/>
      <c r="H18" s="6"/>
      <c r="I18" s="6"/>
      <c r="J18" s="64"/>
      <c r="K18" s="6"/>
      <c r="L18" s="6"/>
      <c r="M18" s="6"/>
      <c r="N18" s="6"/>
      <c r="O18" s="3"/>
    </row>
    <row r="19" spans="2:15" ht="16.5">
      <c r="B19" s="10" t="s">
        <v>400</v>
      </c>
      <c r="C19" s="95"/>
      <c r="D19" s="64"/>
      <c r="E19" s="64"/>
      <c r="F19" s="64"/>
      <c r="G19" s="6"/>
      <c r="H19" s="6"/>
      <c r="I19" s="6"/>
      <c r="J19" s="64"/>
      <c r="K19" s="6"/>
      <c r="L19" s="6"/>
      <c r="M19" s="6"/>
      <c r="N19" s="6"/>
      <c r="O19" s="3"/>
    </row>
    <row r="20" spans="2:15" s="93" customFormat="1" ht="16.5">
      <c r="B20" s="91" t="s">
        <v>401</v>
      </c>
      <c r="C20" s="96"/>
      <c r="D20" s="92"/>
      <c r="E20" s="92"/>
      <c r="F20" s="92"/>
      <c r="G20" s="7"/>
      <c r="H20" s="7"/>
      <c r="I20" s="7"/>
      <c r="J20" s="92"/>
      <c r="K20" s="7"/>
      <c r="L20" s="7"/>
      <c r="M20" s="7"/>
      <c r="N20" s="7"/>
      <c r="O20" s="108"/>
    </row>
    <row r="21" spans="2:15" ht="16.5">
      <c r="B21" s="10" t="s">
        <v>402</v>
      </c>
      <c r="C21" s="95"/>
      <c r="D21" s="64"/>
      <c r="E21" s="64"/>
      <c r="F21" s="64"/>
      <c r="G21" s="6"/>
      <c r="H21" s="97"/>
      <c r="I21" s="6"/>
      <c r="J21" s="64"/>
      <c r="K21" s="6"/>
      <c r="L21" s="6"/>
      <c r="M21" s="6"/>
      <c r="N21" s="6"/>
      <c r="O21" s="3"/>
    </row>
    <row r="22" spans="2:15" ht="16.5">
      <c r="B22" s="10" t="s">
        <v>320</v>
      </c>
      <c r="C22" s="95"/>
      <c r="D22" s="64"/>
      <c r="E22" s="64"/>
      <c r="F22" s="64"/>
      <c r="G22" s="6"/>
      <c r="H22" s="6"/>
      <c r="I22" s="6"/>
      <c r="J22" s="64"/>
      <c r="K22" s="6"/>
      <c r="L22" s="6"/>
      <c r="M22" s="6"/>
      <c r="N22" s="6"/>
      <c r="O22" s="3"/>
    </row>
    <row r="23" spans="2:15" s="93" customFormat="1" ht="16.5">
      <c r="B23" s="91" t="s">
        <v>393</v>
      </c>
      <c r="C23" s="96"/>
      <c r="D23" s="92"/>
      <c r="E23" s="92"/>
      <c r="F23" s="92"/>
      <c r="G23" s="7"/>
      <c r="H23" s="7"/>
      <c r="I23" s="7"/>
      <c r="J23" s="92"/>
      <c r="K23" s="7"/>
      <c r="L23" s="7"/>
      <c r="M23" s="7"/>
      <c r="N23" s="7"/>
      <c r="O23" s="108"/>
    </row>
    <row r="24" spans="2:15" s="5" customFormat="1" ht="16.5">
      <c r="B24" s="109" t="s">
        <v>3</v>
      </c>
      <c r="C24" s="104">
        <f>+C25</f>
        <v>0</v>
      </c>
      <c r="D24" s="104">
        <f aca="true" t="shared" si="1" ref="D24:N24">+D25</f>
        <v>0</v>
      </c>
      <c r="E24" s="104">
        <f t="shared" si="1"/>
        <v>0</v>
      </c>
      <c r="F24" s="104">
        <f t="shared" si="1"/>
        <v>0</v>
      </c>
      <c r="G24" s="104">
        <f t="shared" si="1"/>
        <v>0</v>
      </c>
      <c r="H24" s="104">
        <f t="shared" si="1"/>
        <v>0</v>
      </c>
      <c r="I24" s="104">
        <f t="shared" si="1"/>
        <v>0</v>
      </c>
      <c r="J24" s="104">
        <f t="shared" si="1"/>
        <v>0</v>
      </c>
      <c r="K24" s="104">
        <f t="shared" si="1"/>
        <v>0</v>
      </c>
      <c r="L24" s="104">
        <f t="shared" si="1"/>
        <v>0</v>
      </c>
      <c r="M24" s="104">
        <f t="shared" si="1"/>
        <v>0</v>
      </c>
      <c r="N24" s="104">
        <f t="shared" si="1"/>
        <v>0</v>
      </c>
      <c r="O24" s="110"/>
    </row>
    <row r="25" spans="2:15" ht="16.5">
      <c r="B25" s="10" t="s">
        <v>164</v>
      </c>
      <c r="C25" s="95"/>
      <c r="D25" s="64"/>
      <c r="E25" s="64"/>
      <c r="F25" s="64"/>
      <c r="G25" s="6"/>
      <c r="H25" s="6"/>
      <c r="I25" s="6"/>
      <c r="J25" s="64"/>
      <c r="K25" s="6"/>
      <c r="L25" s="6"/>
      <c r="M25" s="6"/>
      <c r="N25" s="6"/>
      <c r="O25" s="3"/>
    </row>
    <row r="26" spans="2:15" s="5" customFormat="1" ht="16.5">
      <c r="B26" s="109" t="s">
        <v>17</v>
      </c>
      <c r="C26" s="104">
        <f>+C27+C36</f>
        <v>0</v>
      </c>
      <c r="D26" s="104">
        <f aca="true" t="shared" si="2" ref="D26:N26">+D27+D36</f>
        <v>0</v>
      </c>
      <c r="E26" s="104">
        <f t="shared" si="2"/>
        <v>0</v>
      </c>
      <c r="F26" s="104">
        <f t="shared" si="2"/>
        <v>0</v>
      </c>
      <c r="G26" s="104">
        <f t="shared" si="2"/>
        <v>0</v>
      </c>
      <c r="H26" s="104">
        <f t="shared" si="2"/>
        <v>0</v>
      </c>
      <c r="I26" s="104">
        <f t="shared" si="2"/>
        <v>0</v>
      </c>
      <c r="J26" s="104">
        <f t="shared" si="2"/>
        <v>0</v>
      </c>
      <c r="K26" s="104">
        <f t="shared" si="2"/>
        <v>0</v>
      </c>
      <c r="L26" s="104">
        <f t="shared" si="2"/>
        <v>0</v>
      </c>
      <c r="M26" s="104">
        <f t="shared" si="2"/>
        <v>0</v>
      </c>
      <c r="N26" s="104">
        <f t="shared" si="2"/>
        <v>0</v>
      </c>
      <c r="O26" s="110"/>
    </row>
    <row r="27" spans="2:15" s="93" customFormat="1" ht="16.5">
      <c r="B27" s="102" t="s">
        <v>396</v>
      </c>
      <c r="C27" s="103">
        <f>SUM(C28:C35)</f>
        <v>0</v>
      </c>
      <c r="D27" s="103">
        <f aca="true" t="shared" si="3" ref="D27:N27">SUM(D28:D35)</f>
        <v>0</v>
      </c>
      <c r="E27" s="103">
        <f t="shared" si="3"/>
        <v>0</v>
      </c>
      <c r="F27" s="103">
        <f t="shared" si="3"/>
        <v>0</v>
      </c>
      <c r="G27" s="103">
        <f t="shared" si="3"/>
        <v>0</v>
      </c>
      <c r="H27" s="103">
        <f t="shared" si="3"/>
        <v>0</v>
      </c>
      <c r="I27" s="103">
        <f t="shared" si="3"/>
        <v>0</v>
      </c>
      <c r="J27" s="103">
        <f t="shared" si="3"/>
        <v>0</v>
      </c>
      <c r="K27" s="103">
        <f t="shared" si="3"/>
        <v>0</v>
      </c>
      <c r="L27" s="103">
        <f t="shared" si="3"/>
        <v>0</v>
      </c>
      <c r="M27" s="103">
        <f t="shared" si="3"/>
        <v>0</v>
      </c>
      <c r="N27" s="103">
        <f t="shared" si="3"/>
        <v>0</v>
      </c>
      <c r="O27" s="111"/>
    </row>
    <row r="28" spans="2:15" s="93" customFormat="1" ht="16.5">
      <c r="B28" s="91" t="s">
        <v>403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108"/>
    </row>
    <row r="29" spans="2:15" s="100" customFormat="1" ht="16.5">
      <c r="B29" s="91" t="s">
        <v>404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112"/>
    </row>
    <row r="30" spans="2:15" s="93" customFormat="1" ht="16.5">
      <c r="B30" s="91" t="s">
        <v>405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108"/>
    </row>
    <row r="31" spans="2:15" s="93" customFormat="1" ht="16.5">
      <c r="B31" s="91" t="s">
        <v>191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108"/>
    </row>
    <row r="32" spans="2:15" s="93" customFormat="1" ht="16.5">
      <c r="B32" s="91" t="s">
        <v>184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108"/>
    </row>
    <row r="33" spans="2:15" s="93" customFormat="1" ht="16.5">
      <c r="B33" s="91" t="s">
        <v>185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108"/>
    </row>
    <row r="34" spans="2:15" s="93" customFormat="1" ht="16.5">
      <c r="B34" s="91" t="s">
        <v>394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108"/>
    </row>
    <row r="35" spans="2:15" s="93" customFormat="1" ht="16.5">
      <c r="B35" s="91" t="s">
        <v>188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108"/>
    </row>
    <row r="36" spans="2:15" s="93" customFormat="1" ht="16.5">
      <c r="B36" s="102" t="s">
        <v>395</v>
      </c>
      <c r="C36" s="103">
        <f>SUM(C37:C72)</f>
        <v>0</v>
      </c>
      <c r="D36" s="103">
        <f aca="true" t="shared" si="4" ref="D36:N36">SUM(D37:D72)</f>
        <v>0</v>
      </c>
      <c r="E36" s="103">
        <f t="shared" si="4"/>
        <v>0</v>
      </c>
      <c r="F36" s="103">
        <f t="shared" si="4"/>
        <v>0</v>
      </c>
      <c r="G36" s="103">
        <f t="shared" si="4"/>
        <v>0</v>
      </c>
      <c r="H36" s="103">
        <f t="shared" si="4"/>
        <v>0</v>
      </c>
      <c r="I36" s="103">
        <f t="shared" si="4"/>
        <v>0</v>
      </c>
      <c r="J36" s="103">
        <f t="shared" si="4"/>
        <v>0</v>
      </c>
      <c r="K36" s="103">
        <f t="shared" si="4"/>
        <v>0</v>
      </c>
      <c r="L36" s="103">
        <f t="shared" si="4"/>
        <v>0</v>
      </c>
      <c r="M36" s="103">
        <f t="shared" si="4"/>
        <v>0</v>
      </c>
      <c r="N36" s="103">
        <f t="shared" si="4"/>
        <v>0</v>
      </c>
      <c r="O36" s="111"/>
    </row>
    <row r="37" spans="2:15" s="100" customFormat="1" ht="16.5">
      <c r="B37" s="115" t="s">
        <v>175</v>
      </c>
      <c r="C37" s="101">
        <f>SUM(C38:C46)</f>
        <v>0</v>
      </c>
      <c r="D37" s="101">
        <f aca="true" t="shared" si="5" ref="D37:N37">SUM(D38:D46)</f>
        <v>0</v>
      </c>
      <c r="E37" s="101">
        <f t="shared" si="5"/>
        <v>0</v>
      </c>
      <c r="F37" s="101">
        <f t="shared" si="5"/>
        <v>0</v>
      </c>
      <c r="G37" s="101">
        <f t="shared" si="5"/>
        <v>0</v>
      </c>
      <c r="H37" s="101">
        <f t="shared" si="5"/>
        <v>0</v>
      </c>
      <c r="I37" s="101">
        <f t="shared" si="5"/>
        <v>0</v>
      </c>
      <c r="J37" s="101">
        <f t="shared" si="5"/>
        <v>0</v>
      </c>
      <c r="K37" s="101">
        <f t="shared" si="5"/>
        <v>0</v>
      </c>
      <c r="L37" s="101">
        <f t="shared" si="5"/>
        <v>0</v>
      </c>
      <c r="M37" s="101">
        <f t="shared" si="5"/>
        <v>0</v>
      </c>
      <c r="N37" s="101">
        <f t="shared" si="5"/>
        <v>0</v>
      </c>
      <c r="O37" s="112"/>
    </row>
    <row r="38" spans="2:15" s="93" customFormat="1" ht="30.75">
      <c r="B38" s="116" t="s">
        <v>23</v>
      </c>
      <c r="C38" s="9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108"/>
    </row>
    <row r="39" spans="2:15" s="93" customFormat="1" ht="16.5">
      <c r="B39" s="116" t="s">
        <v>24</v>
      </c>
      <c r="C39" s="9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08"/>
    </row>
    <row r="40" spans="2:15" s="93" customFormat="1" ht="30.75">
      <c r="B40" s="116" t="s">
        <v>25</v>
      </c>
      <c r="C40" s="9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08"/>
    </row>
    <row r="41" spans="2:15" s="93" customFormat="1" ht="16.5">
      <c r="B41" s="116" t="s">
        <v>28</v>
      </c>
      <c r="C41" s="9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108"/>
    </row>
    <row r="42" spans="2:15" s="93" customFormat="1" ht="16.5">
      <c r="B42" s="116" t="s">
        <v>29</v>
      </c>
      <c r="C42" s="9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108"/>
    </row>
    <row r="43" spans="2:15" s="93" customFormat="1" ht="16.5">
      <c r="B43" s="116" t="s">
        <v>31</v>
      </c>
      <c r="C43" s="9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108"/>
    </row>
    <row r="44" spans="2:15" s="93" customFormat="1" ht="16.5">
      <c r="B44" s="116" t="s">
        <v>38</v>
      </c>
      <c r="C44" s="96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108"/>
    </row>
    <row r="45" spans="2:15" s="93" customFormat="1" ht="30.75">
      <c r="B45" s="116" t="s">
        <v>39</v>
      </c>
      <c r="C45" s="9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108"/>
    </row>
    <row r="46" spans="2:15" s="93" customFormat="1" ht="30.75">
      <c r="B46" s="116" t="s">
        <v>35</v>
      </c>
      <c r="C46" s="9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108"/>
    </row>
    <row r="47" spans="2:15" s="100" customFormat="1" ht="16.5">
      <c r="B47" s="115" t="s">
        <v>176</v>
      </c>
      <c r="C47" s="101">
        <f>SUM(C48:C51)</f>
        <v>0</v>
      </c>
      <c r="D47" s="101">
        <f aca="true" t="shared" si="6" ref="D47:N47">SUM(D48:D51)</f>
        <v>0</v>
      </c>
      <c r="E47" s="101">
        <f t="shared" si="6"/>
        <v>0</v>
      </c>
      <c r="F47" s="101">
        <f t="shared" si="6"/>
        <v>0</v>
      </c>
      <c r="G47" s="101">
        <f t="shared" si="6"/>
        <v>0</v>
      </c>
      <c r="H47" s="101">
        <f t="shared" si="6"/>
        <v>0</v>
      </c>
      <c r="I47" s="101">
        <f t="shared" si="6"/>
        <v>0</v>
      </c>
      <c r="J47" s="101">
        <f t="shared" si="6"/>
        <v>0</v>
      </c>
      <c r="K47" s="101">
        <f t="shared" si="6"/>
        <v>0</v>
      </c>
      <c r="L47" s="101">
        <f t="shared" si="6"/>
        <v>0</v>
      </c>
      <c r="M47" s="101">
        <f t="shared" si="6"/>
        <v>0</v>
      </c>
      <c r="N47" s="101">
        <f t="shared" si="6"/>
        <v>0</v>
      </c>
      <c r="O47" s="112"/>
    </row>
    <row r="48" spans="2:15" s="93" customFormat="1" ht="16.5">
      <c r="B48" s="113" t="s">
        <v>30</v>
      </c>
      <c r="C48" s="9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108"/>
    </row>
    <row r="49" spans="2:15" s="93" customFormat="1" ht="16.5">
      <c r="B49" s="113" t="s">
        <v>32</v>
      </c>
      <c r="C49" s="9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108"/>
    </row>
    <row r="50" spans="2:15" s="93" customFormat="1" ht="30.75">
      <c r="B50" s="116" t="s">
        <v>33</v>
      </c>
      <c r="C50" s="9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108"/>
    </row>
    <row r="51" spans="2:15" s="93" customFormat="1" ht="30" customHeight="1">
      <c r="B51" s="116" t="s">
        <v>34</v>
      </c>
      <c r="C51" s="9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08"/>
    </row>
    <row r="52" spans="2:15" s="93" customFormat="1" ht="16.5">
      <c r="B52" s="91" t="s">
        <v>397</v>
      </c>
      <c r="C52" s="96"/>
      <c r="D52" s="92"/>
      <c r="E52" s="92"/>
      <c r="F52" s="92"/>
      <c r="G52" s="7"/>
      <c r="H52" s="7"/>
      <c r="I52" s="7"/>
      <c r="J52" s="92"/>
      <c r="K52" s="7"/>
      <c r="L52" s="7"/>
      <c r="M52" s="7"/>
      <c r="N52" s="7"/>
      <c r="O52" s="108"/>
    </row>
    <row r="53" spans="2:15" s="93" customFormat="1" ht="16.5">
      <c r="B53" s="91" t="s">
        <v>398</v>
      </c>
      <c r="C53" s="96"/>
      <c r="D53" s="92"/>
      <c r="E53" s="92"/>
      <c r="F53" s="92"/>
      <c r="G53" s="7"/>
      <c r="H53" s="7"/>
      <c r="I53" s="7"/>
      <c r="J53" s="92"/>
      <c r="K53" s="7"/>
      <c r="L53" s="7"/>
      <c r="M53" s="7"/>
      <c r="N53" s="7"/>
      <c r="O53" s="108"/>
    </row>
    <row r="54" spans="2:15" s="93" customFormat="1" ht="16.5">
      <c r="B54" s="91" t="s">
        <v>13</v>
      </c>
      <c r="C54" s="96"/>
      <c r="D54" s="92"/>
      <c r="E54" s="92"/>
      <c r="F54" s="92"/>
      <c r="G54" s="7"/>
      <c r="H54" s="7"/>
      <c r="I54" s="7"/>
      <c r="J54" s="92"/>
      <c r="K54" s="7"/>
      <c r="L54" s="7"/>
      <c r="M54" s="7"/>
      <c r="N54" s="7"/>
      <c r="O54" s="108"/>
    </row>
    <row r="55" spans="2:15" s="100" customFormat="1" ht="16.5">
      <c r="B55" s="91" t="s">
        <v>389</v>
      </c>
      <c r="C55" s="96"/>
      <c r="D55" s="99"/>
      <c r="E55" s="99"/>
      <c r="F55" s="99"/>
      <c r="G55" s="8"/>
      <c r="H55" s="8"/>
      <c r="I55" s="8"/>
      <c r="J55" s="99"/>
      <c r="K55" s="8"/>
      <c r="L55" s="8"/>
      <c r="M55" s="8"/>
      <c r="N55" s="8"/>
      <c r="O55" s="112"/>
    </row>
    <row r="56" spans="2:15" s="100" customFormat="1" ht="16.5">
      <c r="B56" s="91" t="s">
        <v>390</v>
      </c>
      <c r="C56" s="96"/>
      <c r="D56" s="99"/>
      <c r="E56" s="99"/>
      <c r="F56" s="99"/>
      <c r="G56" s="8"/>
      <c r="H56" s="8"/>
      <c r="I56" s="8"/>
      <c r="J56" s="99"/>
      <c r="K56" s="8"/>
      <c r="L56" s="8"/>
      <c r="M56" s="8"/>
      <c r="N56" s="8"/>
      <c r="O56" s="112"/>
    </row>
    <row r="57" spans="2:15" s="93" customFormat="1" ht="31.5" customHeight="1">
      <c r="B57" s="114" t="s">
        <v>391</v>
      </c>
      <c r="C57" s="96"/>
      <c r="D57" s="92"/>
      <c r="E57" s="92"/>
      <c r="F57" s="92"/>
      <c r="G57" s="7"/>
      <c r="H57" s="7"/>
      <c r="I57" s="7"/>
      <c r="J57" s="92"/>
      <c r="K57" s="7"/>
      <c r="L57" s="7"/>
      <c r="M57" s="7"/>
      <c r="N57" s="7"/>
      <c r="O57" s="108"/>
    </row>
    <row r="58" spans="2:15" s="93" customFormat="1" ht="30.75">
      <c r="B58" s="114" t="s">
        <v>37</v>
      </c>
      <c r="C58" s="96"/>
      <c r="D58" s="92"/>
      <c r="E58" s="92"/>
      <c r="F58" s="92"/>
      <c r="G58" s="7"/>
      <c r="H58" s="7"/>
      <c r="I58" s="7"/>
      <c r="J58" s="92"/>
      <c r="K58" s="7"/>
      <c r="L58" s="7"/>
      <c r="M58" s="7"/>
      <c r="N58" s="7"/>
      <c r="O58" s="108"/>
    </row>
    <row r="59" spans="2:15" s="93" customFormat="1" ht="16.5">
      <c r="B59" s="114" t="s">
        <v>27</v>
      </c>
      <c r="C59" s="96"/>
      <c r="D59" s="92"/>
      <c r="E59" s="92"/>
      <c r="F59" s="92"/>
      <c r="G59" s="7"/>
      <c r="H59" s="7"/>
      <c r="I59" s="7"/>
      <c r="J59" s="92"/>
      <c r="K59" s="7"/>
      <c r="L59" s="7"/>
      <c r="M59" s="7"/>
      <c r="N59" s="7"/>
      <c r="O59" s="108"/>
    </row>
    <row r="60" spans="2:15" s="93" customFormat="1" ht="16.5">
      <c r="B60" s="91" t="s">
        <v>399</v>
      </c>
      <c r="C60" s="96"/>
      <c r="D60" s="92"/>
      <c r="E60" s="92"/>
      <c r="F60" s="92"/>
      <c r="G60" s="7"/>
      <c r="H60" s="7"/>
      <c r="I60" s="7"/>
      <c r="J60" s="92"/>
      <c r="K60" s="7"/>
      <c r="L60" s="7"/>
      <c r="M60" s="7"/>
      <c r="N60" s="7"/>
      <c r="O60" s="108"/>
    </row>
    <row r="61" spans="2:15" s="100" customFormat="1" ht="16.5">
      <c r="B61" s="91" t="s">
        <v>169</v>
      </c>
      <c r="C61" s="96"/>
      <c r="D61" s="99"/>
      <c r="E61" s="99"/>
      <c r="F61" s="99"/>
      <c r="G61" s="8"/>
      <c r="H61" s="8"/>
      <c r="I61" s="8"/>
      <c r="J61" s="99"/>
      <c r="K61" s="8"/>
      <c r="L61" s="8"/>
      <c r="M61" s="8"/>
      <c r="N61" s="8"/>
      <c r="O61" s="112"/>
    </row>
    <row r="62" spans="2:15" s="100" customFormat="1" ht="16.5">
      <c r="B62" s="91" t="s">
        <v>406</v>
      </c>
      <c r="C62" s="96"/>
      <c r="D62" s="99"/>
      <c r="E62" s="99"/>
      <c r="F62" s="99"/>
      <c r="G62" s="8"/>
      <c r="H62" s="8"/>
      <c r="I62" s="8"/>
      <c r="J62" s="99"/>
      <c r="K62" s="8"/>
      <c r="L62" s="8"/>
      <c r="M62" s="8"/>
      <c r="N62" s="8"/>
      <c r="O62" s="112"/>
    </row>
    <row r="63" spans="2:15" s="93" customFormat="1" ht="16.5">
      <c r="B63" s="91" t="s">
        <v>171</v>
      </c>
      <c r="C63" s="9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108"/>
    </row>
    <row r="64" spans="2:15" s="93" customFormat="1" ht="16.5">
      <c r="B64" s="91" t="s">
        <v>172</v>
      </c>
      <c r="C64" s="9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108"/>
    </row>
    <row r="65" spans="2:15" s="93" customFormat="1" ht="16.5">
      <c r="B65" s="91" t="s">
        <v>392</v>
      </c>
      <c r="C65" s="96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108"/>
    </row>
    <row r="66" spans="2:15" s="93" customFormat="1" ht="16.5">
      <c r="B66" s="91" t="s">
        <v>174</v>
      </c>
      <c r="C66" s="9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108"/>
    </row>
    <row r="67" spans="2:15" s="93" customFormat="1" ht="30.75">
      <c r="B67" s="114" t="s">
        <v>388</v>
      </c>
      <c r="C67" s="96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108"/>
    </row>
    <row r="68" spans="2:15" s="93" customFormat="1" ht="16.5">
      <c r="B68" s="91" t="s">
        <v>400</v>
      </c>
      <c r="C68" s="9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08"/>
    </row>
    <row r="69" spans="2:15" s="93" customFormat="1" ht="16.5">
      <c r="B69" s="91" t="s">
        <v>407</v>
      </c>
      <c r="C69" s="9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108"/>
    </row>
    <row r="70" spans="2:15" s="93" customFormat="1" ht="16.5">
      <c r="B70" s="91" t="s">
        <v>320</v>
      </c>
      <c r="C70" s="9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108"/>
    </row>
    <row r="71" spans="2:15" s="93" customFormat="1" ht="16.5">
      <c r="B71" s="91" t="s">
        <v>188</v>
      </c>
      <c r="C71" s="9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108"/>
    </row>
    <row r="72" spans="2:15" s="93" customFormat="1" ht="16.5">
      <c r="B72" s="91" t="s">
        <v>393</v>
      </c>
      <c r="C72" s="9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108"/>
    </row>
    <row r="73" spans="2:15" ht="17.25" thickBot="1">
      <c r="B73" s="88" t="s">
        <v>4</v>
      </c>
      <c r="C73" s="98">
        <f>+C11+C24+C26</f>
        <v>0</v>
      </c>
      <c r="D73" s="98">
        <f aca="true" t="shared" si="7" ref="D73:N73">+D11+D24+D26</f>
        <v>0</v>
      </c>
      <c r="E73" s="98">
        <f t="shared" si="7"/>
        <v>0</v>
      </c>
      <c r="F73" s="98">
        <f t="shared" si="7"/>
        <v>0</v>
      </c>
      <c r="G73" s="98">
        <f t="shared" si="7"/>
        <v>0</v>
      </c>
      <c r="H73" s="98">
        <f t="shared" si="7"/>
        <v>0</v>
      </c>
      <c r="I73" s="98">
        <f t="shared" si="7"/>
        <v>0</v>
      </c>
      <c r="J73" s="98">
        <f t="shared" si="7"/>
        <v>0</v>
      </c>
      <c r="K73" s="98">
        <f t="shared" si="7"/>
        <v>0</v>
      </c>
      <c r="L73" s="98">
        <f t="shared" si="7"/>
        <v>0</v>
      </c>
      <c r="M73" s="98">
        <f t="shared" si="7"/>
        <v>0</v>
      </c>
      <c r="N73" s="98">
        <f t="shared" si="7"/>
        <v>0</v>
      </c>
      <c r="O73" s="89"/>
    </row>
  </sheetData>
  <sheetProtection/>
  <mergeCells count="9">
    <mergeCell ref="K9:N9"/>
    <mergeCell ref="B9:B10"/>
    <mergeCell ref="L6:O6"/>
    <mergeCell ref="O9:O10"/>
    <mergeCell ref="C5:E5"/>
    <mergeCell ref="C6:E6"/>
    <mergeCell ref="C7:E7"/>
    <mergeCell ref="C9:F9"/>
    <mergeCell ref="G9:J9"/>
  </mergeCells>
  <printOptions gridLines="1" headings="1"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B1:L33"/>
  <sheetViews>
    <sheetView zoomScale="80" zoomScaleNormal="80" zoomScalePageLayoutView="0" workbookViewId="0" topLeftCell="B1">
      <selection activeCell="P12" sqref="P12"/>
    </sheetView>
  </sheetViews>
  <sheetFormatPr defaultColWidth="11.421875" defaultRowHeight="15"/>
  <cols>
    <col min="1" max="1" width="0" style="1" hidden="1" customWidth="1"/>
    <col min="2" max="2" width="44.8515625" style="1" customWidth="1"/>
    <col min="3" max="3" width="14.421875" style="1" customWidth="1"/>
    <col min="4" max="4" width="14.140625" style="1" bestFit="1" customWidth="1"/>
    <col min="5" max="5" width="7.00390625" style="1" bestFit="1" customWidth="1"/>
    <col min="6" max="6" width="12.7109375" style="1" bestFit="1" customWidth="1"/>
    <col min="7" max="7" width="14.140625" style="1" bestFit="1" customWidth="1"/>
    <col min="8" max="8" width="7.140625" style="1" bestFit="1" customWidth="1"/>
    <col min="9" max="9" width="12.8515625" style="1" customWidth="1"/>
    <col min="10" max="10" width="13.7109375" style="1" customWidth="1"/>
    <col min="11" max="11" width="12.421875" style="1" customWidth="1"/>
    <col min="12" max="12" width="23.57421875" style="1" customWidth="1"/>
    <col min="13" max="16384" width="11.421875" style="1" customWidth="1"/>
  </cols>
  <sheetData>
    <row r="1" spans="2:12" ht="16.5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12" ht="16.5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12" ht="16.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12" ht="17.25" thickBo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2:12" ht="16.5">
      <c r="B5" s="85" t="s">
        <v>158</v>
      </c>
      <c r="C5" s="167"/>
      <c r="D5" s="169"/>
      <c r="E5" s="59"/>
      <c r="F5" s="59"/>
      <c r="G5" s="45"/>
      <c r="H5" s="45"/>
      <c r="I5" s="45"/>
      <c r="J5" s="45"/>
      <c r="K5" s="45"/>
      <c r="L5" s="45"/>
    </row>
    <row r="6" spans="2:9" ht="17.25" thickBot="1">
      <c r="B6" s="86" t="s">
        <v>159</v>
      </c>
      <c r="C6" s="170"/>
      <c r="D6" s="172"/>
      <c r="E6" s="59"/>
      <c r="F6" s="59"/>
      <c r="G6" s="45"/>
      <c r="H6" s="45"/>
      <c r="I6" s="45"/>
    </row>
    <row r="7" spans="2:12" ht="17.25" thickBot="1">
      <c r="B7" s="87" t="s">
        <v>160</v>
      </c>
      <c r="C7" s="173"/>
      <c r="D7" s="175"/>
      <c r="E7" s="59"/>
      <c r="F7" s="59"/>
      <c r="G7" s="45"/>
      <c r="H7" s="45"/>
      <c r="I7" s="45"/>
      <c r="J7" s="176" t="s">
        <v>161</v>
      </c>
      <c r="K7" s="177"/>
      <c r="L7" s="178"/>
    </row>
    <row r="8" spans="2:12" ht="9" customHeight="1" thickBot="1">
      <c r="B8" s="59"/>
      <c r="C8" s="59"/>
      <c r="D8" s="59"/>
      <c r="E8" s="59"/>
      <c r="F8" s="59"/>
      <c r="G8" s="45"/>
      <c r="H8" s="45"/>
      <c r="I8" s="45"/>
      <c r="J8" s="45"/>
      <c r="K8" s="45"/>
      <c r="L8" s="45"/>
    </row>
    <row r="9" spans="2:12" s="122" customFormat="1" ht="31.5" customHeight="1">
      <c r="B9" s="179" t="s">
        <v>385</v>
      </c>
      <c r="C9" s="181" t="s">
        <v>20</v>
      </c>
      <c r="D9" s="181"/>
      <c r="E9" s="181"/>
      <c r="F9" s="181" t="s">
        <v>386</v>
      </c>
      <c r="G9" s="181"/>
      <c r="H9" s="181"/>
      <c r="I9" s="181" t="s">
        <v>387</v>
      </c>
      <c r="J9" s="181"/>
      <c r="K9" s="181"/>
      <c r="L9" s="182" t="s">
        <v>10</v>
      </c>
    </row>
    <row r="10" spans="2:12" s="122" customFormat="1" ht="26.25" thickBot="1">
      <c r="B10" s="180"/>
      <c r="C10" s="123" t="s">
        <v>16</v>
      </c>
      <c r="D10" s="123" t="s">
        <v>14</v>
      </c>
      <c r="E10" s="123" t="s">
        <v>15</v>
      </c>
      <c r="F10" s="123" t="s">
        <v>16</v>
      </c>
      <c r="G10" s="124" t="s">
        <v>14</v>
      </c>
      <c r="H10" s="124" t="s">
        <v>15</v>
      </c>
      <c r="I10" s="123" t="s">
        <v>16</v>
      </c>
      <c r="J10" s="124" t="s">
        <v>14</v>
      </c>
      <c r="K10" s="124" t="s">
        <v>15</v>
      </c>
      <c r="L10" s="183"/>
    </row>
    <row r="11" spans="2:12" s="5" customFormat="1" ht="16.5">
      <c r="B11" s="105" t="s">
        <v>22</v>
      </c>
      <c r="C11" s="106">
        <f aca="true" t="shared" si="0" ref="C11:K11">SUM(C12:C13)</f>
        <v>0</v>
      </c>
      <c r="D11" s="106">
        <f t="shared" si="0"/>
        <v>0</v>
      </c>
      <c r="E11" s="106">
        <f t="shared" si="0"/>
        <v>0</v>
      </c>
      <c r="F11" s="106">
        <f t="shared" si="0"/>
        <v>0</v>
      </c>
      <c r="G11" s="106">
        <f t="shared" si="0"/>
        <v>0</v>
      </c>
      <c r="H11" s="106">
        <f t="shared" si="0"/>
        <v>0</v>
      </c>
      <c r="I11" s="106">
        <f t="shared" si="0"/>
        <v>0</v>
      </c>
      <c r="J11" s="106">
        <f t="shared" si="0"/>
        <v>0</v>
      </c>
      <c r="K11" s="106">
        <f t="shared" si="0"/>
        <v>0</v>
      </c>
      <c r="L11" s="107"/>
    </row>
    <row r="12" spans="2:12" ht="16.5">
      <c r="B12" s="10" t="s">
        <v>1</v>
      </c>
      <c r="C12" s="95"/>
      <c r="D12" s="64"/>
      <c r="E12" s="64"/>
      <c r="F12" s="6"/>
      <c r="G12" s="6"/>
      <c r="H12" s="64"/>
      <c r="I12" s="6"/>
      <c r="J12" s="6"/>
      <c r="K12" s="6"/>
      <c r="L12" s="3"/>
    </row>
    <row r="13" spans="2:12" ht="16.5">
      <c r="B13" s="10" t="s">
        <v>402</v>
      </c>
      <c r="C13" s="95"/>
      <c r="D13" s="64"/>
      <c r="E13" s="64"/>
      <c r="F13" s="6"/>
      <c r="G13" s="97"/>
      <c r="H13" s="64"/>
      <c r="I13" s="6"/>
      <c r="J13" s="6"/>
      <c r="K13" s="6"/>
      <c r="L13" s="3"/>
    </row>
    <row r="14" spans="2:12" s="5" customFormat="1" ht="16.5">
      <c r="B14" s="109" t="s">
        <v>3</v>
      </c>
      <c r="C14" s="104">
        <f>+C15</f>
        <v>0</v>
      </c>
      <c r="D14" s="104">
        <f aca="true" t="shared" si="1" ref="D14:K14">+D15</f>
        <v>0</v>
      </c>
      <c r="E14" s="104">
        <f t="shared" si="1"/>
        <v>0</v>
      </c>
      <c r="F14" s="104">
        <f t="shared" si="1"/>
        <v>0</v>
      </c>
      <c r="G14" s="104">
        <f t="shared" si="1"/>
        <v>0</v>
      </c>
      <c r="H14" s="104">
        <f t="shared" si="1"/>
        <v>0</v>
      </c>
      <c r="I14" s="104">
        <f t="shared" si="1"/>
        <v>0</v>
      </c>
      <c r="J14" s="104">
        <f t="shared" si="1"/>
        <v>0</v>
      </c>
      <c r="K14" s="104">
        <f t="shared" si="1"/>
        <v>0</v>
      </c>
      <c r="L14" s="110"/>
    </row>
    <row r="15" spans="2:12" ht="16.5">
      <c r="B15" s="10" t="s">
        <v>164</v>
      </c>
      <c r="C15" s="95"/>
      <c r="D15" s="64"/>
      <c r="E15" s="64"/>
      <c r="F15" s="6"/>
      <c r="G15" s="6"/>
      <c r="H15" s="64"/>
      <c r="I15" s="6"/>
      <c r="J15" s="6"/>
      <c r="K15" s="6"/>
      <c r="L15" s="3"/>
    </row>
    <row r="16" spans="2:12" s="5" customFormat="1" ht="16.5">
      <c r="B16" s="109" t="s">
        <v>17</v>
      </c>
      <c r="C16" s="104">
        <f>+C17+C18</f>
        <v>0</v>
      </c>
      <c r="D16" s="104">
        <f aca="true" t="shared" si="2" ref="D16:K16">+D17+D18</f>
        <v>0</v>
      </c>
      <c r="E16" s="104">
        <f t="shared" si="2"/>
        <v>0</v>
      </c>
      <c r="F16" s="104">
        <f t="shared" si="2"/>
        <v>0</v>
      </c>
      <c r="G16" s="104">
        <f t="shared" si="2"/>
        <v>0</v>
      </c>
      <c r="H16" s="104">
        <f t="shared" si="2"/>
        <v>0</v>
      </c>
      <c r="I16" s="104">
        <f t="shared" si="2"/>
        <v>0</v>
      </c>
      <c r="J16" s="104">
        <f t="shared" si="2"/>
        <v>0</v>
      </c>
      <c r="K16" s="104">
        <f t="shared" si="2"/>
        <v>0</v>
      </c>
      <c r="L16" s="110"/>
    </row>
    <row r="17" spans="2:12" s="93" customFormat="1" ht="16.5">
      <c r="B17" s="102" t="s">
        <v>408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11"/>
    </row>
    <row r="18" spans="2:12" s="93" customFormat="1" ht="16.5">
      <c r="B18" s="102" t="s">
        <v>395</v>
      </c>
      <c r="C18" s="103">
        <f aca="true" t="shared" si="3" ref="C18:K18">SUM(C19:C32)</f>
        <v>0</v>
      </c>
      <c r="D18" s="103">
        <f t="shared" si="3"/>
        <v>0</v>
      </c>
      <c r="E18" s="103">
        <f t="shared" si="3"/>
        <v>0</v>
      </c>
      <c r="F18" s="103">
        <f t="shared" si="3"/>
        <v>0</v>
      </c>
      <c r="G18" s="103">
        <f t="shared" si="3"/>
        <v>0</v>
      </c>
      <c r="H18" s="103">
        <f t="shared" si="3"/>
        <v>0</v>
      </c>
      <c r="I18" s="103">
        <f t="shared" si="3"/>
        <v>0</v>
      </c>
      <c r="J18" s="103">
        <f t="shared" si="3"/>
        <v>0</v>
      </c>
      <c r="K18" s="103">
        <f t="shared" si="3"/>
        <v>0</v>
      </c>
      <c r="L18" s="111"/>
    </row>
    <row r="19" spans="2:12" s="100" customFormat="1" ht="16.5">
      <c r="B19" s="117" t="s">
        <v>175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12"/>
    </row>
    <row r="20" spans="2:12" s="100" customFormat="1" ht="16.5">
      <c r="B20" s="117" t="s">
        <v>176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12"/>
    </row>
    <row r="21" spans="2:12" s="100" customFormat="1" ht="16.5">
      <c r="B21" s="91" t="s">
        <v>389</v>
      </c>
      <c r="C21" s="96"/>
      <c r="D21" s="99"/>
      <c r="E21" s="99"/>
      <c r="F21" s="8"/>
      <c r="G21" s="8"/>
      <c r="H21" s="99"/>
      <c r="I21" s="8"/>
      <c r="J21" s="8"/>
      <c r="K21" s="8"/>
      <c r="L21" s="112"/>
    </row>
    <row r="22" spans="2:12" s="100" customFormat="1" ht="16.5">
      <c r="B22" s="91" t="s">
        <v>390</v>
      </c>
      <c r="C22" s="96"/>
      <c r="D22" s="99"/>
      <c r="E22" s="99"/>
      <c r="F22" s="8"/>
      <c r="G22" s="8"/>
      <c r="H22" s="99"/>
      <c r="I22" s="8"/>
      <c r="J22" s="8"/>
      <c r="K22" s="8"/>
      <c r="L22" s="112"/>
    </row>
    <row r="23" spans="2:12" s="93" customFormat="1" ht="31.5" customHeight="1">
      <c r="B23" s="114" t="s">
        <v>391</v>
      </c>
      <c r="C23" s="96"/>
      <c r="D23" s="92"/>
      <c r="E23" s="92"/>
      <c r="F23" s="7"/>
      <c r="G23" s="7"/>
      <c r="H23" s="92"/>
      <c r="I23" s="7"/>
      <c r="J23" s="7"/>
      <c r="K23" s="7"/>
      <c r="L23" s="108"/>
    </row>
    <row r="24" spans="2:12" s="93" customFormat="1" ht="30.75">
      <c r="B24" s="114" t="s">
        <v>37</v>
      </c>
      <c r="C24" s="96"/>
      <c r="D24" s="92"/>
      <c r="E24" s="92"/>
      <c r="F24" s="7"/>
      <c r="G24" s="7"/>
      <c r="H24" s="92"/>
      <c r="I24" s="7"/>
      <c r="J24" s="7"/>
      <c r="K24" s="7"/>
      <c r="L24" s="108"/>
    </row>
    <row r="25" spans="2:12" s="93" customFormat="1" ht="30.75">
      <c r="B25" s="114" t="s">
        <v>27</v>
      </c>
      <c r="C25" s="96"/>
      <c r="D25" s="92"/>
      <c r="E25" s="92"/>
      <c r="F25" s="7"/>
      <c r="G25" s="7"/>
      <c r="H25" s="92"/>
      <c r="I25" s="7"/>
      <c r="J25" s="7"/>
      <c r="K25" s="7"/>
      <c r="L25" s="108"/>
    </row>
    <row r="26" spans="2:12" s="100" customFormat="1" ht="16.5">
      <c r="B26" s="91" t="s">
        <v>169</v>
      </c>
      <c r="C26" s="96"/>
      <c r="D26" s="99"/>
      <c r="E26" s="99"/>
      <c r="F26" s="8"/>
      <c r="G26" s="8"/>
      <c r="H26" s="99"/>
      <c r="I26" s="8"/>
      <c r="J26" s="8"/>
      <c r="K26" s="8"/>
      <c r="L26" s="112"/>
    </row>
    <row r="27" spans="2:12" s="100" customFormat="1" ht="16.5">
      <c r="B27" s="91" t="s">
        <v>13</v>
      </c>
      <c r="C27" s="96"/>
      <c r="D27" s="99"/>
      <c r="E27" s="99"/>
      <c r="F27" s="8"/>
      <c r="G27" s="8"/>
      <c r="H27" s="99"/>
      <c r="I27" s="8"/>
      <c r="J27" s="8"/>
      <c r="K27" s="8"/>
      <c r="L27" s="112"/>
    </row>
    <row r="28" spans="2:12" s="93" customFormat="1" ht="16.5">
      <c r="B28" s="91" t="s">
        <v>172</v>
      </c>
      <c r="C28" s="96"/>
      <c r="D28" s="7"/>
      <c r="E28" s="7"/>
      <c r="F28" s="7"/>
      <c r="G28" s="7"/>
      <c r="H28" s="7"/>
      <c r="I28" s="7"/>
      <c r="J28" s="7"/>
      <c r="K28" s="7"/>
      <c r="L28" s="108"/>
    </row>
    <row r="29" spans="2:12" s="93" customFormat="1" ht="16.5">
      <c r="B29" s="91" t="s">
        <v>392</v>
      </c>
      <c r="C29" s="96"/>
      <c r="D29" s="7"/>
      <c r="E29" s="7"/>
      <c r="F29" s="7"/>
      <c r="G29" s="7"/>
      <c r="H29" s="7"/>
      <c r="I29" s="7"/>
      <c r="J29" s="7"/>
      <c r="K29" s="7"/>
      <c r="L29" s="108"/>
    </row>
    <row r="30" spans="2:12" s="93" customFormat="1" ht="16.5">
      <c r="B30" s="91" t="s">
        <v>174</v>
      </c>
      <c r="C30" s="96"/>
      <c r="D30" s="7"/>
      <c r="E30" s="7"/>
      <c r="F30" s="7"/>
      <c r="G30" s="7"/>
      <c r="H30" s="7"/>
      <c r="I30" s="7"/>
      <c r="J30" s="7"/>
      <c r="K30" s="7"/>
      <c r="L30" s="108"/>
    </row>
    <row r="31" spans="2:12" s="93" customFormat="1" ht="16.5">
      <c r="B31" s="91" t="s">
        <v>188</v>
      </c>
      <c r="C31" s="96"/>
      <c r="D31" s="7"/>
      <c r="E31" s="7"/>
      <c r="F31" s="7"/>
      <c r="G31" s="7"/>
      <c r="H31" s="7"/>
      <c r="I31" s="7"/>
      <c r="J31" s="7"/>
      <c r="K31" s="7"/>
      <c r="L31" s="108"/>
    </row>
    <row r="32" spans="2:12" s="93" customFormat="1" ht="16.5">
      <c r="B32" s="91" t="s">
        <v>393</v>
      </c>
      <c r="C32" s="96"/>
      <c r="D32" s="7"/>
      <c r="E32" s="7"/>
      <c r="F32" s="7"/>
      <c r="G32" s="7"/>
      <c r="H32" s="7"/>
      <c r="I32" s="7"/>
      <c r="J32" s="7"/>
      <c r="K32" s="7"/>
      <c r="L32" s="119"/>
    </row>
    <row r="33" spans="2:12" s="93" customFormat="1" ht="16.5">
      <c r="B33" s="120" t="s">
        <v>4</v>
      </c>
      <c r="C33" s="121">
        <f>+C11+C14+C16</f>
        <v>0</v>
      </c>
      <c r="D33" s="121">
        <f aca="true" t="shared" si="4" ref="D33:K33">+D11+D14+D16</f>
        <v>0</v>
      </c>
      <c r="E33" s="121">
        <f t="shared" si="4"/>
        <v>0</v>
      </c>
      <c r="F33" s="121">
        <f t="shared" si="4"/>
        <v>0</v>
      </c>
      <c r="G33" s="121">
        <f t="shared" si="4"/>
        <v>0</v>
      </c>
      <c r="H33" s="121">
        <f t="shared" si="4"/>
        <v>0</v>
      </c>
      <c r="I33" s="121">
        <f t="shared" si="4"/>
        <v>0</v>
      </c>
      <c r="J33" s="121">
        <f t="shared" si="4"/>
        <v>0</v>
      </c>
      <c r="K33" s="121">
        <f t="shared" si="4"/>
        <v>0</v>
      </c>
      <c r="L33" s="118"/>
    </row>
  </sheetData>
  <sheetProtection/>
  <mergeCells count="9">
    <mergeCell ref="C5:D5"/>
    <mergeCell ref="C6:D6"/>
    <mergeCell ref="J7:L7"/>
    <mergeCell ref="C7:D7"/>
    <mergeCell ref="B9:B10"/>
    <mergeCell ref="C9:E9"/>
    <mergeCell ref="F9:H9"/>
    <mergeCell ref="I9:K9"/>
    <mergeCell ref="L9:L10"/>
  </mergeCells>
  <printOptions gridLines="1" headings="1"/>
  <pageMargins left="0.7086614173228347" right="0.7086614173228347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E17"/>
  <sheetViews>
    <sheetView zoomScalePageLayoutView="0" workbookViewId="0" topLeftCell="A1">
      <selection activeCell="K6" sqref="K6"/>
    </sheetView>
  </sheetViews>
  <sheetFormatPr defaultColWidth="11.421875" defaultRowHeight="15"/>
  <cols>
    <col min="1" max="1" width="41.421875" style="0" bestFit="1" customWidth="1"/>
    <col min="2" max="2" width="27.57421875" style="0" bestFit="1" customWidth="1"/>
    <col min="4" max="4" width="18.7109375" style="0" bestFit="1" customWidth="1"/>
    <col min="5" max="5" width="22.00390625" style="0" bestFit="1" customWidth="1"/>
  </cols>
  <sheetData>
    <row r="1" spans="1:5" ht="15.75" thickBot="1">
      <c r="A1" s="184" t="s">
        <v>409</v>
      </c>
      <c r="B1" s="185"/>
      <c r="C1" s="185"/>
      <c r="D1" s="185"/>
      <c r="E1" s="186"/>
    </row>
    <row r="2" ht="15.75" thickBot="1"/>
    <row r="3" spans="1:5" ht="15">
      <c r="A3" s="189" t="s">
        <v>410</v>
      </c>
      <c r="B3" s="187" t="s">
        <v>419</v>
      </c>
      <c r="C3" s="187"/>
      <c r="D3" s="187"/>
      <c r="E3" s="188"/>
    </row>
    <row r="4" spans="1:5" ht="15">
      <c r="A4" s="190"/>
      <c r="B4" s="128" t="s">
        <v>414</v>
      </c>
      <c r="C4" s="128" t="s">
        <v>415</v>
      </c>
      <c r="D4" s="128" t="s">
        <v>416</v>
      </c>
      <c r="E4" s="129" t="s">
        <v>417</v>
      </c>
    </row>
    <row r="5" spans="1:5" ht="15">
      <c r="A5" s="127" t="s">
        <v>411</v>
      </c>
      <c r="B5" s="126"/>
      <c r="C5" s="126"/>
      <c r="D5" s="126"/>
      <c r="E5" s="126"/>
    </row>
    <row r="6" spans="1:5" ht="15">
      <c r="A6" s="126" t="s">
        <v>413</v>
      </c>
      <c r="B6" s="126"/>
      <c r="C6" s="126"/>
      <c r="D6" s="126"/>
      <c r="E6" s="126"/>
    </row>
    <row r="7" spans="1:5" ht="15">
      <c r="A7" s="126"/>
      <c r="B7" s="126"/>
      <c r="C7" s="126"/>
      <c r="D7" s="126"/>
      <c r="E7" s="126"/>
    </row>
    <row r="8" spans="1:5" ht="15">
      <c r="A8" s="127" t="s">
        <v>412</v>
      </c>
      <c r="B8" s="126"/>
      <c r="C8" s="126"/>
      <c r="D8" s="126"/>
      <c r="E8" s="126"/>
    </row>
    <row r="9" spans="1:5" ht="15">
      <c r="A9" s="126" t="s">
        <v>413</v>
      </c>
      <c r="B9" s="126"/>
      <c r="C9" s="126"/>
      <c r="D9" s="126"/>
      <c r="E9" s="126"/>
    </row>
    <row r="10" spans="1:5" ht="15">
      <c r="A10" s="126"/>
      <c r="B10" s="126"/>
      <c r="C10" s="126"/>
      <c r="D10" s="126"/>
      <c r="E10" s="126"/>
    </row>
    <row r="11" spans="1:5" ht="15">
      <c r="A11" s="125" t="s">
        <v>4</v>
      </c>
      <c r="B11" s="126"/>
      <c r="C11" s="126"/>
      <c r="D11" s="126"/>
      <c r="E11" s="126"/>
    </row>
    <row r="12" ht="15.75" thickBot="1"/>
    <row r="13" spans="1:5" ht="15">
      <c r="A13" s="189" t="s">
        <v>418</v>
      </c>
      <c r="B13" s="187" t="s">
        <v>419</v>
      </c>
      <c r="C13" s="187"/>
      <c r="D13" s="187"/>
      <c r="E13" s="188"/>
    </row>
    <row r="14" spans="1:5" ht="15">
      <c r="A14" s="190"/>
      <c r="B14" s="128" t="s">
        <v>414</v>
      </c>
      <c r="C14" s="128" t="s">
        <v>415</v>
      </c>
      <c r="D14" s="128" t="s">
        <v>416</v>
      </c>
      <c r="E14" s="129" t="s">
        <v>417</v>
      </c>
    </row>
    <row r="15" spans="1:5" ht="15">
      <c r="A15" s="130" t="s">
        <v>413</v>
      </c>
      <c r="B15" s="126"/>
      <c r="C15" s="126"/>
      <c r="D15" s="126"/>
      <c r="E15" s="131"/>
    </row>
    <row r="16" spans="1:5" ht="15">
      <c r="A16" s="132"/>
      <c r="B16" s="126"/>
      <c r="C16" s="126"/>
      <c r="D16" s="126"/>
      <c r="E16" s="131"/>
    </row>
    <row r="17" spans="1:5" ht="15.75" thickBot="1">
      <c r="A17" s="133" t="s">
        <v>4</v>
      </c>
      <c r="B17" s="134"/>
      <c r="C17" s="134"/>
      <c r="D17" s="134"/>
      <c r="E17" s="135"/>
    </row>
  </sheetData>
  <sheetProtection/>
  <mergeCells count="5">
    <mergeCell ref="A1:E1"/>
    <mergeCell ref="B13:E13"/>
    <mergeCell ref="A13:A14"/>
    <mergeCell ref="A3:A4"/>
    <mergeCell ref="B3:E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C18" sqref="C18"/>
    </sheetView>
  </sheetViews>
  <sheetFormatPr defaultColWidth="11.421875" defaultRowHeight="15"/>
  <cols>
    <col min="1" max="1" width="32.28125" style="0" customWidth="1"/>
    <col min="2" max="2" width="37.28125" style="0" customWidth="1"/>
    <col min="3" max="3" width="29.57421875" style="0" customWidth="1"/>
    <col min="4" max="4" width="31.28125" style="0" customWidth="1"/>
    <col min="5" max="5" width="33.57421875" style="0" bestFit="1" customWidth="1"/>
    <col min="6" max="6" width="32.421875" style="0" customWidth="1"/>
    <col min="7" max="7" width="32.00390625" style="0" customWidth="1"/>
    <col min="8" max="8" width="29.421875" style="0" bestFit="1" customWidth="1"/>
    <col min="9" max="9" width="26.7109375" style="0" bestFit="1" customWidth="1"/>
    <col min="10" max="10" width="28.8515625" style="0" bestFit="1" customWidth="1"/>
  </cols>
  <sheetData>
    <row r="1" spans="1:10" ht="32.25" thickBot="1">
      <c r="A1" s="49" t="s">
        <v>43</v>
      </c>
      <c r="B1" s="50" t="s">
        <v>44</v>
      </c>
      <c r="C1" s="50" t="s">
        <v>45</v>
      </c>
      <c r="D1" s="50" t="s">
        <v>46</v>
      </c>
      <c r="E1" s="50" t="s">
        <v>47</v>
      </c>
      <c r="F1" s="50" t="s">
        <v>48</v>
      </c>
      <c r="G1" s="51" t="s">
        <v>49</v>
      </c>
      <c r="H1" s="52" t="s">
        <v>50</v>
      </c>
      <c r="I1" s="53" t="s">
        <v>51</v>
      </c>
      <c r="J1" s="54" t="s">
        <v>52</v>
      </c>
    </row>
    <row r="2" spans="1:10" ht="21" customHeight="1" thickBot="1">
      <c r="A2" s="55" t="s">
        <v>148</v>
      </c>
      <c r="B2" s="56" t="s">
        <v>149</v>
      </c>
      <c r="C2" s="56" t="s">
        <v>150</v>
      </c>
      <c r="D2" s="56" t="s">
        <v>151</v>
      </c>
      <c r="E2" s="56" t="s">
        <v>152</v>
      </c>
      <c r="F2" s="56" t="s">
        <v>153</v>
      </c>
      <c r="G2" s="56" t="s">
        <v>154</v>
      </c>
      <c r="H2" s="56" t="s">
        <v>155</v>
      </c>
      <c r="I2" s="56" t="s">
        <v>156</v>
      </c>
      <c r="J2" s="57" t="s">
        <v>157</v>
      </c>
    </row>
    <row r="3" spans="1:10" ht="15.75">
      <c r="A3" s="34" t="s">
        <v>53</v>
      </c>
      <c r="B3" s="35" t="s">
        <v>54</v>
      </c>
      <c r="C3" s="36" t="s">
        <v>55</v>
      </c>
      <c r="D3" s="35" t="s">
        <v>56</v>
      </c>
      <c r="E3" s="35" t="s">
        <v>57</v>
      </c>
      <c r="F3" s="36" t="s">
        <v>58</v>
      </c>
      <c r="G3" s="38" t="s">
        <v>59</v>
      </c>
      <c r="H3" s="38" t="s">
        <v>60</v>
      </c>
      <c r="I3" s="38" t="s">
        <v>61</v>
      </c>
      <c r="J3" s="37" t="s">
        <v>62</v>
      </c>
    </row>
    <row r="4" spans="1:10" ht="15.75">
      <c r="A4" s="15" t="s">
        <v>63</v>
      </c>
      <c r="B4" s="16" t="s">
        <v>64</v>
      </c>
      <c r="C4" s="16" t="s">
        <v>65</v>
      </c>
      <c r="D4" s="16" t="s">
        <v>66</v>
      </c>
      <c r="E4" s="16" t="s">
        <v>67</v>
      </c>
      <c r="F4" s="16" t="s">
        <v>68</v>
      </c>
      <c r="G4" s="39" t="s">
        <v>69</v>
      </c>
      <c r="H4" s="40" t="s">
        <v>70</v>
      </c>
      <c r="I4" s="41" t="s">
        <v>71</v>
      </c>
      <c r="J4" s="18" t="s">
        <v>72</v>
      </c>
    </row>
    <row r="5" spans="1:10" ht="15.75">
      <c r="A5" s="19" t="s">
        <v>73</v>
      </c>
      <c r="B5" s="20" t="s">
        <v>74</v>
      </c>
      <c r="C5" s="16" t="s">
        <v>75</v>
      </c>
      <c r="D5" s="16" t="s">
        <v>76</v>
      </c>
      <c r="E5" s="16" t="s">
        <v>77</v>
      </c>
      <c r="F5" s="20" t="s">
        <v>78</v>
      </c>
      <c r="G5" s="42" t="s">
        <v>79</v>
      </c>
      <c r="H5" s="41" t="s">
        <v>80</v>
      </c>
      <c r="I5" s="41" t="s">
        <v>81</v>
      </c>
      <c r="J5" s="18" t="s">
        <v>82</v>
      </c>
    </row>
    <row r="6" spans="1:10" ht="15.75">
      <c r="A6" s="15" t="s">
        <v>83</v>
      </c>
      <c r="B6" s="16" t="s">
        <v>84</v>
      </c>
      <c r="C6" s="16" t="s">
        <v>85</v>
      </c>
      <c r="D6" s="16" t="s">
        <v>86</v>
      </c>
      <c r="E6" s="16" t="s">
        <v>87</v>
      </c>
      <c r="F6" s="16" t="s">
        <v>88</v>
      </c>
      <c r="G6" s="39" t="s">
        <v>89</v>
      </c>
      <c r="H6" s="41" t="s">
        <v>90</v>
      </c>
      <c r="I6" s="41" t="s">
        <v>91</v>
      </c>
      <c r="J6" s="18" t="s">
        <v>92</v>
      </c>
    </row>
    <row r="7" spans="1:10" ht="15.75">
      <c r="A7" s="19" t="s">
        <v>93</v>
      </c>
      <c r="B7" s="16" t="s">
        <v>94</v>
      </c>
      <c r="C7" s="16" t="s">
        <v>95</v>
      </c>
      <c r="D7" s="16" t="s">
        <v>96</v>
      </c>
      <c r="E7" s="16" t="s">
        <v>97</v>
      </c>
      <c r="F7" s="20" t="s">
        <v>98</v>
      </c>
      <c r="G7" s="42" t="s">
        <v>99</v>
      </c>
      <c r="H7" s="43" t="s">
        <v>100</v>
      </c>
      <c r="I7" s="44" t="s">
        <v>101</v>
      </c>
      <c r="J7" s="18" t="s">
        <v>102</v>
      </c>
    </row>
    <row r="8" spans="1:10" ht="15.75">
      <c r="A8" s="22" t="s">
        <v>103</v>
      </c>
      <c r="B8" s="16" t="s">
        <v>104</v>
      </c>
      <c r="C8" s="16" t="s">
        <v>105</v>
      </c>
      <c r="D8" s="23" t="s">
        <v>106</v>
      </c>
      <c r="E8" s="16" t="s">
        <v>107</v>
      </c>
      <c r="F8" s="16" t="s">
        <v>108</v>
      </c>
      <c r="G8" s="21" t="s">
        <v>109</v>
      </c>
      <c r="H8" s="17"/>
      <c r="I8" s="14"/>
      <c r="J8" s="18" t="s">
        <v>110</v>
      </c>
    </row>
    <row r="9" spans="1:10" ht="15.75">
      <c r="A9" s="22" t="s">
        <v>111</v>
      </c>
      <c r="B9" s="20" t="s">
        <v>112</v>
      </c>
      <c r="C9" s="16" t="s">
        <v>113</v>
      </c>
      <c r="D9" s="16" t="s">
        <v>114</v>
      </c>
      <c r="E9" s="20" t="s">
        <v>115</v>
      </c>
      <c r="F9" s="25" t="s">
        <v>116</v>
      </c>
      <c r="G9" s="21" t="s">
        <v>117</v>
      </c>
      <c r="H9" s="17"/>
      <c r="I9" s="16"/>
      <c r="J9" s="18" t="s">
        <v>118</v>
      </c>
    </row>
    <row r="10" spans="1:10" ht="15.75">
      <c r="A10" s="15" t="s">
        <v>119</v>
      </c>
      <c r="B10" s="20" t="s">
        <v>120</v>
      </c>
      <c r="C10" s="23" t="s">
        <v>121</v>
      </c>
      <c r="D10" s="16" t="s">
        <v>122</v>
      </c>
      <c r="E10" s="16" t="s">
        <v>123</v>
      </c>
      <c r="F10" s="16" t="s">
        <v>124</v>
      </c>
      <c r="G10" s="21" t="s">
        <v>125</v>
      </c>
      <c r="H10" s="17"/>
      <c r="I10" s="17"/>
      <c r="J10" s="18" t="s">
        <v>126</v>
      </c>
    </row>
    <row r="11" spans="1:10" ht="15.75">
      <c r="A11" s="19" t="s">
        <v>127</v>
      </c>
      <c r="B11" s="16" t="s">
        <v>128</v>
      </c>
      <c r="C11" s="20" t="s">
        <v>129</v>
      </c>
      <c r="D11" s="20" t="s">
        <v>130</v>
      </c>
      <c r="E11" s="23" t="s">
        <v>131</v>
      </c>
      <c r="F11" s="20" t="s">
        <v>132</v>
      </c>
      <c r="G11" s="21" t="s">
        <v>133</v>
      </c>
      <c r="H11" s="17"/>
      <c r="I11" s="16"/>
      <c r="J11" s="26" t="s">
        <v>134</v>
      </c>
    </row>
    <row r="12" spans="1:10" ht="15.75">
      <c r="A12" s="15" t="s">
        <v>135</v>
      </c>
      <c r="B12" s="20" t="s">
        <v>136</v>
      </c>
      <c r="C12" s="16" t="s">
        <v>137</v>
      </c>
      <c r="D12" s="16" t="s">
        <v>138</v>
      </c>
      <c r="E12" s="27" t="s">
        <v>139</v>
      </c>
      <c r="F12" s="16" t="s">
        <v>140</v>
      </c>
      <c r="G12" s="28"/>
      <c r="H12" s="17"/>
      <c r="I12" s="20"/>
      <c r="J12" s="29"/>
    </row>
    <row r="13" spans="1:10" ht="15.75">
      <c r="A13" s="15" t="s">
        <v>141</v>
      </c>
      <c r="B13" s="16" t="s">
        <v>142</v>
      </c>
      <c r="C13" s="20" t="s">
        <v>143</v>
      </c>
      <c r="D13" s="16" t="s">
        <v>144</v>
      </c>
      <c r="E13" s="16" t="s">
        <v>145</v>
      </c>
      <c r="F13" s="16" t="s">
        <v>146</v>
      </c>
      <c r="G13" s="24"/>
      <c r="H13" s="20"/>
      <c r="I13" s="20"/>
      <c r="J13" s="26"/>
    </row>
    <row r="14" spans="1:10" ht="16.5" thickBot="1">
      <c r="A14" s="30"/>
      <c r="B14" s="31"/>
      <c r="C14" s="32" t="s">
        <v>147</v>
      </c>
      <c r="D14" s="31"/>
      <c r="E14" s="31"/>
      <c r="F14" s="31"/>
      <c r="G14" s="31"/>
      <c r="H14" s="31"/>
      <c r="I14" s="31"/>
      <c r="J14" s="33"/>
    </row>
  </sheetData>
  <sheetProtection/>
  <hyperlinks>
    <hyperlink ref="A2" r:id="rId1" display="YVelasquez@mineducacion.gov.co"/>
    <hyperlink ref="B2" r:id="rId2" display="joespinosa@mineducacion.gov.co"/>
    <hyperlink ref="C2" r:id="rId3" display="HPinzon@mineducacion.gov.co"/>
    <hyperlink ref="D2" r:id="rId4" display="spalomino@mineducacion.gov.co"/>
    <hyperlink ref="E2" r:id="rId5" display="msalamanca@mineducacion.gov.co"/>
    <hyperlink ref="F2" r:id="rId6" display="jamosquera@mineducacion.gov.co"/>
    <hyperlink ref="G2" r:id="rId7" display="OMatallana@mineducacion.gov.co"/>
    <hyperlink ref="H2" r:id="rId8" display="GGomez@mineducacion.gov.co"/>
    <hyperlink ref="I2" r:id="rId9" display="cvaca@mineducacion.gov.co"/>
    <hyperlink ref="J2" r:id="rId10" display="DTorres@mineducacion.gov.co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B1:C114"/>
  <sheetViews>
    <sheetView zoomScalePageLayoutView="0" workbookViewId="0" topLeftCell="A1">
      <selection activeCell="F14" sqref="F14"/>
    </sheetView>
  </sheetViews>
  <sheetFormatPr defaultColWidth="11.421875" defaultRowHeight="15"/>
  <cols>
    <col min="1" max="1" width="11.421875" style="1" customWidth="1"/>
    <col min="2" max="2" width="13.28125" style="1" customWidth="1"/>
    <col min="3" max="3" width="37.00390625" style="1" customWidth="1"/>
    <col min="4" max="16384" width="11.421875" style="1" customWidth="1"/>
  </cols>
  <sheetData>
    <row r="1" spans="2:3" s="5" customFormat="1" ht="16.5">
      <c r="B1" s="79" t="s">
        <v>192</v>
      </c>
      <c r="C1" s="80" t="s">
        <v>193</v>
      </c>
    </row>
    <row r="2" spans="2:3" s="5" customFormat="1" ht="16.5">
      <c r="B2" s="77" t="s">
        <v>194</v>
      </c>
      <c r="C2" s="78" t="s">
        <v>195</v>
      </c>
    </row>
    <row r="3" spans="2:3" ht="16.5">
      <c r="B3" s="77" t="s">
        <v>196</v>
      </c>
      <c r="C3" s="78" t="s">
        <v>197</v>
      </c>
    </row>
    <row r="4" spans="2:3" ht="25.5">
      <c r="B4" s="77" t="s">
        <v>198</v>
      </c>
      <c r="C4" s="78" t="s">
        <v>199</v>
      </c>
    </row>
    <row r="5" spans="2:3" ht="25.5">
      <c r="B5" s="77" t="s">
        <v>200</v>
      </c>
      <c r="C5" s="78" t="s">
        <v>201</v>
      </c>
    </row>
    <row r="6" spans="2:3" s="5" customFormat="1" ht="16.5">
      <c r="B6" s="77" t="s">
        <v>202</v>
      </c>
      <c r="C6" s="78" t="s">
        <v>203</v>
      </c>
    </row>
    <row r="7" spans="2:3" ht="25.5">
      <c r="B7" s="77" t="s">
        <v>204</v>
      </c>
      <c r="C7" s="78" t="s">
        <v>205</v>
      </c>
    </row>
    <row r="8" spans="2:3" s="5" customFormat="1" ht="25.5">
      <c r="B8" s="77" t="s">
        <v>206</v>
      </c>
      <c r="C8" s="78" t="s">
        <v>207</v>
      </c>
    </row>
    <row r="9" spans="2:3" ht="25.5">
      <c r="B9" s="77" t="s">
        <v>208</v>
      </c>
      <c r="C9" s="78" t="s">
        <v>209</v>
      </c>
    </row>
    <row r="10" spans="2:3" ht="16.5">
      <c r="B10" s="77" t="s">
        <v>210</v>
      </c>
      <c r="C10" s="78" t="s">
        <v>211</v>
      </c>
    </row>
    <row r="11" spans="2:3" ht="25.5">
      <c r="B11" s="77" t="s">
        <v>212</v>
      </c>
      <c r="C11" s="78" t="s">
        <v>213</v>
      </c>
    </row>
    <row r="12" spans="2:3" ht="16.5">
      <c r="B12" s="77" t="s">
        <v>214</v>
      </c>
      <c r="C12" s="78" t="s">
        <v>215</v>
      </c>
    </row>
    <row r="13" spans="2:3" ht="16.5">
      <c r="B13" s="77" t="s">
        <v>216</v>
      </c>
      <c r="C13" s="78" t="s">
        <v>215</v>
      </c>
    </row>
    <row r="14" spans="2:3" ht="16.5">
      <c r="B14" s="77" t="s">
        <v>217</v>
      </c>
      <c r="C14" s="78" t="s">
        <v>218</v>
      </c>
    </row>
    <row r="15" spans="2:3" ht="25.5">
      <c r="B15" s="77" t="s">
        <v>219</v>
      </c>
      <c r="C15" s="78" t="s">
        <v>220</v>
      </c>
    </row>
    <row r="16" spans="2:3" ht="16.5">
      <c r="B16" s="77" t="s">
        <v>221</v>
      </c>
      <c r="C16" s="78" t="s">
        <v>215</v>
      </c>
    </row>
    <row r="17" spans="2:3" ht="16.5">
      <c r="B17" s="77" t="s">
        <v>222</v>
      </c>
      <c r="C17" s="78" t="s">
        <v>223</v>
      </c>
    </row>
    <row r="18" spans="2:3" ht="16.5">
      <c r="B18" s="77" t="s">
        <v>224</v>
      </c>
      <c r="C18" s="78" t="s">
        <v>225</v>
      </c>
    </row>
    <row r="19" spans="2:3" ht="16.5">
      <c r="B19" s="77" t="s">
        <v>226</v>
      </c>
      <c r="C19" s="78" t="s">
        <v>227</v>
      </c>
    </row>
    <row r="20" spans="2:3" ht="16.5">
      <c r="B20" s="77" t="s">
        <v>228</v>
      </c>
      <c r="C20" s="78" t="s">
        <v>218</v>
      </c>
    </row>
    <row r="21" spans="2:3" ht="16.5">
      <c r="B21" s="77" t="s">
        <v>229</v>
      </c>
      <c r="C21" s="78" t="s">
        <v>230</v>
      </c>
    </row>
    <row r="22" spans="2:3" ht="16.5">
      <c r="B22" s="77" t="s">
        <v>231</v>
      </c>
      <c r="C22" s="78" t="s">
        <v>232</v>
      </c>
    </row>
    <row r="23" spans="2:3" ht="16.5">
      <c r="B23" s="77" t="s">
        <v>233</v>
      </c>
      <c r="C23" s="78" t="s">
        <v>234</v>
      </c>
    </row>
    <row r="24" spans="2:3" ht="16.5">
      <c r="B24" s="77" t="s">
        <v>235</v>
      </c>
      <c r="C24" s="78" t="s">
        <v>236</v>
      </c>
    </row>
    <row r="25" spans="2:3" ht="16.5">
      <c r="B25" s="77" t="s">
        <v>237</v>
      </c>
      <c r="C25" s="78" t="s">
        <v>238</v>
      </c>
    </row>
    <row r="26" spans="2:3" ht="16.5">
      <c r="B26" s="77" t="s">
        <v>239</v>
      </c>
      <c r="C26" s="78" t="s">
        <v>240</v>
      </c>
    </row>
    <row r="27" spans="2:3" ht="25.5">
      <c r="B27" s="77" t="s">
        <v>241</v>
      </c>
      <c r="C27" s="78" t="s">
        <v>242</v>
      </c>
    </row>
    <row r="28" spans="2:3" ht="16.5">
      <c r="B28" s="77" t="s">
        <v>243</v>
      </c>
      <c r="C28" s="78" t="s">
        <v>215</v>
      </c>
    </row>
    <row r="29" spans="2:3" ht="16.5">
      <c r="B29" s="77" t="s">
        <v>244</v>
      </c>
      <c r="C29" s="78" t="s">
        <v>215</v>
      </c>
    </row>
    <row r="30" spans="2:3" ht="16.5">
      <c r="B30" s="77" t="s">
        <v>245</v>
      </c>
      <c r="C30" s="78" t="s">
        <v>218</v>
      </c>
    </row>
    <row r="31" spans="2:3" ht="25.5">
      <c r="B31" s="77" t="s">
        <v>246</v>
      </c>
      <c r="C31" s="78" t="s">
        <v>247</v>
      </c>
    </row>
    <row r="32" spans="2:3" ht="16.5">
      <c r="B32" s="77" t="s">
        <v>248</v>
      </c>
      <c r="C32" s="78" t="s">
        <v>215</v>
      </c>
    </row>
    <row r="33" spans="2:3" ht="16.5">
      <c r="B33" s="77" t="s">
        <v>249</v>
      </c>
      <c r="C33" s="78" t="s">
        <v>223</v>
      </c>
    </row>
    <row r="34" spans="2:3" ht="16.5">
      <c r="B34" s="77" t="s">
        <v>250</v>
      </c>
      <c r="C34" s="78" t="s">
        <v>225</v>
      </c>
    </row>
    <row r="35" spans="2:3" ht="16.5">
      <c r="B35" s="77" t="s">
        <v>251</v>
      </c>
      <c r="C35" s="78" t="s">
        <v>227</v>
      </c>
    </row>
    <row r="36" spans="2:3" ht="16.5">
      <c r="B36" s="77" t="s">
        <v>252</v>
      </c>
      <c r="C36" s="78" t="s">
        <v>218</v>
      </c>
    </row>
    <row r="37" spans="2:3" ht="16.5">
      <c r="B37" s="77" t="s">
        <v>253</v>
      </c>
      <c r="C37" s="78" t="s">
        <v>230</v>
      </c>
    </row>
    <row r="38" spans="2:3" ht="16.5">
      <c r="B38" s="77" t="s">
        <v>254</v>
      </c>
      <c r="C38" s="78" t="s">
        <v>232</v>
      </c>
    </row>
    <row r="39" spans="2:3" ht="16.5">
      <c r="B39" s="77" t="s">
        <v>255</v>
      </c>
      <c r="C39" s="78" t="s">
        <v>234</v>
      </c>
    </row>
    <row r="40" spans="2:3" ht="16.5">
      <c r="B40" s="77" t="s">
        <v>256</v>
      </c>
      <c r="C40" s="78" t="s">
        <v>236</v>
      </c>
    </row>
    <row r="41" spans="2:3" ht="16.5">
      <c r="B41" s="77" t="s">
        <v>257</v>
      </c>
      <c r="C41" s="78" t="s">
        <v>238</v>
      </c>
    </row>
    <row r="42" spans="2:3" ht="16.5">
      <c r="B42" s="77" t="s">
        <v>258</v>
      </c>
      <c r="C42" s="78" t="s">
        <v>240</v>
      </c>
    </row>
    <row r="43" spans="2:3" s="5" customFormat="1" ht="25.5">
      <c r="B43" s="77" t="s">
        <v>259</v>
      </c>
      <c r="C43" s="78" t="s">
        <v>209</v>
      </c>
    </row>
    <row r="44" spans="2:3" s="5" customFormat="1" ht="16.5">
      <c r="B44" s="77" t="s">
        <v>260</v>
      </c>
      <c r="C44" s="78" t="s">
        <v>215</v>
      </c>
    </row>
    <row r="45" spans="2:3" ht="16.5">
      <c r="B45" s="77" t="s">
        <v>261</v>
      </c>
      <c r="C45" s="78" t="s">
        <v>223</v>
      </c>
    </row>
    <row r="46" spans="2:3" ht="16.5">
      <c r="B46" s="77" t="s">
        <v>262</v>
      </c>
      <c r="C46" s="78" t="s">
        <v>225</v>
      </c>
    </row>
    <row r="47" spans="2:3" s="5" customFormat="1" ht="16.5">
      <c r="B47" s="77" t="s">
        <v>263</v>
      </c>
      <c r="C47" s="78" t="s">
        <v>227</v>
      </c>
    </row>
    <row r="48" spans="2:3" ht="16.5">
      <c r="B48" s="77" t="s">
        <v>264</v>
      </c>
      <c r="C48" s="78" t="s">
        <v>218</v>
      </c>
    </row>
    <row r="49" spans="2:3" ht="16.5">
      <c r="B49" s="77" t="s">
        <v>265</v>
      </c>
      <c r="C49" s="78" t="s">
        <v>230</v>
      </c>
    </row>
    <row r="50" spans="2:3" ht="16.5">
      <c r="B50" s="77" t="s">
        <v>266</v>
      </c>
      <c r="C50" s="78" t="s">
        <v>232</v>
      </c>
    </row>
    <row r="51" spans="2:3" ht="16.5">
      <c r="B51" s="77" t="s">
        <v>267</v>
      </c>
      <c r="C51" s="78" t="s">
        <v>234</v>
      </c>
    </row>
    <row r="52" spans="2:3" ht="16.5">
      <c r="B52" s="77" t="s">
        <v>268</v>
      </c>
      <c r="C52" s="78" t="s">
        <v>236</v>
      </c>
    </row>
    <row r="53" spans="2:3" ht="16.5">
      <c r="B53" s="77" t="s">
        <v>269</v>
      </c>
      <c r="C53" s="78" t="s">
        <v>238</v>
      </c>
    </row>
    <row r="54" spans="2:3" ht="16.5">
      <c r="B54" s="77" t="s">
        <v>270</v>
      </c>
      <c r="C54" s="78" t="s">
        <v>240</v>
      </c>
    </row>
    <row r="55" spans="2:3" ht="25.5">
      <c r="B55" s="81" t="s">
        <v>271</v>
      </c>
      <c r="C55" s="82" t="s">
        <v>272</v>
      </c>
    </row>
    <row r="56" spans="2:3" ht="38.25">
      <c r="B56" s="81" t="s">
        <v>273</v>
      </c>
      <c r="C56" s="82" t="s">
        <v>274</v>
      </c>
    </row>
    <row r="57" spans="2:3" ht="25.5">
      <c r="B57" s="81" t="s">
        <v>275</v>
      </c>
      <c r="C57" s="82" t="s">
        <v>276</v>
      </c>
    </row>
    <row r="58" spans="2:3" ht="38.25">
      <c r="B58" s="81" t="s">
        <v>277</v>
      </c>
      <c r="C58" s="82" t="s">
        <v>26</v>
      </c>
    </row>
    <row r="59" spans="2:3" ht="38.25">
      <c r="B59" s="81" t="s">
        <v>278</v>
      </c>
      <c r="C59" s="82" t="s">
        <v>279</v>
      </c>
    </row>
    <row r="60" spans="2:3" s="5" customFormat="1" ht="25.5">
      <c r="B60" s="83" t="s">
        <v>280</v>
      </c>
      <c r="C60" s="84" t="s">
        <v>281</v>
      </c>
    </row>
    <row r="61" spans="2:3" s="5" customFormat="1" ht="25.5">
      <c r="B61" s="81" t="s">
        <v>282</v>
      </c>
      <c r="C61" s="82" t="s">
        <v>283</v>
      </c>
    </row>
    <row r="62" spans="2:3" ht="25.5">
      <c r="B62" s="81" t="s">
        <v>284</v>
      </c>
      <c r="C62" s="82" t="s">
        <v>285</v>
      </c>
    </row>
    <row r="63" spans="2:3" ht="25.5">
      <c r="B63" s="81" t="s">
        <v>286</v>
      </c>
      <c r="C63" s="82" t="s">
        <v>287</v>
      </c>
    </row>
    <row r="64" spans="2:3" s="5" customFormat="1" ht="38.25">
      <c r="B64" s="81" t="s">
        <v>288</v>
      </c>
      <c r="C64" s="82" t="s">
        <v>289</v>
      </c>
    </row>
    <row r="65" spans="2:3" s="5" customFormat="1" ht="16.5">
      <c r="B65" s="79" t="s">
        <v>290</v>
      </c>
      <c r="C65" s="80" t="s">
        <v>291</v>
      </c>
    </row>
    <row r="66" spans="2:3" ht="38.25">
      <c r="B66" s="77" t="s">
        <v>292</v>
      </c>
      <c r="C66" s="78" t="s">
        <v>293</v>
      </c>
    </row>
    <row r="67" spans="2:3" ht="16.5">
      <c r="B67" s="77" t="s">
        <v>294</v>
      </c>
      <c r="C67" s="78" t="s">
        <v>295</v>
      </c>
    </row>
    <row r="68" spans="2:3" ht="16.5">
      <c r="B68" s="77" t="s">
        <v>296</v>
      </c>
      <c r="C68" s="78" t="s">
        <v>297</v>
      </c>
    </row>
    <row r="69" spans="2:3" ht="16.5">
      <c r="B69" s="77" t="s">
        <v>298</v>
      </c>
      <c r="C69" s="78" t="s">
        <v>299</v>
      </c>
    </row>
    <row r="70" spans="2:3" ht="38.25">
      <c r="B70" s="77" t="s">
        <v>300</v>
      </c>
      <c r="C70" s="78" t="s">
        <v>301</v>
      </c>
    </row>
    <row r="71" spans="2:3" ht="25.5">
      <c r="B71" s="77" t="s">
        <v>302</v>
      </c>
      <c r="C71" s="78" t="s">
        <v>40</v>
      </c>
    </row>
    <row r="72" spans="2:3" ht="25.5">
      <c r="B72" s="77" t="s">
        <v>303</v>
      </c>
      <c r="C72" s="78" t="s">
        <v>304</v>
      </c>
    </row>
    <row r="73" spans="2:3" ht="38.25">
      <c r="B73" s="77" t="s">
        <v>305</v>
      </c>
      <c r="C73" s="78" t="s">
        <v>306</v>
      </c>
    </row>
    <row r="74" spans="2:3" ht="25.5">
      <c r="B74" s="77" t="s">
        <v>307</v>
      </c>
      <c r="C74" s="78" t="s">
        <v>308</v>
      </c>
    </row>
    <row r="75" spans="2:3" ht="25.5">
      <c r="B75" s="77" t="s">
        <v>309</v>
      </c>
      <c r="C75" s="78" t="s">
        <v>310</v>
      </c>
    </row>
    <row r="76" spans="2:3" ht="16.5">
      <c r="B76" s="77" t="s">
        <v>311</v>
      </c>
      <c r="C76" s="78" t="s">
        <v>312</v>
      </c>
    </row>
    <row r="77" spans="2:3" ht="16.5">
      <c r="B77" s="77" t="s">
        <v>313</v>
      </c>
      <c r="C77" s="78" t="s">
        <v>314</v>
      </c>
    </row>
    <row r="78" spans="2:3" ht="16.5">
      <c r="B78" s="77" t="s">
        <v>315</v>
      </c>
      <c r="C78" s="78" t="s">
        <v>316</v>
      </c>
    </row>
    <row r="79" spans="2:3" ht="16.5">
      <c r="B79" s="77" t="s">
        <v>317</v>
      </c>
      <c r="C79" s="78" t="s">
        <v>318</v>
      </c>
    </row>
    <row r="80" spans="2:3" ht="16.5">
      <c r="B80" s="77" t="s">
        <v>319</v>
      </c>
      <c r="C80" s="78" t="s">
        <v>320</v>
      </c>
    </row>
    <row r="81" spans="2:3" ht="25.5">
      <c r="B81" s="77" t="s">
        <v>321</v>
      </c>
      <c r="C81" s="78" t="s">
        <v>36</v>
      </c>
    </row>
    <row r="82" spans="2:3" ht="38.25">
      <c r="B82" s="77" t="s">
        <v>322</v>
      </c>
      <c r="C82" s="78" t="s">
        <v>323</v>
      </c>
    </row>
    <row r="83" spans="2:3" ht="16.5">
      <c r="B83" s="77" t="s">
        <v>324</v>
      </c>
      <c r="C83" s="78" t="s">
        <v>325</v>
      </c>
    </row>
    <row r="84" spans="2:3" ht="16.5">
      <c r="B84" s="77" t="s">
        <v>326</v>
      </c>
      <c r="C84" s="78" t="s">
        <v>327</v>
      </c>
    </row>
    <row r="85" spans="2:3" ht="16.5">
      <c r="B85" s="77" t="s">
        <v>328</v>
      </c>
      <c r="C85" s="78" t="s">
        <v>329</v>
      </c>
    </row>
    <row r="86" spans="2:3" ht="38.25">
      <c r="B86" s="77" t="s">
        <v>330</v>
      </c>
      <c r="C86" s="78" t="s">
        <v>331</v>
      </c>
    </row>
    <row r="87" spans="2:3" ht="25.5">
      <c r="B87" s="77" t="s">
        <v>332</v>
      </c>
      <c r="C87" s="78" t="s">
        <v>333</v>
      </c>
    </row>
    <row r="88" spans="2:3" ht="16.5">
      <c r="B88" s="77" t="s">
        <v>334</v>
      </c>
      <c r="C88" s="78" t="s">
        <v>335</v>
      </c>
    </row>
    <row r="89" spans="2:3" ht="25.5">
      <c r="B89" s="77" t="s">
        <v>336</v>
      </c>
      <c r="C89" s="78" t="s">
        <v>337</v>
      </c>
    </row>
    <row r="90" spans="2:3" ht="51">
      <c r="B90" s="77" t="s">
        <v>338</v>
      </c>
      <c r="C90" s="78" t="s">
        <v>339</v>
      </c>
    </row>
    <row r="91" spans="2:3" ht="51">
      <c r="B91" s="77" t="s">
        <v>340</v>
      </c>
      <c r="C91" s="78" t="s">
        <v>341</v>
      </c>
    </row>
    <row r="92" spans="2:3" ht="51">
      <c r="B92" s="77" t="s">
        <v>342</v>
      </c>
      <c r="C92" s="78" t="s">
        <v>343</v>
      </c>
    </row>
    <row r="93" spans="2:3" ht="51">
      <c r="B93" s="77" t="s">
        <v>344</v>
      </c>
      <c r="C93" s="78" t="s">
        <v>345</v>
      </c>
    </row>
    <row r="94" spans="2:3" ht="63.75">
      <c r="B94" s="77" t="s">
        <v>346</v>
      </c>
      <c r="C94" s="78" t="s">
        <v>347</v>
      </c>
    </row>
    <row r="95" spans="2:3" ht="25.5">
      <c r="B95" s="77" t="s">
        <v>348</v>
      </c>
      <c r="C95" s="78" t="s">
        <v>349</v>
      </c>
    </row>
    <row r="96" spans="2:3" ht="16.5">
      <c r="B96" s="79" t="s">
        <v>350</v>
      </c>
      <c r="C96" s="80" t="s">
        <v>351</v>
      </c>
    </row>
    <row r="97" spans="2:3" ht="38.25">
      <c r="B97" s="77" t="s">
        <v>352</v>
      </c>
      <c r="C97" s="78" t="s">
        <v>353</v>
      </c>
    </row>
    <row r="98" spans="2:3" ht="25.5">
      <c r="B98" s="77" t="s">
        <v>354</v>
      </c>
      <c r="C98" s="78" t="s">
        <v>355</v>
      </c>
    </row>
    <row r="99" spans="2:3" ht="25.5">
      <c r="B99" s="77" t="s">
        <v>356</v>
      </c>
      <c r="C99" s="78" t="s">
        <v>357</v>
      </c>
    </row>
    <row r="100" spans="2:3" ht="25.5">
      <c r="B100" s="77" t="s">
        <v>358</v>
      </c>
      <c r="C100" s="78" t="s">
        <v>359</v>
      </c>
    </row>
    <row r="101" spans="2:3" ht="16.5">
      <c r="B101" s="77" t="s">
        <v>360</v>
      </c>
      <c r="C101" s="78" t="s">
        <v>13</v>
      </c>
    </row>
    <row r="102" spans="2:3" ht="25.5">
      <c r="B102" s="77" t="s">
        <v>361</v>
      </c>
      <c r="C102" s="78" t="s">
        <v>362</v>
      </c>
    </row>
    <row r="103" spans="2:3" ht="16.5">
      <c r="B103" s="77" t="s">
        <v>363</v>
      </c>
      <c r="C103" s="78" t="s">
        <v>364</v>
      </c>
    </row>
    <row r="104" spans="2:3" ht="16.5">
      <c r="B104" s="77" t="s">
        <v>365</v>
      </c>
      <c r="C104" s="78" t="s">
        <v>366</v>
      </c>
    </row>
    <row r="105" spans="2:3" ht="16.5">
      <c r="B105" s="77" t="s">
        <v>367</v>
      </c>
      <c r="C105" s="78" t="s">
        <v>368</v>
      </c>
    </row>
    <row r="106" spans="2:3" ht="38.25">
      <c r="B106" s="77" t="s">
        <v>369</v>
      </c>
      <c r="C106" s="78" t="s">
        <v>370</v>
      </c>
    </row>
    <row r="107" spans="2:3" ht="16.5">
      <c r="B107" s="77" t="s">
        <v>371</v>
      </c>
      <c r="C107" s="78" t="s">
        <v>172</v>
      </c>
    </row>
    <row r="108" spans="2:3" ht="16.5">
      <c r="B108" s="77" t="s">
        <v>372</v>
      </c>
      <c r="C108" s="78" t="s">
        <v>373</v>
      </c>
    </row>
    <row r="109" spans="2:3" ht="16.5">
      <c r="B109" s="77" t="s">
        <v>374</v>
      </c>
      <c r="C109" s="78" t="s">
        <v>375</v>
      </c>
    </row>
    <row r="110" spans="2:3" ht="25.5">
      <c r="B110" s="77" t="s">
        <v>376</v>
      </c>
      <c r="C110" s="78" t="s">
        <v>377</v>
      </c>
    </row>
    <row r="111" spans="2:3" ht="38.25">
      <c r="B111" s="79" t="s">
        <v>378</v>
      </c>
      <c r="C111" s="80" t="s">
        <v>379</v>
      </c>
    </row>
    <row r="112" spans="2:3" ht="38.25">
      <c r="B112" s="77" t="s">
        <v>380</v>
      </c>
      <c r="C112" s="78" t="s">
        <v>381</v>
      </c>
    </row>
    <row r="113" spans="2:3" ht="25.5">
      <c r="B113" s="77" t="s">
        <v>382</v>
      </c>
      <c r="C113" s="78" t="s">
        <v>41</v>
      </c>
    </row>
    <row r="114" spans="2:3" ht="38.25">
      <c r="B114" s="77" t="s">
        <v>383</v>
      </c>
      <c r="C114" s="78" t="s">
        <v>384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2015-05-21T22:26:12Z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