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2715" windowWidth="13875" windowHeight="7560" tabRatio="712" activeTab="3"/>
  </bookViews>
  <sheets>
    <sheet name="13. FORMATO PPTO GRAL" sheetId="1" r:id="rId1"/>
    <sheet name="13.1. FORMATO FASES" sheetId="2" r:id="rId2"/>
    <sheet name="13.2. CONTRAPARTIDAS" sheetId="3" r:id="rId3"/>
    <sheet name="13.3. CRONOGRAMA" sheetId="4" r:id="rId4"/>
  </sheets>
  <definedNames/>
  <calcPr fullCalcOnLoad="1"/>
</workbook>
</file>

<file path=xl/sharedStrings.xml><?xml version="1.0" encoding="utf-8"?>
<sst xmlns="http://schemas.openxmlformats.org/spreadsheetml/2006/main" count="315" uniqueCount="106">
  <si>
    <t xml:space="preserve">NOMBRE DEL PROYECTO: </t>
  </si>
  <si>
    <t>Recursos solicitados al MEN</t>
  </si>
  <si>
    <t>Recursos  aportados como  Contrapartida</t>
  </si>
  <si>
    <t>Institución que aporta la contrapartida</t>
  </si>
  <si>
    <t xml:space="preserve">1. REDISEÑO DEL CURRÍCULO </t>
  </si>
  <si>
    <t>1.1 Asistencia Técnica nacional o internacional</t>
  </si>
  <si>
    <t>1.2 Contratar Personal especializado</t>
  </si>
  <si>
    <t>1.3 Pasajes y Estadías  trabajo con expertos</t>
  </si>
  <si>
    <t>1.4 Pasantías de Profesores en empresas</t>
  </si>
  <si>
    <t>1.5Tiempos de docentes</t>
  </si>
  <si>
    <t>2.1 Asistencia Técnica</t>
  </si>
  <si>
    <t>2.2 Pasantías Profesores en empresas</t>
  </si>
  <si>
    <t>2.3Formación nacional o  en el exterior</t>
  </si>
  <si>
    <t>2.4Contratación  profesores con posgrados</t>
  </si>
  <si>
    <t>2.5Talleres, encuentros,  Redes académicas</t>
  </si>
  <si>
    <t xml:space="preserve">3. MODERNIZACIÓN  DE LABORATORIOS Y TALLERES. </t>
  </si>
  <si>
    <t xml:space="preserve">4. ACTUALIZACIÓN BIBLIOGRÁFICA </t>
  </si>
  <si>
    <t xml:space="preserve">5. INFRAESTRUCTURA. </t>
  </si>
  <si>
    <t>5.1Física</t>
  </si>
  <si>
    <t>5.2Tecnológica</t>
  </si>
  <si>
    <t>6. ACCIONES PARA CERTIFICACIONES PROFESIONAL O INDUSTRIAL</t>
  </si>
  <si>
    <t>6.1Formación Para certificación</t>
  </si>
  <si>
    <t>6.2Infraestructura para certificación</t>
  </si>
  <si>
    <t>7.INNOVACIÓN</t>
  </si>
  <si>
    <t>8.1 Asistencia Técnica</t>
  </si>
  <si>
    <t>8.2 Contratar Personal especializado</t>
  </si>
  <si>
    <t>8.3 Pasajes y Estadías para trabajo conjunto</t>
  </si>
  <si>
    <t>8.4 Pasantías Profesores en empresas</t>
  </si>
  <si>
    <t>8.5 Actividades de Formación  y actualización de  directivos y administradores</t>
  </si>
  <si>
    <t>8.6 Tiempos de directivos</t>
  </si>
  <si>
    <t>8.7Certificaciones</t>
  </si>
  <si>
    <t>TOTALES</t>
  </si>
  <si>
    <t>RUBRO</t>
  </si>
  <si>
    <t>9. OTROS  DIRECCION ADMINISTRACION DEL PROYECTO</t>
  </si>
  <si>
    <t>9.1 Gerente del proyecto</t>
  </si>
  <si>
    <t>Sector Productivo</t>
  </si>
  <si>
    <t>IES</t>
  </si>
  <si>
    <t>IEM</t>
  </si>
  <si>
    <t>Gobierno Regional</t>
  </si>
  <si>
    <t>CONTRAPARTIDA</t>
  </si>
  <si>
    <t>VALOR TOTAL</t>
  </si>
  <si>
    <r>
      <t>2. MEJORAMIENTO DE LA CALIDAD DE LOS DOCENTES</t>
    </r>
    <r>
      <rPr>
        <b/>
        <sz val="10"/>
        <rFont val="Arial"/>
        <family val="2"/>
      </rPr>
      <t>.</t>
    </r>
  </si>
  <si>
    <r>
      <t>8.REVISIÓN DE MODELOS DE GESTIÓN.</t>
    </r>
    <r>
      <rPr>
        <b/>
        <sz val="10"/>
        <rFont val="Arial"/>
        <family val="2"/>
      </rPr>
      <t xml:space="preserve"> </t>
    </r>
  </si>
  <si>
    <t>PESO/RUBRO SOBRE EL TOTAL</t>
  </si>
  <si>
    <t>FASE 1: Revisión del plan de trabajo y mejoras al proyecto</t>
  </si>
  <si>
    <t>FASE 2: Definición del perfil ocupacional y diseño curricular</t>
  </si>
  <si>
    <t>FASE 3: Obtención de Registro Calificado e inicio de la  formación por competencias en los programas objeto del proyecto</t>
  </si>
  <si>
    <t>FASE 4: Siguiente año de formación por competencias en los programas objeto del proyecto</t>
  </si>
  <si>
    <t>FASE 5: Siguiente año de formación por competencias en los programas objeto del proyecto</t>
  </si>
  <si>
    <t>9.OTROS  DIRECCION ADMINISTRACION DEL PROYECTO</t>
  </si>
  <si>
    <t>DURACIÓN: _______  (meses)</t>
  </si>
  <si>
    <t>FASES DEL PROYECTO SOLICITADAS POR EL MEN</t>
  </si>
  <si>
    <t>Revisión del plan de trabajo y mejoras al proyecto</t>
  </si>
  <si>
    <t>Plan de inversión</t>
  </si>
  <si>
    <t>Cronograma de actividades</t>
  </si>
  <si>
    <t>Perfil ocupacional y diseño curricular</t>
  </si>
  <si>
    <t>Investigación</t>
  </si>
  <si>
    <t>Revisión de literatura y de experiencias internacionales relevantes</t>
  </si>
  <si>
    <t>Productos</t>
  </si>
  <si>
    <t>Definición del perfil ocupacional con base en las necesidades del sector y de la información secundaria</t>
  </si>
  <si>
    <t>Diseño curricular de los programas y de los ciclos propedeúticos</t>
  </si>
  <si>
    <t>Linea de base para la posterior evaluación del proyecto</t>
  </si>
  <si>
    <t>Formación de docentes</t>
  </si>
  <si>
    <t>Obtención del regristro calificado e inicio de la formación por competencias</t>
  </si>
  <si>
    <t>Inversiones en ambientes de aprendizaje</t>
  </si>
  <si>
    <t>Acciones para el mejoramiento de la gestión</t>
  </si>
  <si>
    <t>Registro calificado de los programas y los PEI</t>
  </si>
  <si>
    <t>Programas diseñados o transformados por competencias</t>
  </si>
  <si>
    <t>Estudiantes matriculados y otros indicadores</t>
  </si>
  <si>
    <t>FASE 4 (15%)</t>
  </si>
  <si>
    <t>Siguiente año de formación</t>
  </si>
  <si>
    <t>FASE 5 (10%)</t>
  </si>
  <si>
    <t>Estudiantes matriculados</t>
  </si>
  <si>
    <t>Cumplimiento de la totalidad de las metas del proyecto</t>
  </si>
  <si>
    <t>Modernización de laboratorios y talleres</t>
  </si>
  <si>
    <t>Gestión</t>
  </si>
  <si>
    <t>Replicación</t>
  </si>
  <si>
    <t>Otras</t>
  </si>
  <si>
    <t>FORMA DEL APORTE</t>
  </si>
  <si>
    <t>mes inicio</t>
  </si>
  <si>
    <t>mes finalización</t>
  </si>
  <si>
    <t>HORIZONTE TEMPORAL</t>
  </si>
  <si>
    <t>NOMBRE DE ENTIDAD: ___________________</t>
  </si>
  <si>
    <t>SECTOR PRODUCTIVO</t>
  </si>
  <si>
    <t>GOBIERNO REGIONAL</t>
  </si>
  <si>
    <t>SENA</t>
  </si>
  <si>
    <t>CONTRAPARTIDAS</t>
  </si>
  <si>
    <t>_______________________________________</t>
  </si>
  <si>
    <t>_________________________</t>
  </si>
  <si>
    <t>2. MEJORAMIENTO DE LA CALIDAD DE LOS DOCENTES.</t>
  </si>
  <si>
    <t xml:space="preserve">8.REVISIÓN DE MODELOS DE GESTIÓN. </t>
  </si>
  <si>
    <r>
      <t>VALOR</t>
    </r>
    <r>
      <rPr>
        <sz val="10"/>
        <rFont val="Arial"/>
        <family val="2"/>
      </rPr>
      <t xml:space="preserve">
(en pesos)</t>
    </r>
  </si>
  <si>
    <t>VALOR</t>
  </si>
  <si>
    <t>PARTICIPACIÓN PORCENTUIAL</t>
  </si>
  <si>
    <r>
      <t xml:space="preserve">VALOR TOTAL
</t>
    </r>
    <r>
      <rPr>
        <sz val="10"/>
        <rFont val="Arial"/>
        <family val="2"/>
      </rPr>
      <t>(Incluidos impuestos, prestaciones, o cualquier multiplicador)</t>
    </r>
  </si>
  <si>
    <t>3.1Actualización de Equipos</t>
  </si>
  <si>
    <t xml:space="preserve">3.2Compra de Nuevos equipos </t>
  </si>
  <si>
    <t>3.3Certificación</t>
  </si>
  <si>
    <t>IMPORTANCIA DE CADA RUBRO</t>
  </si>
  <si>
    <t xml:space="preserve">                 AÑO 4</t>
  </si>
  <si>
    <t xml:space="preserve">NOMBRE DE ENTIDAD:    </t>
  </si>
  <si>
    <t>OTROS</t>
  </si>
  <si>
    <t>i</t>
  </si>
  <si>
    <t>FASE 1(30%)</t>
  </si>
  <si>
    <t>FASE 2 (15%)</t>
  </si>
  <si>
    <t>FASE 3 (30%)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</si>
</sst>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_ * #,##0.0_ ;_ * \-#,##0.0_ ;_ * &quot;-&quot;??_ ;_ @_ "/>
    <numFmt numFmtId="182" formatCode="_ * #,##0_ ;_ * \-#,##0_ ;_ * &quot;-&quot;??_ ;_ @_ "/>
    <numFmt numFmtId="183" formatCode="_ * #,##0.0_ ;_ * \-#,##0.0_ ;_ * &quot;-&quot;?_ ;_ @_ "/>
    <numFmt numFmtId="184" formatCode="_ * #,##0_ ;_ * \-#,##0_ ;_ * &quot;-&quot;?_ ;_ @_ "/>
    <numFmt numFmtId="185" formatCode="0.000%"/>
    <numFmt numFmtId="186" formatCode="_ * #,##0.000_ ;_ * \-#,##0.000_ ;_ * &quot;-&quot;???_ ;_ @_ "/>
    <numFmt numFmtId="187" formatCode="_ * #,##0.000_ ;_ * \-#,##0.000_ ;_ * &quot;-&quot;??_ ;_ @_ "/>
    <numFmt numFmtId="188" formatCode="_ * #,##0.0000_ ;_ * \-#,##0.0000_ ;_ * &quot;-&quot;??_ ;_ @_ "/>
    <numFmt numFmtId="189" formatCode="#,##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medium"/>
      <top style="thin"/>
      <bottom style="double">
        <color indexed="10"/>
      </bottom>
    </border>
    <border>
      <left style="medium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 style="medium"/>
      <right style="double">
        <color indexed="10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 style="medium"/>
      <bottom style="medium"/>
    </border>
    <border>
      <left style="double">
        <color indexed="10"/>
      </left>
      <right style="medium"/>
      <top style="medium"/>
      <bottom>
        <color indexed="63"/>
      </bottom>
    </border>
    <border>
      <left style="double">
        <color indexed="10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2" borderId="1" xfId="0" applyNumberFormat="1" applyFont="1" applyFill="1" applyBorder="1" applyAlignment="1">
      <alignment horizontal="center" vertical="center" wrapText="1"/>
    </xf>
    <xf numFmtId="174" fontId="0" fillId="0" borderId="0" xfId="19" applyNumberFormat="1" applyFont="1" applyAlignment="1">
      <alignment/>
    </xf>
    <xf numFmtId="3" fontId="1" fillId="3" borderId="2" xfId="0" applyNumberFormat="1" applyFont="1" applyFill="1" applyBorder="1" applyAlignment="1">
      <alignment horizontal="center" vertical="justify" wrapText="1"/>
    </xf>
    <xf numFmtId="3" fontId="1" fillId="3" borderId="3" xfId="0" applyNumberFormat="1" applyFont="1" applyFill="1" applyBorder="1" applyAlignment="1">
      <alignment horizontal="center" vertical="justify" wrapText="1"/>
    </xf>
    <xf numFmtId="3" fontId="1" fillId="3" borderId="4" xfId="0" applyNumberFormat="1" applyFont="1" applyFill="1" applyBorder="1" applyAlignment="1">
      <alignment horizontal="center" vertical="justify" wrapText="1"/>
    </xf>
    <xf numFmtId="3" fontId="1" fillId="3" borderId="5" xfId="0" applyNumberFormat="1" applyFont="1" applyFill="1" applyBorder="1" applyAlignment="1">
      <alignment horizontal="center" vertical="justify" wrapText="1"/>
    </xf>
    <xf numFmtId="3" fontId="1" fillId="3" borderId="6" xfId="0" applyNumberFormat="1" applyFont="1" applyFill="1" applyBorder="1" applyAlignment="1">
      <alignment horizontal="center" vertical="justify" wrapText="1"/>
    </xf>
    <xf numFmtId="3" fontId="1" fillId="3" borderId="7" xfId="0" applyNumberFormat="1" applyFont="1" applyFill="1" applyBorder="1" applyAlignment="1">
      <alignment horizontal="center" vertical="justify" wrapText="1"/>
    </xf>
    <xf numFmtId="3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justify" wrapText="1"/>
    </xf>
    <xf numFmtId="9" fontId="1" fillId="3" borderId="12" xfId="19" applyFont="1" applyFill="1" applyBorder="1" applyAlignment="1">
      <alignment horizontal="center" vertical="justify" wrapText="1"/>
    </xf>
    <xf numFmtId="3" fontId="1" fillId="3" borderId="13" xfId="0" applyNumberFormat="1" applyFont="1" applyFill="1" applyBorder="1" applyAlignment="1">
      <alignment horizontal="center" vertical="justify" wrapText="1"/>
    </xf>
    <xf numFmtId="9" fontId="1" fillId="3" borderId="14" xfId="19" applyFont="1" applyFill="1" applyBorder="1" applyAlignment="1">
      <alignment horizontal="center" vertical="justify" wrapText="1"/>
    </xf>
    <xf numFmtId="9" fontId="1" fillId="3" borderId="15" xfId="19" applyFont="1" applyFill="1" applyBorder="1" applyAlignment="1">
      <alignment horizontal="center" vertical="justify" wrapText="1"/>
    </xf>
    <xf numFmtId="9" fontId="1" fillId="3" borderId="16" xfId="19" applyFont="1" applyFill="1" applyBorder="1" applyAlignment="1">
      <alignment horizontal="center" vertical="justify" wrapText="1"/>
    </xf>
    <xf numFmtId="9" fontId="1" fillId="3" borderId="17" xfId="19" applyFont="1" applyFill="1" applyBorder="1" applyAlignment="1">
      <alignment horizontal="center" vertical="justify" wrapText="1"/>
    </xf>
    <xf numFmtId="3" fontId="1" fillId="3" borderId="18" xfId="0" applyNumberFormat="1" applyFont="1" applyFill="1" applyBorder="1" applyAlignment="1">
      <alignment horizontal="center" vertical="justify" wrapText="1"/>
    </xf>
    <xf numFmtId="9" fontId="1" fillId="3" borderId="19" xfId="19" applyFont="1" applyFill="1" applyBorder="1" applyAlignment="1">
      <alignment horizontal="center" vertical="justify" wrapText="1"/>
    </xf>
    <xf numFmtId="0" fontId="1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9" fontId="0" fillId="0" borderId="22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justify" vertical="justify" wrapText="1"/>
    </xf>
    <xf numFmtId="3" fontId="0" fillId="0" borderId="3" xfId="0" applyNumberFormat="1" applyFont="1" applyBorder="1" applyAlignment="1">
      <alignment horizontal="justify" vertical="justify" wrapText="1"/>
    </xf>
    <xf numFmtId="3" fontId="5" fillId="3" borderId="3" xfId="0" applyNumberFormat="1" applyFont="1" applyFill="1" applyBorder="1" applyAlignment="1">
      <alignment horizontal="justify" vertical="justify"/>
    </xf>
    <xf numFmtId="3" fontId="6" fillId="3" borderId="3" xfId="0" applyNumberFormat="1" applyFont="1" applyFill="1" applyBorder="1" applyAlignment="1">
      <alignment horizontal="center" vertical="justify" wrapText="1"/>
    </xf>
    <xf numFmtId="174" fontId="1" fillId="0" borderId="3" xfId="19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justify" vertical="justify" wrapText="1"/>
    </xf>
    <xf numFmtId="3" fontId="10" fillId="0" borderId="1" xfId="0" applyNumberFormat="1" applyFont="1" applyBorder="1" applyAlignment="1">
      <alignment horizontal="justify" vertical="justify" wrapText="1"/>
    </xf>
    <xf numFmtId="3" fontId="8" fillId="3" borderId="1" xfId="0" applyNumberFormat="1" applyFont="1" applyFill="1" applyBorder="1" applyAlignment="1">
      <alignment horizontal="justify" vertical="justify"/>
    </xf>
    <xf numFmtId="3" fontId="8" fillId="3" borderId="1" xfId="0" applyNumberFormat="1" applyFont="1" applyFill="1" applyBorder="1" applyAlignment="1">
      <alignment horizontal="left" vertical="justify" wrapText="1"/>
    </xf>
    <xf numFmtId="3" fontId="11" fillId="3" borderId="1" xfId="0" applyNumberFormat="1" applyFont="1" applyFill="1" applyBorder="1" applyAlignment="1">
      <alignment horizontal="center" vertical="justify" wrapText="1"/>
    </xf>
    <xf numFmtId="3" fontId="12" fillId="0" borderId="0" xfId="0" applyNumberFormat="1" applyFont="1" applyAlignment="1">
      <alignment/>
    </xf>
    <xf numFmtId="9" fontId="10" fillId="0" borderId="0" xfId="19" applyFont="1" applyAlignment="1">
      <alignment/>
    </xf>
    <xf numFmtId="174" fontId="10" fillId="0" borderId="0" xfId="19" applyNumberFormat="1" applyFont="1" applyAlignment="1">
      <alignment/>
    </xf>
    <xf numFmtId="174" fontId="1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justify" vertical="justify" wrapText="1"/>
    </xf>
    <xf numFmtId="3" fontId="0" fillId="0" borderId="25" xfId="0" applyNumberFormat="1" applyFont="1" applyBorder="1" applyAlignment="1">
      <alignment horizontal="justify" vertical="justify" wrapText="1"/>
    </xf>
    <xf numFmtId="3" fontId="5" fillId="3" borderId="25" xfId="0" applyNumberFormat="1" applyFont="1" applyFill="1" applyBorder="1" applyAlignment="1">
      <alignment horizontal="justify" vertical="justify"/>
    </xf>
    <xf numFmtId="3" fontId="5" fillId="3" borderId="26" xfId="0" applyNumberFormat="1" applyFont="1" applyFill="1" applyBorder="1" applyAlignment="1">
      <alignment vertical="justify" wrapText="1"/>
    </xf>
    <xf numFmtId="3" fontId="6" fillId="3" borderId="27" xfId="0" applyNumberFormat="1" applyFont="1" applyFill="1" applyBorder="1" applyAlignment="1">
      <alignment horizontal="center" vertical="justify" wrapText="1"/>
    </xf>
    <xf numFmtId="3" fontId="10" fillId="0" borderId="5" xfId="0" applyNumberFormat="1" applyFont="1" applyBorder="1" applyAlignment="1" applyProtection="1">
      <alignment horizontal="center" vertical="justify" wrapText="1"/>
      <protection locked="0"/>
    </xf>
    <xf numFmtId="9" fontId="10" fillId="5" borderId="3" xfId="19" applyFont="1" applyFill="1" applyBorder="1" applyAlignment="1" applyProtection="1">
      <alignment horizontal="center" vertical="justify" wrapText="1"/>
      <protection/>
    </xf>
    <xf numFmtId="9" fontId="8" fillId="3" borderId="2" xfId="19" applyFont="1" applyFill="1" applyBorder="1" applyAlignment="1" applyProtection="1">
      <alignment horizontal="center" vertical="justify" wrapText="1"/>
      <protection/>
    </xf>
    <xf numFmtId="9" fontId="11" fillId="3" borderId="7" xfId="19" applyFont="1" applyFill="1" applyBorder="1" applyAlignment="1" applyProtection="1">
      <alignment horizontal="center" vertical="justify" wrapText="1"/>
      <protection/>
    </xf>
    <xf numFmtId="174" fontId="8" fillId="3" borderId="2" xfId="19" applyNumberFormat="1" applyFont="1" applyFill="1" applyBorder="1" applyAlignment="1" applyProtection="1">
      <alignment horizontal="center" vertical="justify" wrapText="1"/>
      <protection/>
    </xf>
    <xf numFmtId="174" fontId="10" fillId="5" borderId="3" xfId="19" applyNumberFormat="1" applyFont="1" applyFill="1" applyBorder="1" applyAlignment="1" applyProtection="1">
      <alignment horizontal="center" vertical="justify" wrapText="1"/>
      <protection/>
    </xf>
    <xf numFmtId="3" fontId="8" fillId="3" borderId="4" xfId="0" applyNumberFormat="1" applyFont="1" applyFill="1" applyBorder="1" applyAlignment="1" applyProtection="1">
      <alignment horizontal="center" vertical="justify" wrapText="1"/>
      <protection/>
    </xf>
    <xf numFmtId="3" fontId="8" fillId="3" borderId="2" xfId="0" applyNumberFormat="1" applyFont="1" applyFill="1" applyBorder="1" applyAlignment="1" applyProtection="1">
      <alignment horizontal="center" vertical="justify" wrapText="1"/>
      <protection/>
    </xf>
    <xf numFmtId="3" fontId="11" fillId="3" borderId="2" xfId="0" applyNumberFormat="1" applyFont="1" applyFill="1" applyBorder="1" applyAlignment="1" applyProtection="1">
      <alignment horizontal="center" vertical="justify" wrapText="1"/>
      <protection/>
    </xf>
    <xf numFmtId="3" fontId="8" fillId="3" borderId="5" xfId="0" applyNumberFormat="1" applyFont="1" applyFill="1" applyBorder="1" applyAlignment="1" applyProtection="1">
      <alignment horizontal="center" vertical="justify" wrapText="1"/>
      <protection/>
    </xf>
    <xf numFmtId="3" fontId="8" fillId="3" borderId="3" xfId="0" applyNumberFormat="1" applyFont="1" applyFill="1" applyBorder="1" applyAlignment="1" applyProtection="1">
      <alignment horizontal="center" vertical="justify" wrapText="1"/>
      <protection/>
    </xf>
    <xf numFmtId="3" fontId="11" fillId="3" borderId="6" xfId="0" applyNumberFormat="1" applyFont="1" applyFill="1" applyBorder="1" applyAlignment="1" applyProtection="1">
      <alignment horizontal="center" vertical="justify" wrapText="1"/>
      <protection/>
    </xf>
    <xf numFmtId="3" fontId="11" fillId="3" borderId="7" xfId="0" applyNumberFormat="1" applyFont="1" applyFill="1" applyBorder="1" applyAlignment="1" applyProtection="1">
      <alignment horizontal="center" vertical="justify" wrapText="1"/>
      <protection/>
    </xf>
    <xf numFmtId="3" fontId="11" fillId="3" borderId="28" xfId="0" applyNumberFormat="1" applyFont="1" applyFill="1" applyBorder="1" applyAlignment="1" applyProtection="1">
      <alignment horizontal="center" vertical="justify" wrapText="1"/>
      <protection/>
    </xf>
    <xf numFmtId="3" fontId="5" fillId="3" borderId="14" xfId="0" applyNumberFormat="1" applyFont="1" applyFill="1" applyBorder="1" applyAlignment="1" applyProtection="1">
      <alignment horizontal="center" vertical="justify" wrapText="1"/>
      <protection locked="0"/>
    </xf>
    <xf numFmtId="3" fontId="0" fillId="0" borderId="13" xfId="0" applyNumberFormat="1" applyFont="1" applyBorder="1" applyAlignment="1" applyProtection="1">
      <alignment horizontal="center" vertical="justify" wrapText="1"/>
      <protection locked="0"/>
    </xf>
    <xf numFmtId="3" fontId="0" fillId="0" borderId="3" xfId="0" applyNumberFormat="1" applyFont="1" applyBorder="1" applyAlignment="1" applyProtection="1">
      <alignment horizontal="center" vertical="justify" wrapText="1"/>
      <protection locked="0"/>
    </xf>
    <xf numFmtId="3" fontId="0" fillId="0" borderId="14" xfId="0" applyNumberFormat="1" applyFont="1" applyBorder="1" applyAlignment="1" applyProtection="1">
      <alignment horizontal="center" vertical="justify" wrapText="1"/>
      <protection locked="0"/>
    </xf>
    <xf numFmtId="3" fontId="5" fillId="0" borderId="14" xfId="0" applyNumberFormat="1" applyFont="1" applyFill="1" applyBorder="1" applyAlignment="1" applyProtection="1">
      <alignment horizontal="center" vertical="justify" wrapText="1"/>
      <protection locked="0"/>
    </xf>
    <xf numFmtId="3" fontId="5" fillId="3" borderId="29" xfId="0" applyNumberFormat="1" applyFont="1" applyFill="1" applyBorder="1" applyAlignment="1" applyProtection="1">
      <alignment horizontal="center" vertical="justify" wrapText="1"/>
      <protection locked="0"/>
    </xf>
    <xf numFmtId="3" fontId="5" fillId="3" borderId="13" xfId="0" applyNumberFormat="1" applyFont="1" applyFill="1" applyBorder="1" applyAlignment="1" applyProtection="1">
      <alignment horizontal="center" vertical="justify" wrapText="1"/>
      <protection/>
    </xf>
    <xf numFmtId="3" fontId="5" fillId="3" borderId="3" xfId="0" applyNumberFormat="1" applyFont="1" applyFill="1" applyBorder="1" applyAlignment="1" applyProtection="1">
      <alignment horizontal="center" vertical="justify" wrapText="1"/>
      <protection/>
    </xf>
    <xf numFmtId="174" fontId="5" fillId="3" borderId="3" xfId="19" applyNumberFormat="1" applyFont="1" applyFill="1" applyBorder="1" applyAlignment="1" applyProtection="1">
      <alignment horizontal="center" vertical="justify" wrapText="1"/>
      <protection/>
    </xf>
    <xf numFmtId="3" fontId="0" fillId="0" borderId="13" xfId="0" applyNumberFormat="1" applyFont="1" applyBorder="1" applyAlignment="1" applyProtection="1">
      <alignment horizontal="center" vertical="justify" wrapText="1"/>
      <protection/>
    </xf>
    <xf numFmtId="174" fontId="0" fillId="5" borderId="3" xfId="19" applyNumberFormat="1" applyFont="1" applyFill="1" applyBorder="1" applyAlignment="1" applyProtection="1">
      <alignment horizontal="center" vertical="justify" wrapText="1"/>
      <protection/>
    </xf>
    <xf numFmtId="3" fontId="5" fillId="3" borderId="30" xfId="0" applyNumberFormat="1" applyFont="1" applyFill="1" applyBorder="1" applyAlignment="1" applyProtection="1">
      <alignment horizontal="center" vertical="justify" wrapText="1"/>
      <protection/>
    </xf>
    <xf numFmtId="3" fontId="5" fillId="3" borderId="31" xfId="0" applyNumberFormat="1" applyFont="1" applyFill="1" applyBorder="1" applyAlignment="1" applyProtection="1">
      <alignment horizontal="center" vertical="justify" wrapText="1"/>
      <protection/>
    </xf>
    <xf numFmtId="174" fontId="5" fillId="3" borderId="31" xfId="19" applyNumberFormat="1" applyFont="1" applyFill="1" applyBorder="1" applyAlignment="1" applyProtection="1">
      <alignment horizontal="center" vertical="justify" wrapText="1"/>
      <protection/>
    </xf>
    <xf numFmtId="3" fontId="0" fillId="0" borderId="5" xfId="0" applyNumberFormat="1" applyFont="1" applyBorder="1" applyAlignment="1" applyProtection="1">
      <alignment horizontal="center" vertical="justify" wrapText="1"/>
      <protection locked="0"/>
    </xf>
    <xf numFmtId="9" fontId="0" fillId="0" borderId="14" xfId="19" applyFont="1" applyBorder="1" applyAlignment="1" applyProtection="1">
      <alignment horizontal="center" vertical="justify" wrapText="1"/>
      <protection locked="0"/>
    </xf>
    <xf numFmtId="9" fontId="0" fillId="0" borderId="16" xfId="19" applyFont="1" applyBorder="1" applyAlignment="1" applyProtection="1">
      <alignment horizontal="center" vertical="justify" wrapText="1"/>
      <protection locked="0"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12" fillId="5" borderId="3" xfId="0" applyNumberFormat="1" applyFont="1" applyFill="1" applyBorder="1" applyAlignment="1" applyProtection="1">
      <alignment horizontal="center" vertical="justify" wrapText="1"/>
      <protection/>
    </xf>
    <xf numFmtId="174" fontId="11" fillId="3" borderId="7" xfId="19" applyNumberFormat="1" applyFont="1" applyFill="1" applyBorder="1" applyAlignment="1" applyProtection="1">
      <alignment horizontal="center" vertical="justify" wrapText="1"/>
      <protection/>
    </xf>
    <xf numFmtId="174" fontId="12" fillId="0" borderId="0" xfId="0" applyNumberFormat="1" applyFont="1" applyAlignment="1">
      <alignment/>
    </xf>
    <xf numFmtId="174" fontId="5" fillId="3" borderId="25" xfId="19" applyNumberFormat="1" applyFont="1" applyFill="1" applyBorder="1" applyAlignment="1" applyProtection="1">
      <alignment horizontal="center" vertical="justify" wrapText="1"/>
      <protection/>
    </xf>
    <xf numFmtId="174" fontId="0" fillId="5" borderId="25" xfId="19" applyNumberFormat="1" applyFont="1" applyFill="1" applyBorder="1" applyAlignment="1" applyProtection="1">
      <alignment horizontal="center" vertical="justify" wrapText="1"/>
      <protection/>
    </xf>
    <xf numFmtId="174" fontId="5" fillId="3" borderId="27" xfId="19" applyNumberFormat="1" applyFont="1" applyFill="1" applyBorder="1" applyAlignment="1" applyProtection="1">
      <alignment horizontal="center" vertical="justify" wrapText="1"/>
      <protection/>
    </xf>
    <xf numFmtId="0" fontId="0" fillId="0" borderId="21" xfId="0" applyFill="1" applyBorder="1" applyAlignment="1">
      <alignment/>
    </xf>
    <xf numFmtId="0" fontId="13" fillId="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/>
      <protection locked="0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 applyProtection="1">
      <alignment/>
      <protection locked="0"/>
    </xf>
    <xf numFmtId="3" fontId="8" fillId="6" borderId="36" xfId="0" applyNumberFormat="1" applyFont="1" applyFill="1" applyBorder="1" applyAlignment="1">
      <alignment horizontal="center" vertical="center" wrapText="1"/>
    </xf>
    <xf numFmtId="3" fontId="8" fillId="6" borderId="37" xfId="0" applyNumberFormat="1" applyFont="1" applyFill="1" applyBorder="1" applyAlignment="1">
      <alignment horizontal="center" vertical="center" wrapText="1"/>
    </xf>
    <xf numFmtId="3" fontId="8" fillId="6" borderId="38" xfId="0" applyNumberFormat="1" applyFont="1" applyFill="1" applyBorder="1" applyAlignment="1">
      <alignment horizontal="center" vertical="center" wrapText="1"/>
    </xf>
    <xf numFmtId="3" fontId="8" fillId="4" borderId="36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3" fontId="8" fillId="4" borderId="38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center" vertical="center" wrapText="1"/>
    </xf>
    <xf numFmtId="174" fontId="8" fillId="0" borderId="45" xfId="19" applyNumberFormat="1" applyFont="1" applyBorder="1" applyAlignment="1">
      <alignment horizontal="center" vertical="center" wrapText="1"/>
    </xf>
    <xf numFmtId="174" fontId="8" fillId="0" borderId="46" xfId="19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6" fillId="6" borderId="51" xfId="0" applyNumberFormat="1" applyFont="1" applyFill="1" applyBorder="1" applyAlignment="1">
      <alignment horizontal="center" vertical="center" wrapText="1"/>
    </xf>
    <xf numFmtId="3" fontId="6" fillId="6" borderId="52" xfId="0" applyNumberFormat="1" applyFont="1" applyFill="1" applyBorder="1" applyAlignment="1">
      <alignment horizontal="center" vertical="center" wrapText="1"/>
    </xf>
    <xf numFmtId="3" fontId="6" fillId="6" borderId="53" xfId="0" applyNumberFormat="1" applyFont="1" applyFill="1" applyBorder="1" applyAlignment="1">
      <alignment horizontal="center" vertical="center" wrapText="1"/>
    </xf>
    <xf numFmtId="3" fontId="8" fillId="0" borderId="54" xfId="0" applyNumberFormat="1" applyFont="1" applyBorder="1" applyAlignment="1" applyProtection="1">
      <alignment horizontal="left" vertical="center" wrapText="1"/>
      <protection locked="0"/>
    </xf>
    <xf numFmtId="3" fontId="8" fillId="0" borderId="55" xfId="0" applyNumberFormat="1" applyFont="1" applyBorder="1" applyAlignment="1" applyProtection="1">
      <alignment horizontal="left" vertical="center" wrapText="1"/>
      <protection locked="0"/>
    </xf>
    <xf numFmtId="3" fontId="8" fillId="0" borderId="56" xfId="0" applyNumberFormat="1" applyFont="1" applyBorder="1" applyAlignment="1" applyProtection="1">
      <alignment horizontal="left" vertical="center" wrapText="1"/>
      <protection locked="0"/>
    </xf>
    <xf numFmtId="3" fontId="1" fillId="0" borderId="57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9" fillId="0" borderId="61" xfId="0" applyNumberFormat="1" applyFont="1" applyBorder="1" applyAlignment="1" applyProtection="1">
      <alignment horizontal="center" vertical="center" wrapText="1"/>
      <protection locked="0"/>
    </xf>
    <xf numFmtId="3" fontId="9" fillId="0" borderId="62" xfId="0" applyNumberFormat="1" applyFont="1" applyBorder="1" applyAlignment="1" applyProtection="1">
      <alignment horizontal="center" vertical="center" wrapText="1"/>
      <protection locked="0"/>
    </xf>
    <xf numFmtId="3" fontId="3" fillId="0" borderId="42" xfId="0" applyNumberFormat="1" applyFont="1" applyBorder="1" applyAlignment="1">
      <alignment horizontal="center" vertical="center" wrapText="1"/>
    </xf>
    <xf numFmtId="3" fontId="6" fillId="4" borderId="51" xfId="0" applyNumberFormat="1" applyFont="1" applyFill="1" applyBorder="1" applyAlignment="1">
      <alignment horizontal="center" vertical="center" wrapText="1"/>
    </xf>
    <xf numFmtId="3" fontId="6" fillId="4" borderId="52" xfId="0" applyNumberFormat="1" applyFont="1" applyFill="1" applyBorder="1" applyAlignment="1">
      <alignment horizontal="center" vertical="center" wrapText="1"/>
    </xf>
    <xf numFmtId="3" fontId="6" fillId="4" borderId="53" xfId="0" applyNumberFormat="1" applyFont="1" applyFill="1" applyBorder="1" applyAlignment="1">
      <alignment horizontal="center" vertical="center" wrapText="1"/>
    </xf>
    <xf numFmtId="3" fontId="8" fillId="0" borderId="63" xfId="0" applyNumberFormat="1" applyFont="1" applyBorder="1" applyAlignment="1" applyProtection="1">
      <alignment horizontal="left" vertical="center" wrapText="1"/>
      <protection locked="0"/>
    </xf>
    <xf numFmtId="3" fontId="8" fillId="0" borderId="6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114300</xdr:rowOff>
    </xdr:from>
    <xdr:to>
      <xdr:col>15</xdr:col>
      <xdr:colOff>28575</xdr:colOff>
      <xdr:row>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0" y="60007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AÑO 1</a:t>
          </a:r>
        </a:p>
      </xdr:txBody>
    </xdr:sp>
    <xdr:clientData/>
  </xdr:twoCellAnchor>
  <xdr:twoCellAnchor>
    <xdr:from>
      <xdr:col>16</xdr:col>
      <xdr:colOff>85725</xdr:colOff>
      <xdr:row>3</xdr:row>
      <xdr:rowOff>123825</xdr:rowOff>
    </xdr:from>
    <xdr:to>
      <xdr:col>25</xdr:col>
      <xdr:colOff>161925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34325" y="609600"/>
          <a:ext cx="1704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AÑO 2</a:t>
          </a:r>
        </a:p>
      </xdr:txBody>
    </xdr:sp>
    <xdr:clientData/>
  </xdr:twoCellAnchor>
  <xdr:twoCellAnchor>
    <xdr:from>
      <xdr:col>27</xdr:col>
      <xdr:colOff>47625</xdr:colOff>
      <xdr:row>3</xdr:row>
      <xdr:rowOff>123825</xdr:rowOff>
    </xdr:from>
    <xdr:to>
      <xdr:col>36</xdr:col>
      <xdr:colOff>123825</xdr:colOff>
      <xdr:row>4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86950" y="609600"/>
          <a:ext cx="1704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AÑO 3</a:t>
          </a:r>
        </a:p>
      </xdr:txBody>
    </xdr:sp>
    <xdr:clientData/>
  </xdr:twoCellAnchor>
  <xdr:twoCellAnchor>
    <xdr:from>
      <xdr:col>5</xdr:col>
      <xdr:colOff>142875</xdr:colOff>
      <xdr:row>3</xdr:row>
      <xdr:rowOff>114300</xdr:rowOff>
    </xdr:from>
    <xdr:to>
      <xdr:col>15</xdr:col>
      <xdr:colOff>28575</xdr:colOff>
      <xdr:row>4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00750" y="600075"/>
          <a:ext cx="1695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AÑO 1</a:t>
          </a:r>
        </a:p>
      </xdr:txBody>
    </xdr:sp>
    <xdr:clientData/>
  </xdr:twoCellAnchor>
  <xdr:twoCellAnchor>
    <xdr:from>
      <xdr:col>16</xdr:col>
      <xdr:colOff>85725</xdr:colOff>
      <xdr:row>3</xdr:row>
      <xdr:rowOff>123825</xdr:rowOff>
    </xdr:from>
    <xdr:to>
      <xdr:col>25</xdr:col>
      <xdr:colOff>161925</xdr:colOff>
      <xdr:row>4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934325" y="609600"/>
          <a:ext cx="1704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AÑO 2</a:t>
          </a:r>
        </a:p>
      </xdr:txBody>
    </xdr:sp>
    <xdr:clientData/>
  </xdr:twoCellAnchor>
  <xdr:twoCellAnchor>
    <xdr:from>
      <xdr:col>27</xdr:col>
      <xdr:colOff>47625</xdr:colOff>
      <xdr:row>3</xdr:row>
      <xdr:rowOff>123825</xdr:rowOff>
    </xdr:from>
    <xdr:to>
      <xdr:col>36</xdr:col>
      <xdr:colOff>123825</xdr:colOff>
      <xdr:row>4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886950" y="609600"/>
          <a:ext cx="1704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AÑO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34" sqref="C34"/>
    </sheetView>
  </sheetViews>
  <sheetFormatPr defaultColWidth="11.421875" defaultRowHeight="12.75"/>
  <cols>
    <col min="1" max="1" width="48.7109375" style="3" customWidth="1"/>
    <col min="2" max="3" width="20.7109375" style="3" customWidth="1"/>
    <col min="4" max="4" width="20.7109375" style="5" customWidth="1"/>
    <col min="5" max="5" width="20.7109375" style="3" customWidth="1"/>
    <col min="6" max="6" width="20.7109375" style="5" customWidth="1"/>
    <col min="7" max="7" width="20.7109375" style="3" customWidth="1"/>
    <col min="8" max="8" width="15.57421875" style="3" customWidth="1"/>
    <col min="9" max="16384" width="11.421875" style="3" customWidth="1"/>
  </cols>
  <sheetData>
    <row r="1" spans="1:7" ht="12.75">
      <c r="A1" s="2" t="s">
        <v>0</v>
      </c>
      <c r="B1" s="112"/>
      <c r="C1" s="113"/>
      <c r="D1" s="113"/>
      <c r="E1" s="113"/>
      <c r="F1" s="113"/>
      <c r="G1" s="113"/>
    </row>
    <row r="2" ht="13.5" thickBot="1">
      <c r="A2" s="3" t="s">
        <v>87</v>
      </c>
    </row>
    <row r="3" spans="2:8" ht="32.25" customHeight="1" thickBot="1">
      <c r="B3" s="116" t="s">
        <v>94</v>
      </c>
      <c r="C3" s="114" t="s">
        <v>1</v>
      </c>
      <c r="D3" s="115"/>
      <c r="E3" s="114" t="s">
        <v>2</v>
      </c>
      <c r="F3" s="115"/>
      <c r="G3" s="110" t="s">
        <v>3</v>
      </c>
      <c r="H3" s="110" t="s">
        <v>98</v>
      </c>
    </row>
    <row r="4" spans="1:8" s="38" customFormat="1" ht="37.5" customHeight="1">
      <c r="A4" s="56" t="s">
        <v>32</v>
      </c>
      <c r="B4" s="117"/>
      <c r="C4" s="55" t="s">
        <v>92</v>
      </c>
      <c r="D4" s="43" t="s">
        <v>93</v>
      </c>
      <c r="E4" s="55" t="s">
        <v>92</v>
      </c>
      <c r="F4" s="43" t="s">
        <v>93</v>
      </c>
      <c r="G4" s="111"/>
      <c r="H4" s="111"/>
    </row>
    <row r="5" spans="1:8" ht="15.75">
      <c r="A5" s="57" t="s">
        <v>4</v>
      </c>
      <c r="B5" s="82">
        <f>SUM(B6:B10)</f>
        <v>10</v>
      </c>
      <c r="C5" s="82">
        <f>SUM(C6:C10)</f>
        <v>5</v>
      </c>
      <c r="D5" s="84">
        <f>C5/$B5</f>
        <v>0.5</v>
      </c>
      <c r="E5" s="83">
        <f>SUM(E6:E10)</f>
        <v>5</v>
      </c>
      <c r="F5" s="84">
        <f>E5/$B5</f>
        <v>0.5</v>
      </c>
      <c r="G5" s="76"/>
      <c r="H5" s="100">
        <f aca="true" t="shared" si="0" ref="H5:H43">B5/$B$43</f>
        <v>0.1724137931034483</v>
      </c>
    </row>
    <row r="6" spans="1:8" ht="12.75">
      <c r="A6" s="58" t="s">
        <v>5</v>
      </c>
      <c r="B6" s="85">
        <f>C6+E6</f>
        <v>2</v>
      </c>
      <c r="C6" s="78">
        <v>1</v>
      </c>
      <c r="D6" s="86">
        <f>C6/$B6</f>
        <v>0.5</v>
      </c>
      <c r="E6" s="78">
        <v>1</v>
      </c>
      <c r="F6" s="86">
        <f aca="true" t="shared" si="1" ref="D6:F43">E6/$B6</f>
        <v>0.5</v>
      </c>
      <c r="G6" s="79"/>
      <c r="H6" s="101">
        <f t="shared" si="0"/>
        <v>0.034482758620689655</v>
      </c>
    </row>
    <row r="7" spans="1:8" ht="12.75">
      <c r="A7" s="58" t="s">
        <v>6</v>
      </c>
      <c r="B7" s="85">
        <f>C7+E7</f>
        <v>2</v>
      </c>
      <c r="C7" s="78">
        <v>1</v>
      </c>
      <c r="D7" s="86">
        <f t="shared" si="1"/>
        <v>0.5</v>
      </c>
      <c r="E7" s="78">
        <v>1</v>
      </c>
      <c r="F7" s="86">
        <f t="shared" si="1"/>
        <v>0.5</v>
      </c>
      <c r="G7" s="79"/>
      <c r="H7" s="101">
        <f t="shared" si="0"/>
        <v>0.034482758620689655</v>
      </c>
    </row>
    <row r="8" spans="1:8" ht="12.75">
      <c r="A8" s="58" t="s">
        <v>7</v>
      </c>
      <c r="B8" s="85">
        <f>C8+E8</f>
        <v>2</v>
      </c>
      <c r="C8" s="78">
        <v>1</v>
      </c>
      <c r="D8" s="86">
        <f t="shared" si="1"/>
        <v>0.5</v>
      </c>
      <c r="E8" s="78">
        <v>1</v>
      </c>
      <c r="F8" s="86">
        <f t="shared" si="1"/>
        <v>0.5</v>
      </c>
      <c r="G8" s="79"/>
      <c r="H8" s="101">
        <f t="shared" si="0"/>
        <v>0.034482758620689655</v>
      </c>
    </row>
    <row r="9" spans="1:8" ht="12.75">
      <c r="A9" s="58" t="s">
        <v>8</v>
      </c>
      <c r="B9" s="85">
        <f>C9+E9</f>
        <v>2</v>
      </c>
      <c r="C9" s="78">
        <v>1</v>
      </c>
      <c r="D9" s="86">
        <f t="shared" si="1"/>
        <v>0.5</v>
      </c>
      <c r="E9" s="78">
        <v>1</v>
      </c>
      <c r="F9" s="86">
        <f t="shared" si="1"/>
        <v>0.5</v>
      </c>
      <c r="G9" s="79"/>
      <c r="H9" s="101">
        <f t="shared" si="0"/>
        <v>0.034482758620689655</v>
      </c>
    </row>
    <row r="10" spans="1:8" ht="12.75">
      <c r="A10" s="58" t="s">
        <v>9</v>
      </c>
      <c r="B10" s="85">
        <f>C10+E10</f>
        <v>2</v>
      </c>
      <c r="C10" s="78">
        <v>1</v>
      </c>
      <c r="D10" s="86">
        <f t="shared" si="1"/>
        <v>0.5</v>
      </c>
      <c r="E10" s="78">
        <v>1</v>
      </c>
      <c r="F10" s="86">
        <f t="shared" si="1"/>
        <v>0.5</v>
      </c>
      <c r="G10" s="79"/>
      <c r="H10" s="101">
        <f t="shared" si="0"/>
        <v>0.034482758620689655</v>
      </c>
    </row>
    <row r="11" spans="1:8" ht="31.5">
      <c r="A11" s="59" t="s">
        <v>41</v>
      </c>
      <c r="B11" s="82">
        <f>SUM(B12:B16)</f>
        <v>10</v>
      </c>
      <c r="C11" s="82">
        <f>SUM(C12:C16)</f>
        <v>5</v>
      </c>
      <c r="D11" s="84">
        <f t="shared" si="1"/>
        <v>0.5</v>
      </c>
      <c r="E11" s="83">
        <f>SUM(E12:E16)</f>
        <v>5</v>
      </c>
      <c r="F11" s="84">
        <f t="shared" si="1"/>
        <v>0.5</v>
      </c>
      <c r="G11" s="76"/>
      <c r="H11" s="100">
        <f t="shared" si="0"/>
        <v>0.1724137931034483</v>
      </c>
    </row>
    <row r="12" spans="1:8" ht="12.75">
      <c r="A12" s="58" t="s">
        <v>10</v>
      </c>
      <c r="B12" s="85">
        <f>E12+C12</f>
        <v>2</v>
      </c>
      <c r="C12" s="78">
        <v>1</v>
      </c>
      <c r="D12" s="86">
        <f t="shared" si="1"/>
        <v>0.5</v>
      </c>
      <c r="E12" s="78">
        <v>1</v>
      </c>
      <c r="F12" s="86">
        <f t="shared" si="1"/>
        <v>0.5</v>
      </c>
      <c r="G12" s="79"/>
      <c r="H12" s="101">
        <f t="shared" si="0"/>
        <v>0.034482758620689655</v>
      </c>
    </row>
    <row r="13" spans="1:8" ht="12.75">
      <c r="A13" s="58" t="s">
        <v>11</v>
      </c>
      <c r="B13" s="85">
        <f>E13+C13</f>
        <v>2</v>
      </c>
      <c r="C13" s="78">
        <v>1</v>
      </c>
      <c r="D13" s="86">
        <f t="shared" si="1"/>
        <v>0.5</v>
      </c>
      <c r="E13" s="78">
        <v>1</v>
      </c>
      <c r="F13" s="86">
        <f t="shared" si="1"/>
        <v>0.5</v>
      </c>
      <c r="G13" s="79"/>
      <c r="H13" s="101">
        <f t="shared" si="0"/>
        <v>0.034482758620689655</v>
      </c>
    </row>
    <row r="14" spans="1:8" ht="12.75">
      <c r="A14" s="58" t="s">
        <v>12</v>
      </c>
      <c r="B14" s="85">
        <f>E14+C14</f>
        <v>2</v>
      </c>
      <c r="C14" s="78">
        <v>1</v>
      </c>
      <c r="D14" s="86">
        <f t="shared" si="1"/>
        <v>0.5</v>
      </c>
      <c r="E14" s="78">
        <v>1</v>
      </c>
      <c r="F14" s="86">
        <f t="shared" si="1"/>
        <v>0.5</v>
      </c>
      <c r="G14" s="79"/>
      <c r="H14" s="101">
        <f t="shared" si="0"/>
        <v>0.034482758620689655</v>
      </c>
    </row>
    <row r="15" spans="1:8" ht="12.75">
      <c r="A15" s="58" t="s">
        <v>13</v>
      </c>
      <c r="B15" s="85">
        <f>E15+C15</f>
        <v>2</v>
      </c>
      <c r="C15" s="78">
        <v>1</v>
      </c>
      <c r="D15" s="86">
        <f t="shared" si="1"/>
        <v>0.5</v>
      </c>
      <c r="E15" s="78">
        <v>1</v>
      </c>
      <c r="F15" s="86">
        <f t="shared" si="1"/>
        <v>0.5</v>
      </c>
      <c r="G15" s="79"/>
      <c r="H15" s="101">
        <f t="shared" si="0"/>
        <v>0.034482758620689655</v>
      </c>
    </row>
    <row r="16" spans="1:8" ht="12.75">
      <c r="A16" s="58" t="s">
        <v>14</v>
      </c>
      <c r="B16" s="85">
        <f>E16+C16</f>
        <v>2</v>
      </c>
      <c r="C16" s="78">
        <v>1</v>
      </c>
      <c r="D16" s="86">
        <f t="shared" si="1"/>
        <v>0.5</v>
      </c>
      <c r="E16" s="78">
        <v>1</v>
      </c>
      <c r="F16" s="86">
        <f t="shared" si="1"/>
        <v>0.5</v>
      </c>
      <c r="G16" s="79"/>
      <c r="H16" s="101">
        <f t="shared" si="0"/>
        <v>0.034482758620689655</v>
      </c>
    </row>
    <row r="17" spans="1:8" ht="31.5">
      <c r="A17" s="60" t="s">
        <v>15</v>
      </c>
      <c r="B17" s="82">
        <f>SUM(B18:B20)</f>
        <v>6</v>
      </c>
      <c r="C17" s="82">
        <f>SUM(C18:C20)</f>
        <v>3</v>
      </c>
      <c r="D17" s="84">
        <f t="shared" si="1"/>
        <v>0.5</v>
      </c>
      <c r="E17" s="83">
        <f>SUM(E18:E20)</f>
        <v>3</v>
      </c>
      <c r="F17" s="84">
        <f t="shared" si="1"/>
        <v>0.5</v>
      </c>
      <c r="G17" s="76"/>
      <c r="H17" s="100">
        <f t="shared" si="0"/>
        <v>0.10344827586206896</v>
      </c>
    </row>
    <row r="18" spans="1:8" ht="12.75">
      <c r="A18" s="47" t="s">
        <v>95</v>
      </c>
      <c r="B18" s="85">
        <f>E18+C18</f>
        <v>2</v>
      </c>
      <c r="C18" s="78">
        <v>1</v>
      </c>
      <c r="D18" s="86">
        <f t="shared" si="1"/>
        <v>0.5</v>
      </c>
      <c r="E18" s="78">
        <v>1</v>
      </c>
      <c r="F18" s="86">
        <f t="shared" si="1"/>
        <v>0.5</v>
      </c>
      <c r="G18" s="79"/>
      <c r="H18" s="101">
        <f t="shared" si="0"/>
        <v>0.034482758620689655</v>
      </c>
    </row>
    <row r="19" spans="1:8" ht="12.75">
      <c r="A19" s="47" t="s">
        <v>96</v>
      </c>
      <c r="B19" s="85">
        <f>E19+C19</f>
        <v>2</v>
      </c>
      <c r="C19" s="78">
        <v>1</v>
      </c>
      <c r="D19" s="86">
        <f t="shared" si="1"/>
        <v>0.5</v>
      </c>
      <c r="E19" s="78">
        <v>1</v>
      </c>
      <c r="F19" s="86">
        <f t="shared" si="1"/>
        <v>0.5</v>
      </c>
      <c r="G19" s="79"/>
      <c r="H19" s="101">
        <f t="shared" si="0"/>
        <v>0.034482758620689655</v>
      </c>
    </row>
    <row r="20" spans="1:8" ht="12.75">
      <c r="A20" s="47" t="s">
        <v>97</v>
      </c>
      <c r="B20" s="85">
        <f>E20+C20</f>
        <v>2</v>
      </c>
      <c r="C20" s="78">
        <v>1</v>
      </c>
      <c r="D20" s="86">
        <f t="shared" si="1"/>
        <v>0.5</v>
      </c>
      <c r="E20" s="78">
        <v>1</v>
      </c>
      <c r="F20" s="86">
        <f t="shared" si="1"/>
        <v>0.5</v>
      </c>
      <c r="G20" s="79"/>
      <c r="H20" s="101">
        <f t="shared" si="0"/>
        <v>0.034482758620689655</v>
      </c>
    </row>
    <row r="21" spans="1:8" ht="15.75">
      <c r="A21" s="60" t="s">
        <v>16</v>
      </c>
      <c r="B21" s="82">
        <f>E21+C21</f>
        <v>2</v>
      </c>
      <c r="C21" s="82">
        <f>C22</f>
        <v>1</v>
      </c>
      <c r="D21" s="84">
        <f t="shared" si="1"/>
        <v>0.5</v>
      </c>
      <c r="E21" s="83">
        <f>E22</f>
        <v>1</v>
      </c>
      <c r="F21" s="84">
        <f t="shared" si="1"/>
        <v>0.5</v>
      </c>
      <c r="G21" s="76"/>
      <c r="H21" s="100">
        <f t="shared" si="0"/>
        <v>0.034482758620689655</v>
      </c>
    </row>
    <row r="22" spans="1:8" ht="12.75">
      <c r="A22" s="58">
        <v>4.1</v>
      </c>
      <c r="B22" s="85">
        <f>E22+C22</f>
        <v>2</v>
      </c>
      <c r="C22" s="78">
        <v>1</v>
      </c>
      <c r="D22" s="86">
        <f t="shared" si="1"/>
        <v>0.5</v>
      </c>
      <c r="E22" s="78">
        <v>1</v>
      </c>
      <c r="F22" s="86">
        <f t="shared" si="1"/>
        <v>0.5</v>
      </c>
      <c r="G22" s="79"/>
      <c r="H22" s="101">
        <f t="shared" si="0"/>
        <v>0.034482758620689655</v>
      </c>
    </row>
    <row r="23" spans="1:8" ht="15.75">
      <c r="A23" s="57" t="s">
        <v>17</v>
      </c>
      <c r="B23" s="82">
        <f>SUM(B24:B25)</f>
        <v>4</v>
      </c>
      <c r="C23" s="82">
        <f>SUM(C24:C25)</f>
        <v>2</v>
      </c>
      <c r="D23" s="84">
        <f t="shared" si="1"/>
        <v>0.5</v>
      </c>
      <c r="E23" s="83">
        <f>SUM(E24:E25)</f>
        <v>2</v>
      </c>
      <c r="F23" s="84">
        <f t="shared" si="1"/>
        <v>0.5</v>
      </c>
      <c r="G23" s="76"/>
      <c r="H23" s="100">
        <f t="shared" si="0"/>
        <v>0.06896551724137931</v>
      </c>
    </row>
    <row r="24" spans="1:8" ht="12.75">
      <c r="A24" s="58" t="s">
        <v>18</v>
      </c>
      <c r="B24" s="85">
        <f>E24+C24</f>
        <v>2</v>
      </c>
      <c r="C24" s="78">
        <v>1</v>
      </c>
      <c r="D24" s="86">
        <f t="shared" si="1"/>
        <v>0.5</v>
      </c>
      <c r="E24" s="78">
        <v>1</v>
      </c>
      <c r="F24" s="86">
        <f t="shared" si="1"/>
        <v>0.5</v>
      </c>
      <c r="G24" s="79"/>
      <c r="H24" s="101">
        <f t="shared" si="0"/>
        <v>0.034482758620689655</v>
      </c>
    </row>
    <row r="25" spans="1:8" ht="12.75">
      <c r="A25" s="58" t="s">
        <v>19</v>
      </c>
      <c r="B25" s="85">
        <f>E25+C25</f>
        <v>2</v>
      </c>
      <c r="C25" s="78">
        <v>1</v>
      </c>
      <c r="D25" s="86">
        <f t="shared" si="1"/>
        <v>0.5</v>
      </c>
      <c r="E25" s="78">
        <v>1</v>
      </c>
      <c r="F25" s="86">
        <f t="shared" si="1"/>
        <v>0.5</v>
      </c>
      <c r="G25" s="79"/>
      <c r="H25" s="101">
        <f t="shared" si="0"/>
        <v>0.034482758620689655</v>
      </c>
    </row>
    <row r="26" spans="1:8" ht="31.5">
      <c r="A26" s="57" t="s">
        <v>20</v>
      </c>
      <c r="B26" s="82">
        <f>SUM(B27:B28)</f>
        <v>4</v>
      </c>
      <c r="C26" s="82">
        <f>SUM(C27:C28)</f>
        <v>2</v>
      </c>
      <c r="D26" s="84">
        <f t="shared" si="1"/>
        <v>0.5</v>
      </c>
      <c r="E26" s="83">
        <f>SUM(E27:E28)</f>
        <v>2</v>
      </c>
      <c r="F26" s="84">
        <f t="shared" si="1"/>
        <v>0.5</v>
      </c>
      <c r="G26" s="76"/>
      <c r="H26" s="100">
        <f t="shared" si="0"/>
        <v>0.06896551724137931</v>
      </c>
    </row>
    <row r="27" spans="1:8" ht="12.75">
      <c r="A27" s="58" t="s">
        <v>21</v>
      </c>
      <c r="B27" s="85">
        <f>E27+C27</f>
        <v>2</v>
      </c>
      <c r="C27" s="78">
        <v>1</v>
      </c>
      <c r="D27" s="86">
        <f t="shared" si="1"/>
        <v>0.5</v>
      </c>
      <c r="E27" s="78">
        <v>1</v>
      </c>
      <c r="F27" s="86">
        <f t="shared" si="1"/>
        <v>0.5</v>
      </c>
      <c r="G27" s="79"/>
      <c r="H27" s="101">
        <f t="shared" si="0"/>
        <v>0.034482758620689655</v>
      </c>
    </row>
    <row r="28" spans="1:8" ht="12.75">
      <c r="A28" s="58" t="s">
        <v>22</v>
      </c>
      <c r="B28" s="85">
        <f>E28+C28</f>
        <v>2</v>
      </c>
      <c r="C28" s="78">
        <v>1</v>
      </c>
      <c r="D28" s="86">
        <f t="shared" si="1"/>
        <v>0.5</v>
      </c>
      <c r="E28" s="78">
        <v>1</v>
      </c>
      <c r="F28" s="86">
        <f t="shared" si="1"/>
        <v>0.5</v>
      </c>
      <c r="G28" s="79"/>
      <c r="H28" s="101">
        <f t="shared" si="0"/>
        <v>0.034482758620689655</v>
      </c>
    </row>
    <row r="29" spans="1:8" ht="15.75">
      <c r="A29" s="57" t="s">
        <v>23</v>
      </c>
      <c r="B29" s="82">
        <f>SUM(B30:B31)</f>
        <v>4</v>
      </c>
      <c r="C29" s="82">
        <f>SUM(C30:C31)</f>
        <v>2</v>
      </c>
      <c r="D29" s="84">
        <f t="shared" si="1"/>
        <v>0.5</v>
      </c>
      <c r="E29" s="83">
        <f>SUM(E30:E31)</f>
        <v>2</v>
      </c>
      <c r="F29" s="84">
        <f t="shared" si="1"/>
        <v>0.5</v>
      </c>
      <c r="G29" s="76"/>
      <c r="H29" s="100">
        <f t="shared" si="0"/>
        <v>0.06896551724137931</v>
      </c>
    </row>
    <row r="30" spans="1:8" ht="12.75">
      <c r="A30" s="58">
        <v>7.1</v>
      </c>
      <c r="B30" s="85">
        <f>E30+C30</f>
        <v>2</v>
      </c>
      <c r="C30" s="78">
        <v>1</v>
      </c>
      <c r="D30" s="86">
        <f t="shared" si="1"/>
        <v>0.5</v>
      </c>
      <c r="E30" s="78">
        <v>1</v>
      </c>
      <c r="F30" s="86">
        <f t="shared" si="1"/>
        <v>0.5</v>
      </c>
      <c r="G30" s="79"/>
      <c r="H30" s="101">
        <f t="shared" si="0"/>
        <v>0.034482758620689655</v>
      </c>
    </row>
    <row r="31" spans="1:8" ht="12.75">
      <c r="A31" s="58">
        <v>7.2</v>
      </c>
      <c r="B31" s="85">
        <f>E31+C31</f>
        <v>2</v>
      </c>
      <c r="C31" s="78">
        <v>1</v>
      </c>
      <c r="D31" s="86">
        <f t="shared" si="1"/>
        <v>0.5</v>
      </c>
      <c r="E31" s="78">
        <v>1</v>
      </c>
      <c r="F31" s="86">
        <f t="shared" si="1"/>
        <v>0.5</v>
      </c>
      <c r="G31" s="79"/>
      <c r="H31" s="101">
        <f t="shared" si="0"/>
        <v>0.034482758620689655</v>
      </c>
    </row>
    <row r="32" spans="1:8" ht="15.75">
      <c r="A32" s="57" t="s">
        <v>42</v>
      </c>
      <c r="B32" s="82">
        <f>SUM(B33:B39)</f>
        <v>14</v>
      </c>
      <c r="C32" s="83">
        <f>SUM(C33:C39)</f>
        <v>7</v>
      </c>
      <c r="D32" s="84">
        <f t="shared" si="1"/>
        <v>0.5</v>
      </c>
      <c r="E32" s="83">
        <f>SUM(E33:E39)</f>
        <v>7</v>
      </c>
      <c r="F32" s="84">
        <f t="shared" si="1"/>
        <v>0.5</v>
      </c>
      <c r="G32" s="76"/>
      <c r="H32" s="100">
        <f t="shared" si="0"/>
        <v>0.2413793103448276</v>
      </c>
    </row>
    <row r="33" spans="1:8" ht="12.75">
      <c r="A33" s="58" t="s">
        <v>24</v>
      </c>
      <c r="B33" s="85">
        <f>E33+C33</f>
        <v>2</v>
      </c>
      <c r="C33" s="78">
        <v>1</v>
      </c>
      <c r="D33" s="86">
        <f t="shared" si="1"/>
        <v>0.5</v>
      </c>
      <c r="E33" s="78">
        <v>1</v>
      </c>
      <c r="F33" s="86">
        <f t="shared" si="1"/>
        <v>0.5</v>
      </c>
      <c r="G33" s="79"/>
      <c r="H33" s="101">
        <f t="shared" si="0"/>
        <v>0.034482758620689655</v>
      </c>
    </row>
    <row r="34" spans="1:8" ht="12.75">
      <c r="A34" s="58" t="s">
        <v>25</v>
      </c>
      <c r="B34" s="85">
        <f aca="true" t="shared" si="2" ref="B34:B39">E34+C34</f>
        <v>2</v>
      </c>
      <c r="C34" s="78">
        <v>1</v>
      </c>
      <c r="D34" s="86">
        <f t="shared" si="1"/>
        <v>0.5</v>
      </c>
      <c r="E34" s="78">
        <v>1</v>
      </c>
      <c r="F34" s="86">
        <f t="shared" si="1"/>
        <v>0.5</v>
      </c>
      <c r="G34" s="79"/>
      <c r="H34" s="101">
        <f t="shared" si="0"/>
        <v>0.034482758620689655</v>
      </c>
    </row>
    <row r="35" spans="1:8" ht="12.75">
      <c r="A35" s="58" t="s">
        <v>26</v>
      </c>
      <c r="B35" s="85">
        <f t="shared" si="2"/>
        <v>2</v>
      </c>
      <c r="C35" s="78">
        <v>1</v>
      </c>
      <c r="D35" s="86">
        <f t="shared" si="1"/>
        <v>0.5</v>
      </c>
      <c r="E35" s="78">
        <v>1</v>
      </c>
      <c r="F35" s="86">
        <f t="shared" si="1"/>
        <v>0.5</v>
      </c>
      <c r="G35" s="79"/>
      <c r="H35" s="101">
        <f t="shared" si="0"/>
        <v>0.034482758620689655</v>
      </c>
    </row>
    <row r="36" spans="1:8" ht="12.75">
      <c r="A36" s="58" t="s">
        <v>27</v>
      </c>
      <c r="B36" s="85">
        <f t="shared" si="2"/>
        <v>2</v>
      </c>
      <c r="C36" s="78">
        <v>1</v>
      </c>
      <c r="D36" s="86">
        <f t="shared" si="1"/>
        <v>0.5</v>
      </c>
      <c r="E36" s="78">
        <v>1</v>
      </c>
      <c r="F36" s="86">
        <f t="shared" si="1"/>
        <v>0.5</v>
      </c>
      <c r="G36" s="79"/>
      <c r="H36" s="101">
        <f t="shared" si="0"/>
        <v>0.034482758620689655</v>
      </c>
    </row>
    <row r="37" spans="1:8" ht="25.5">
      <c r="A37" s="58" t="s">
        <v>28</v>
      </c>
      <c r="B37" s="85">
        <f t="shared" si="2"/>
        <v>2</v>
      </c>
      <c r="C37" s="78">
        <v>1</v>
      </c>
      <c r="D37" s="86">
        <f t="shared" si="1"/>
        <v>0.5</v>
      </c>
      <c r="E37" s="78">
        <v>1</v>
      </c>
      <c r="F37" s="86">
        <f t="shared" si="1"/>
        <v>0.5</v>
      </c>
      <c r="G37" s="79"/>
      <c r="H37" s="101">
        <f t="shared" si="0"/>
        <v>0.034482758620689655</v>
      </c>
    </row>
    <row r="38" spans="1:8" ht="12.75">
      <c r="A38" s="58" t="s">
        <v>29</v>
      </c>
      <c r="B38" s="85">
        <f t="shared" si="2"/>
        <v>2</v>
      </c>
      <c r="C38" s="78">
        <v>1</v>
      </c>
      <c r="D38" s="86">
        <f t="shared" si="1"/>
        <v>0.5</v>
      </c>
      <c r="E38" s="78">
        <v>1</v>
      </c>
      <c r="F38" s="86">
        <f t="shared" si="1"/>
        <v>0.5</v>
      </c>
      <c r="G38" s="79"/>
      <c r="H38" s="101">
        <f t="shared" si="0"/>
        <v>0.034482758620689655</v>
      </c>
    </row>
    <row r="39" spans="1:8" ht="12.75">
      <c r="A39" s="58" t="s">
        <v>30</v>
      </c>
      <c r="B39" s="85">
        <f t="shared" si="2"/>
        <v>2</v>
      </c>
      <c r="C39" s="78">
        <v>1</v>
      </c>
      <c r="D39" s="86">
        <f t="shared" si="1"/>
        <v>0.5</v>
      </c>
      <c r="E39" s="78">
        <v>1</v>
      </c>
      <c r="F39" s="86">
        <f t="shared" si="1"/>
        <v>0.5</v>
      </c>
      <c r="G39" s="79"/>
      <c r="H39" s="101">
        <f t="shared" si="0"/>
        <v>0.034482758620689655</v>
      </c>
    </row>
    <row r="40" spans="1:8" ht="31.5">
      <c r="A40" s="57" t="s">
        <v>33</v>
      </c>
      <c r="B40" s="82">
        <f>SUM(B41:B42)</f>
        <v>4</v>
      </c>
      <c r="C40" s="83">
        <f>SUM(C41:C42)</f>
        <v>2</v>
      </c>
      <c r="D40" s="84">
        <f t="shared" si="1"/>
        <v>0.5</v>
      </c>
      <c r="E40" s="83">
        <f>SUM(E41:E42)</f>
        <v>2</v>
      </c>
      <c r="F40" s="84">
        <f t="shared" si="1"/>
        <v>0.5</v>
      </c>
      <c r="G40" s="76"/>
      <c r="H40" s="100">
        <f t="shared" si="0"/>
        <v>0.06896551724137931</v>
      </c>
    </row>
    <row r="41" spans="1:8" ht="15.75">
      <c r="A41" s="58" t="s">
        <v>34</v>
      </c>
      <c r="B41" s="85">
        <f>E41+C41</f>
        <v>2</v>
      </c>
      <c r="C41" s="78">
        <v>1</v>
      </c>
      <c r="D41" s="86">
        <f t="shared" si="1"/>
        <v>0.5</v>
      </c>
      <c r="E41" s="78">
        <v>1</v>
      </c>
      <c r="F41" s="86">
        <f t="shared" si="1"/>
        <v>0.5</v>
      </c>
      <c r="G41" s="80"/>
      <c r="H41" s="101">
        <f t="shared" si="0"/>
        <v>0.034482758620689655</v>
      </c>
    </row>
    <row r="42" spans="1:8" ht="12.75">
      <c r="A42" s="58">
        <v>9.2</v>
      </c>
      <c r="B42" s="85">
        <f>E42+C42</f>
        <v>2</v>
      </c>
      <c r="C42" s="78">
        <v>1</v>
      </c>
      <c r="D42" s="86">
        <f t="shared" si="1"/>
        <v>0.5</v>
      </c>
      <c r="E42" s="78">
        <v>1</v>
      </c>
      <c r="F42" s="86">
        <f t="shared" si="1"/>
        <v>0.5</v>
      </c>
      <c r="G42" s="79"/>
      <c r="H42" s="101">
        <f t="shared" si="0"/>
        <v>0.034482758620689655</v>
      </c>
    </row>
    <row r="43" spans="1:8" ht="16.5" thickBot="1">
      <c r="A43" s="61" t="s">
        <v>31</v>
      </c>
      <c r="B43" s="87">
        <f>B5+B11+B17+B21+B23+B26+B29+B32+B40</f>
        <v>58</v>
      </c>
      <c r="C43" s="87">
        <f>C5+C11+C17+C21+C23+C26+C29+C32+C40</f>
        <v>29</v>
      </c>
      <c r="D43" s="89">
        <f>C43/$B43</f>
        <v>0.5</v>
      </c>
      <c r="E43" s="88">
        <f>E5+E11+E17+E21+E23+E26+E29+E32+E40</f>
        <v>29</v>
      </c>
      <c r="F43" s="89">
        <f t="shared" si="1"/>
        <v>0.5</v>
      </c>
      <c r="G43" s="81"/>
      <c r="H43" s="102">
        <f t="shared" si="0"/>
        <v>1</v>
      </c>
    </row>
  </sheetData>
  <sheetProtection password="CDBE" sheet="1" objects="1" scenarios="1" selectLockedCells="1"/>
  <protectedRanges>
    <protectedRange password="CDBE" sqref="D5:D43" name="Rango1"/>
  </protectedRanges>
  <mergeCells count="6">
    <mergeCell ref="H3:H4"/>
    <mergeCell ref="B1:G1"/>
    <mergeCell ref="C3:D3"/>
    <mergeCell ref="E3:F3"/>
    <mergeCell ref="B3:B4"/>
    <mergeCell ref="G3:G4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43.8515625" style="44" customWidth="1"/>
    <col min="2" max="2" width="13.7109375" style="44" bestFit="1" customWidth="1"/>
    <col min="3" max="3" width="7.140625" style="52" customWidth="1"/>
    <col min="4" max="4" width="12.00390625" style="44" bestFit="1" customWidth="1"/>
    <col min="5" max="5" width="5.7109375" style="44" customWidth="1"/>
    <col min="6" max="6" width="13.57421875" style="44" bestFit="1" customWidth="1"/>
    <col min="7" max="7" width="5.8515625" style="44" customWidth="1"/>
    <col min="8" max="8" width="13.57421875" style="44" bestFit="1" customWidth="1"/>
    <col min="9" max="9" width="5.421875" style="44" customWidth="1"/>
    <col min="10" max="10" width="13.57421875" style="44" bestFit="1" customWidth="1"/>
    <col min="11" max="12" width="6.28125" style="44" customWidth="1"/>
    <col min="13" max="13" width="6.28125" style="54" customWidth="1"/>
    <col min="14" max="14" width="13.8515625" style="51" customWidth="1"/>
    <col min="15" max="15" width="13.140625" style="53" customWidth="1"/>
    <col min="16" max="16" width="14.7109375" style="44" bestFit="1" customWidth="1"/>
    <col min="17" max="17" width="11.8515625" style="44" bestFit="1" customWidth="1"/>
    <col min="18" max="18" width="13.8515625" style="44" customWidth="1"/>
    <col min="19" max="19" width="11.7109375" style="44" bestFit="1" customWidth="1"/>
    <col min="20" max="20" width="13.00390625" style="44" customWidth="1"/>
    <col min="21" max="21" width="11.57421875" style="44" bestFit="1" customWidth="1"/>
    <col min="22" max="22" width="14.140625" style="44" customWidth="1"/>
    <col min="23" max="23" width="11.421875" style="44" customWidth="1"/>
    <col min="24" max="24" width="14.28125" style="44" customWidth="1"/>
    <col min="25" max="25" width="11.421875" style="44" customWidth="1"/>
    <col min="26" max="26" width="12.57421875" style="44" customWidth="1"/>
    <col min="27" max="27" width="11.421875" style="54" customWidth="1"/>
    <col min="28" max="28" width="14.140625" style="44" customWidth="1"/>
    <col min="29" max="29" width="11.421875" style="54" customWidth="1"/>
    <col min="30" max="30" width="13.140625" style="44" customWidth="1"/>
    <col min="31" max="31" width="11.421875" style="44" customWidth="1"/>
    <col min="32" max="32" width="13.140625" style="44" customWidth="1"/>
    <col min="33" max="33" width="11.421875" style="44" customWidth="1"/>
    <col min="34" max="34" width="13.00390625" style="44" customWidth="1"/>
    <col min="35" max="35" width="11.421875" style="44" customWidth="1"/>
    <col min="36" max="36" width="13.421875" style="44" customWidth="1"/>
    <col min="37" max="41" width="11.421875" style="44" customWidth="1"/>
    <col min="42" max="42" width="14.00390625" style="44" customWidth="1"/>
    <col min="43" max="43" width="11.421875" style="44" customWidth="1"/>
    <col min="44" max="44" width="14.28125" style="44" customWidth="1"/>
    <col min="45" max="45" width="11.421875" style="44" customWidth="1"/>
    <col min="46" max="46" width="13.8515625" style="44" customWidth="1"/>
    <col min="47" max="47" width="11.421875" style="44" customWidth="1"/>
    <col min="48" max="48" width="12.28125" style="44" customWidth="1"/>
    <col min="49" max="49" width="11.421875" style="44" customWidth="1"/>
    <col min="50" max="50" width="13.00390625" style="44" customWidth="1"/>
    <col min="51" max="51" width="11.421875" style="44" customWidth="1"/>
    <col min="52" max="52" width="12.7109375" style="44" customWidth="1"/>
    <col min="53" max="55" width="11.421875" style="44" customWidth="1"/>
    <col min="56" max="56" width="13.57421875" style="44" customWidth="1"/>
    <col min="57" max="57" width="11.421875" style="44" customWidth="1"/>
    <col min="58" max="58" width="13.8515625" style="44" customWidth="1"/>
    <col min="59" max="59" width="11.421875" style="44" customWidth="1"/>
    <col min="60" max="60" width="13.57421875" style="44" customWidth="1"/>
    <col min="61" max="61" width="11.421875" style="44" customWidth="1"/>
    <col min="62" max="62" width="12.57421875" style="44" customWidth="1"/>
    <col min="63" max="63" width="11.421875" style="44" customWidth="1"/>
    <col min="64" max="64" width="13.140625" style="44" customWidth="1"/>
    <col min="65" max="67" width="11.421875" style="44" customWidth="1"/>
    <col min="68" max="68" width="13.140625" style="44" customWidth="1"/>
    <col min="69" max="69" width="7.140625" style="44" customWidth="1"/>
    <col min="70" max="70" width="14.00390625" style="44" customWidth="1"/>
    <col min="71" max="16384" width="11.421875" style="44" customWidth="1"/>
  </cols>
  <sheetData>
    <row r="1" spans="1:15" ht="15">
      <c r="A1" s="94" t="s">
        <v>0</v>
      </c>
      <c r="B1" s="118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ht="12.75" thickBot="1"/>
    <row r="3" spans="2:71" ht="17.25" customHeight="1" thickTop="1">
      <c r="B3" s="119" t="s">
        <v>44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2" t="s">
        <v>45</v>
      </c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19" t="s">
        <v>46</v>
      </c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1"/>
      <c r="AR3" s="122" t="s">
        <v>47</v>
      </c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4"/>
      <c r="BF3" s="119" t="s">
        <v>48</v>
      </c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1"/>
    </row>
    <row r="4" spans="1:71" ht="14.25" customHeight="1" thickBot="1">
      <c r="A4" s="44" t="s">
        <v>87</v>
      </c>
      <c r="B4" s="125" t="s">
        <v>50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125" t="s">
        <v>50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  <c r="AD4" s="125" t="s">
        <v>50</v>
      </c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7"/>
      <c r="AR4" s="125" t="s">
        <v>50</v>
      </c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7"/>
      <c r="BF4" s="125" t="s">
        <v>50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7"/>
    </row>
    <row r="5" spans="2:71" ht="17.25" customHeight="1">
      <c r="B5" s="128" t="s">
        <v>1</v>
      </c>
      <c r="C5" s="129"/>
      <c r="D5" s="131" t="s">
        <v>39</v>
      </c>
      <c r="E5" s="132"/>
      <c r="F5" s="132"/>
      <c r="G5" s="132"/>
      <c r="H5" s="132"/>
      <c r="I5" s="132"/>
      <c r="J5" s="132"/>
      <c r="K5" s="132"/>
      <c r="L5" s="132"/>
      <c r="M5" s="133"/>
      <c r="N5" s="134" t="s">
        <v>40</v>
      </c>
      <c r="O5" s="136" t="s">
        <v>43</v>
      </c>
      <c r="P5" s="128" t="s">
        <v>1</v>
      </c>
      <c r="Q5" s="129"/>
      <c r="R5" s="131" t="s">
        <v>39</v>
      </c>
      <c r="S5" s="132"/>
      <c r="T5" s="132"/>
      <c r="U5" s="132"/>
      <c r="V5" s="132"/>
      <c r="W5" s="132"/>
      <c r="X5" s="132"/>
      <c r="Y5" s="132"/>
      <c r="Z5" s="132"/>
      <c r="AA5" s="133"/>
      <c r="AB5" s="134" t="s">
        <v>40</v>
      </c>
      <c r="AC5" s="136" t="s">
        <v>43</v>
      </c>
      <c r="AD5" s="128" t="s">
        <v>1</v>
      </c>
      <c r="AE5" s="129"/>
      <c r="AF5" s="131" t="s">
        <v>39</v>
      </c>
      <c r="AG5" s="132"/>
      <c r="AH5" s="132"/>
      <c r="AI5" s="132"/>
      <c r="AJ5" s="132"/>
      <c r="AK5" s="132"/>
      <c r="AL5" s="132"/>
      <c r="AM5" s="132"/>
      <c r="AN5" s="132"/>
      <c r="AO5" s="133"/>
      <c r="AP5" s="134" t="s">
        <v>40</v>
      </c>
      <c r="AQ5" s="136" t="s">
        <v>43</v>
      </c>
      <c r="AR5" s="128" t="s">
        <v>1</v>
      </c>
      <c r="AS5" s="129"/>
      <c r="AT5" s="131" t="s">
        <v>39</v>
      </c>
      <c r="AU5" s="132"/>
      <c r="AV5" s="132"/>
      <c r="AW5" s="132"/>
      <c r="AX5" s="132"/>
      <c r="AY5" s="132"/>
      <c r="AZ5" s="132"/>
      <c r="BA5" s="132"/>
      <c r="BB5" s="132"/>
      <c r="BC5" s="133"/>
      <c r="BD5" s="134" t="s">
        <v>40</v>
      </c>
      <c r="BE5" s="136" t="s">
        <v>43</v>
      </c>
      <c r="BF5" s="128" t="s">
        <v>1</v>
      </c>
      <c r="BG5" s="129"/>
      <c r="BH5" s="131" t="s">
        <v>39</v>
      </c>
      <c r="BI5" s="132"/>
      <c r="BJ5" s="132"/>
      <c r="BK5" s="132"/>
      <c r="BL5" s="132"/>
      <c r="BM5" s="132"/>
      <c r="BN5" s="132"/>
      <c r="BO5" s="132"/>
      <c r="BP5" s="132"/>
      <c r="BQ5" s="133"/>
      <c r="BR5" s="134" t="s">
        <v>40</v>
      </c>
      <c r="BS5" s="136" t="s">
        <v>43</v>
      </c>
    </row>
    <row r="6" spans="1:71" ht="24.75" customHeight="1" thickBot="1">
      <c r="A6" s="45" t="s">
        <v>32</v>
      </c>
      <c r="B6" s="125"/>
      <c r="C6" s="130"/>
      <c r="D6" s="141" t="s">
        <v>35</v>
      </c>
      <c r="E6" s="139"/>
      <c r="F6" s="138" t="s">
        <v>36</v>
      </c>
      <c r="G6" s="139"/>
      <c r="H6" s="138" t="s">
        <v>37</v>
      </c>
      <c r="I6" s="139"/>
      <c r="J6" s="140" t="s">
        <v>38</v>
      </c>
      <c r="K6" s="130"/>
      <c r="L6" s="140" t="s">
        <v>85</v>
      </c>
      <c r="M6" s="130"/>
      <c r="N6" s="135"/>
      <c r="O6" s="137"/>
      <c r="P6" s="125"/>
      <c r="Q6" s="130"/>
      <c r="R6" s="141" t="s">
        <v>35</v>
      </c>
      <c r="S6" s="139"/>
      <c r="T6" s="138" t="s">
        <v>36</v>
      </c>
      <c r="U6" s="139"/>
      <c r="V6" s="138" t="s">
        <v>37</v>
      </c>
      <c r="W6" s="139"/>
      <c r="X6" s="140" t="s">
        <v>38</v>
      </c>
      <c r="Y6" s="130"/>
      <c r="Z6" s="140" t="s">
        <v>85</v>
      </c>
      <c r="AA6" s="130"/>
      <c r="AB6" s="135"/>
      <c r="AC6" s="137"/>
      <c r="AD6" s="125"/>
      <c r="AE6" s="130"/>
      <c r="AF6" s="141" t="s">
        <v>35</v>
      </c>
      <c r="AG6" s="139"/>
      <c r="AH6" s="138" t="s">
        <v>36</v>
      </c>
      <c r="AI6" s="139"/>
      <c r="AJ6" s="138" t="s">
        <v>37</v>
      </c>
      <c r="AK6" s="139"/>
      <c r="AL6" s="140" t="s">
        <v>38</v>
      </c>
      <c r="AM6" s="130"/>
      <c r="AN6" s="140" t="s">
        <v>85</v>
      </c>
      <c r="AO6" s="130"/>
      <c r="AP6" s="135"/>
      <c r="AQ6" s="137"/>
      <c r="AR6" s="125"/>
      <c r="AS6" s="130"/>
      <c r="AT6" s="141" t="s">
        <v>35</v>
      </c>
      <c r="AU6" s="139"/>
      <c r="AV6" s="138" t="s">
        <v>36</v>
      </c>
      <c r="AW6" s="139"/>
      <c r="AX6" s="138" t="s">
        <v>37</v>
      </c>
      <c r="AY6" s="139"/>
      <c r="AZ6" s="140" t="s">
        <v>38</v>
      </c>
      <c r="BA6" s="130"/>
      <c r="BB6" s="140" t="s">
        <v>85</v>
      </c>
      <c r="BC6" s="130"/>
      <c r="BD6" s="135"/>
      <c r="BE6" s="137"/>
      <c r="BF6" s="125"/>
      <c r="BG6" s="130"/>
      <c r="BH6" s="141" t="s">
        <v>35</v>
      </c>
      <c r="BI6" s="139"/>
      <c r="BJ6" s="138" t="s">
        <v>36</v>
      </c>
      <c r="BK6" s="139"/>
      <c r="BL6" s="138" t="s">
        <v>37</v>
      </c>
      <c r="BM6" s="139"/>
      <c r="BN6" s="140" t="s">
        <v>38</v>
      </c>
      <c r="BO6" s="130"/>
      <c r="BP6" s="140" t="s">
        <v>85</v>
      </c>
      <c r="BQ6" s="130"/>
      <c r="BR6" s="135"/>
      <c r="BS6" s="137"/>
    </row>
    <row r="7" spans="1:71" ht="12">
      <c r="A7" s="46" t="s">
        <v>4</v>
      </c>
      <c r="B7" s="68">
        <f>SUM(B8:B12)</f>
        <v>5</v>
      </c>
      <c r="C7" s="64">
        <f>B7/N7</f>
        <v>0.16666666666666666</v>
      </c>
      <c r="D7" s="69">
        <f>SUM(D8:D12)</f>
        <v>5</v>
      </c>
      <c r="E7" s="64">
        <f aca="true" t="shared" si="0" ref="E7:E35">D7/N7</f>
        <v>0.16666666666666666</v>
      </c>
      <c r="F7" s="69">
        <f>SUM(F8:F12)</f>
        <v>5</v>
      </c>
      <c r="G7" s="64">
        <f aca="true" t="shared" si="1" ref="G7:G35">F7/N7</f>
        <v>0.16666666666666666</v>
      </c>
      <c r="H7" s="69">
        <f>SUM(H8:H12)</f>
        <v>5</v>
      </c>
      <c r="I7" s="64">
        <f aca="true" t="shared" si="2" ref="I7:I35">H7/N7</f>
        <v>0.16666666666666666</v>
      </c>
      <c r="J7" s="69">
        <f>SUM(J8:J12)</f>
        <v>5</v>
      </c>
      <c r="K7" s="64">
        <f>J7/N7</f>
        <v>0.16666666666666666</v>
      </c>
      <c r="L7" s="69">
        <f>SUM(L8:L12)</f>
        <v>5</v>
      </c>
      <c r="M7" s="66">
        <f aca="true" t="shared" si="3" ref="M7:M35">L7/N7</f>
        <v>0.16666666666666666</v>
      </c>
      <c r="N7" s="70">
        <f>SUM(B7,D7,F7,H7,J7,L7)</f>
        <v>30</v>
      </c>
      <c r="O7" s="66">
        <f>N7/N$45</f>
        <v>0.1724137931034483</v>
      </c>
      <c r="P7" s="68">
        <f>SUM(P8:P12)</f>
        <v>5</v>
      </c>
      <c r="Q7" s="64">
        <f aca="true" t="shared" si="4" ref="Q7:Q35">P7/AB7</f>
        <v>0.16666666666666666</v>
      </c>
      <c r="R7" s="69">
        <f>SUM(R8:R12)</f>
        <v>5</v>
      </c>
      <c r="S7" s="64">
        <f aca="true" t="shared" si="5" ref="S7:S35">R7/AB7</f>
        <v>0.16666666666666666</v>
      </c>
      <c r="T7" s="69">
        <f>SUM(T8:T12)</f>
        <v>5</v>
      </c>
      <c r="U7" s="64">
        <f aca="true" t="shared" si="6" ref="U7:U35">T7/AB7</f>
        <v>0.16666666666666666</v>
      </c>
      <c r="V7" s="69">
        <f>SUM(V8:V12)</f>
        <v>5</v>
      </c>
      <c r="W7" s="64">
        <f aca="true" t="shared" si="7" ref="W7:W35">V7/AB7</f>
        <v>0.16666666666666666</v>
      </c>
      <c r="X7" s="69">
        <f>SUM(X8:X12)</f>
        <v>5</v>
      </c>
      <c r="Y7" s="64">
        <f>X7/AB7</f>
        <v>0.16666666666666666</v>
      </c>
      <c r="Z7" s="69">
        <f>SUM(Z8:Z12)</f>
        <v>5</v>
      </c>
      <c r="AA7" s="66">
        <f aca="true" t="shared" si="8" ref="AA7:AA35">Z7/AB7</f>
        <v>0.16666666666666666</v>
      </c>
      <c r="AB7" s="70">
        <f>SUM(P7,R7,T7,V7,X7,Z7)</f>
        <v>30</v>
      </c>
      <c r="AC7" s="66">
        <f aca="true" t="shared" si="9" ref="AC7:AC35">AB7/AB$45</f>
        <v>0.1724137931034483</v>
      </c>
      <c r="AD7" s="68">
        <f>SUM(AD8:AD12)</f>
        <v>5</v>
      </c>
      <c r="AE7" s="64">
        <f aca="true" t="shared" si="10" ref="AE7:AE35">AD7/AP7</f>
        <v>0.16666666666666666</v>
      </c>
      <c r="AF7" s="69">
        <f>SUM(AF8:AF12)</f>
        <v>5</v>
      </c>
      <c r="AG7" s="64">
        <f aca="true" t="shared" si="11" ref="AG7:AG35">AF7/AP7</f>
        <v>0.16666666666666666</v>
      </c>
      <c r="AH7" s="69">
        <f>SUM(AH8:AH12)</f>
        <v>5</v>
      </c>
      <c r="AI7" s="64">
        <f aca="true" t="shared" si="12" ref="AI7:AI35">AH7/AP7</f>
        <v>0.16666666666666666</v>
      </c>
      <c r="AJ7" s="69">
        <f>SUM(AJ8:AJ12)</f>
        <v>5</v>
      </c>
      <c r="AK7" s="64">
        <f aca="true" t="shared" si="13" ref="AK7:AK35">AJ7/AP7</f>
        <v>0.16666666666666666</v>
      </c>
      <c r="AL7" s="69">
        <f>SUM(AL8:AL12)</f>
        <v>5</v>
      </c>
      <c r="AM7" s="64">
        <f>AL7/AP7</f>
        <v>0.16666666666666666</v>
      </c>
      <c r="AN7" s="69">
        <f>SUM(AN8:AN12)</f>
        <v>5</v>
      </c>
      <c r="AO7" s="64">
        <f aca="true" t="shared" si="14" ref="AO7:AO35">AN7/AP7</f>
        <v>0.16666666666666666</v>
      </c>
      <c r="AP7" s="70">
        <f>SUM(AD7,AF7,AH7,AJ7,AL7,AN7)</f>
        <v>30</v>
      </c>
      <c r="AQ7" s="66">
        <f aca="true" t="shared" si="15" ref="AQ7:AQ35">AP7/AP$45</f>
        <v>0.1724137931034483</v>
      </c>
      <c r="AR7" s="68">
        <f>SUM(AR8:AR12)</f>
        <v>5</v>
      </c>
      <c r="AS7" s="64">
        <f aca="true" t="shared" si="16" ref="AS7:AS35">AR7/BD7</f>
        <v>0.16666666666666666</v>
      </c>
      <c r="AT7" s="69">
        <f>SUM(AT8:AT12)</f>
        <v>5</v>
      </c>
      <c r="AU7" s="64">
        <f aca="true" t="shared" si="17" ref="AU7:AU35">AT7/BD7</f>
        <v>0.16666666666666666</v>
      </c>
      <c r="AV7" s="69">
        <f>SUM(AV8:AV12)</f>
        <v>5</v>
      </c>
      <c r="AW7" s="64">
        <f aca="true" t="shared" si="18" ref="AW7:AW35">AV7/BD7</f>
        <v>0.16666666666666666</v>
      </c>
      <c r="AX7" s="69">
        <f>SUM(AX8:AX12)</f>
        <v>5</v>
      </c>
      <c r="AY7" s="64">
        <f aca="true" t="shared" si="19" ref="AY7:AY35">AX7/BD7</f>
        <v>0.16666666666666666</v>
      </c>
      <c r="AZ7" s="69">
        <f>SUM(AZ8:AZ12)</f>
        <v>5</v>
      </c>
      <c r="BA7" s="64">
        <f>AZ7/BD7</f>
        <v>0.16666666666666666</v>
      </c>
      <c r="BB7" s="69">
        <f>SUM(BB8:BB12)</f>
        <v>5</v>
      </c>
      <c r="BC7" s="64">
        <f aca="true" t="shared" si="20" ref="BC7:BC35">BB7/BD7</f>
        <v>0.16666666666666666</v>
      </c>
      <c r="BD7" s="70">
        <f>SUM(AR7,AT7,AV7,AX7,AZ7,BB7)</f>
        <v>30</v>
      </c>
      <c r="BE7" s="66">
        <f aca="true" t="shared" si="21" ref="BE7:BE35">BD7/BD$45</f>
        <v>0.1724137931034483</v>
      </c>
      <c r="BF7" s="68">
        <f>SUM(BF8:BF12)</f>
        <v>5</v>
      </c>
      <c r="BG7" s="64">
        <f aca="true" t="shared" si="22" ref="BG7:BG35">BF7/BR7</f>
        <v>0.16666666666666666</v>
      </c>
      <c r="BH7" s="69">
        <f>SUM(BH8:BH12)</f>
        <v>5</v>
      </c>
      <c r="BI7" s="64">
        <f aca="true" t="shared" si="23" ref="BI7:BI35">BH7/BR7</f>
        <v>0.16666666666666666</v>
      </c>
      <c r="BJ7" s="69">
        <f>SUM(BJ8:BJ12)</f>
        <v>5</v>
      </c>
      <c r="BK7" s="64">
        <f aca="true" t="shared" si="24" ref="BK7:BK35">BJ7/BR7</f>
        <v>0.16666666666666666</v>
      </c>
      <c r="BL7" s="69">
        <f>SUM(BL8:BL12)</f>
        <v>5</v>
      </c>
      <c r="BM7" s="64">
        <f aca="true" t="shared" si="25" ref="BM7:BM35">BL7/BR7</f>
        <v>0.16666666666666666</v>
      </c>
      <c r="BN7" s="69">
        <f>SUM(BN8:BN12)</f>
        <v>5</v>
      </c>
      <c r="BO7" s="64">
        <f>BN7/BR7</f>
        <v>0.16666666666666666</v>
      </c>
      <c r="BP7" s="69">
        <f>SUM(BP8:BP12)</f>
        <v>5</v>
      </c>
      <c r="BQ7" s="64">
        <f aca="true" t="shared" si="26" ref="BQ7:BQ35">BP7/BR7</f>
        <v>0.16666666666666666</v>
      </c>
      <c r="BR7" s="70">
        <f>SUM(BF7,BH7,BJ7,BL7,BN7,BP7)</f>
        <v>30</v>
      </c>
      <c r="BS7" s="66">
        <f aca="true" t="shared" si="27" ref="BS7:BS35">BR7/BR$45</f>
        <v>0.1724137931034483</v>
      </c>
    </row>
    <row r="8" spans="1:71" ht="12">
      <c r="A8" s="47" t="s">
        <v>5</v>
      </c>
      <c r="B8" s="62">
        <v>1</v>
      </c>
      <c r="C8" s="63">
        <f>B8/N8</f>
        <v>0.16666666666666666</v>
      </c>
      <c r="D8" s="62">
        <v>1</v>
      </c>
      <c r="E8" s="63">
        <f>D8/N8</f>
        <v>0.16666666666666666</v>
      </c>
      <c r="F8" s="62">
        <v>1</v>
      </c>
      <c r="G8" s="63">
        <f t="shared" si="1"/>
        <v>0.16666666666666666</v>
      </c>
      <c r="H8" s="62">
        <v>1</v>
      </c>
      <c r="I8" s="63">
        <f t="shared" si="2"/>
        <v>0.16666666666666666</v>
      </c>
      <c r="J8" s="62">
        <v>1</v>
      </c>
      <c r="K8" s="63">
        <f>J8/N8</f>
        <v>0.16666666666666666</v>
      </c>
      <c r="L8" s="62">
        <v>1</v>
      </c>
      <c r="M8" s="67">
        <f t="shared" si="3"/>
        <v>0.16666666666666666</v>
      </c>
      <c r="N8" s="97">
        <f>SUM(B8,D8,F8,H8,J8,L8)</f>
        <v>6</v>
      </c>
      <c r="O8" s="67">
        <f aca="true" t="shared" si="28" ref="O8:O35">N8/N$45</f>
        <v>0.034482758620689655</v>
      </c>
      <c r="P8" s="62">
        <v>1</v>
      </c>
      <c r="Q8" s="63">
        <f t="shared" si="4"/>
        <v>0.16666666666666666</v>
      </c>
      <c r="R8" s="62">
        <v>1</v>
      </c>
      <c r="S8" s="63">
        <f t="shared" si="5"/>
        <v>0.16666666666666666</v>
      </c>
      <c r="T8" s="62">
        <v>1</v>
      </c>
      <c r="U8" s="63">
        <f t="shared" si="6"/>
        <v>0.16666666666666666</v>
      </c>
      <c r="V8" s="62">
        <v>1</v>
      </c>
      <c r="W8" s="63">
        <f t="shared" si="7"/>
        <v>0.16666666666666666</v>
      </c>
      <c r="X8" s="62">
        <v>1</v>
      </c>
      <c r="Y8" s="63">
        <f>X8/AB8</f>
        <v>0.16666666666666666</v>
      </c>
      <c r="Z8" s="62">
        <v>1</v>
      </c>
      <c r="AA8" s="67">
        <f t="shared" si="8"/>
        <v>0.16666666666666666</v>
      </c>
      <c r="AB8" s="97">
        <f>SUM(P8,R8,T8,V8,X8,Z8)</f>
        <v>6</v>
      </c>
      <c r="AC8" s="67">
        <f t="shared" si="9"/>
        <v>0.034482758620689655</v>
      </c>
      <c r="AD8" s="62">
        <v>1</v>
      </c>
      <c r="AE8" s="63">
        <f t="shared" si="10"/>
        <v>0.16666666666666666</v>
      </c>
      <c r="AF8" s="62">
        <v>1</v>
      </c>
      <c r="AG8" s="63">
        <f t="shared" si="11"/>
        <v>0.16666666666666666</v>
      </c>
      <c r="AH8" s="62">
        <v>1</v>
      </c>
      <c r="AI8" s="63">
        <f t="shared" si="12"/>
        <v>0.16666666666666666</v>
      </c>
      <c r="AJ8" s="62">
        <v>1</v>
      </c>
      <c r="AK8" s="63">
        <f t="shared" si="13"/>
        <v>0.16666666666666666</v>
      </c>
      <c r="AL8" s="62">
        <v>1</v>
      </c>
      <c r="AM8" s="63">
        <f>AL8/AP8</f>
        <v>0.16666666666666666</v>
      </c>
      <c r="AN8" s="62">
        <v>1</v>
      </c>
      <c r="AO8" s="63">
        <f t="shared" si="14"/>
        <v>0.16666666666666666</v>
      </c>
      <c r="AP8" s="97">
        <f>SUM(AD8,AF8,AH8,AJ8,AL8,AN8)</f>
        <v>6</v>
      </c>
      <c r="AQ8" s="67">
        <f t="shared" si="15"/>
        <v>0.034482758620689655</v>
      </c>
      <c r="AR8" s="62">
        <v>1</v>
      </c>
      <c r="AS8" s="63">
        <f t="shared" si="16"/>
        <v>0.16666666666666666</v>
      </c>
      <c r="AT8" s="62">
        <v>1</v>
      </c>
      <c r="AU8" s="63">
        <f t="shared" si="17"/>
        <v>0.16666666666666666</v>
      </c>
      <c r="AV8" s="62">
        <v>1</v>
      </c>
      <c r="AW8" s="63">
        <f t="shared" si="18"/>
        <v>0.16666666666666666</v>
      </c>
      <c r="AX8" s="62">
        <v>1</v>
      </c>
      <c r="AY8" s="63">
        <f t="shared" si="19"/>
        <v>0.16666666666666666</v>
      </c>
      <c r="AZ8" s="62">
        <v>1</v>
      </c>
      <c r="BA8" s="63">
        <f>AZ8/BD8</f>
        <v>0.16666666666666666</v>
      </c>
      <c r="BB8" s="62">
        <v>1</v>
      </c>
      <c r="BC8" s="63">
        <f t="shared" si="20"/>
        <v>0.16666666666666666</v>
      </c>
      <c r="BD8" s="97">
        <f>SUM(AR8,AT8,AV8,AX8,AZ8,BB8)</f>
        <v>6</v>
      </c>
      <c r="BE8" s="67">
        <f t="shared" si="21"/>
        <v>0.034482758620689655</v>
      </c>
      <c r="BF8" s="62">
        <v>1</v>
      </c>
      <c r="BG8" s="63">
        <f>BF8/BR8</f>
        <v>0.16666666666666666</v>
      </c>
      <c r="BH8" s="62">
        <v>1</v>
      </c>
      <c r="BI8" s="63">
        <f t="shared" si="23"/>
        <v>0.16666666666666666</v>
      </c>
      <c r="BJ8" s="62">
        <v>1</v>
      </c>
      <c r="BK8" s="63">
        <f t="shared" si="24"/>
        <v>0.16666666666666666</v>
      </c>
      <c r="BL8" s="62">
        <v>1</v>
      </c>
      <c r="BM8" s="63">
        <f t="shared" si="25"/>
        <v>0.16666666666666666</v>
      </c>
      <c r="BN8" s="62">
        <v>1</v>
      </c>
      <c r="BO8" s="63">
        <f>BN8/BR8</f>
        <v>0.16666666666666666</v>
      </c>
      <c r="BP8" s="62">
        <v>1</v>
      </c>
      <c r="BQ8" s="63">
        <f t="shared" si="26"/>
        <v>0.16666666666666666</v>
      </c>
      <c r="BR8" s="97">
        <f>SUM(BF8,BH8,BJ8,BL8,BN8,BP8)</f>
        <v>6</v>
      </c>
      <c r="BS8" s="67">
        <f>BR8/BR$45</f>
        <v>0.034482758620689655</v>
      </c>
    </row>
    <row r="9" spans="1:71" ht="12">
      <c r="A9" s="47" t="s">
        <v>6</v>
      </c>
      <c r="B9" s="62">
        <v>1</v>
      </c>
      <c r="C9" s="63">
        <f aca="true" t="shared" si="29" ref="C9:C35">B9/N9</f>
        <v>0.16666666666666666</v>
      </c>
      <c r="D9" s="62">
        <v>1</v>
      </c>
      <c r="E9" s="63">
        <f t="shared" si="0"/>
        <v>0.16666666666666666</v>
      </c>
      <c r="F9" s="62">
        <v>1</v>
      </c>
      <c r="G9" s="63">
        <f t="shared" si="1"/>
        <v>0.16666666666666666</v>
      </c>
      <c r="H9" s="62">
        <v>1</v>
      </c>
      <c r="I9" s="63">
        <f t="shared" si="2"/>
        <v>0.16666666666666666</v>
      </c>
      <c r="J9" s="62">
        <v>1</v>
      </c>
      <c r="K9" s="63">
        <f aca="true" t="shared" si="30" ref="K9:K45">J9/N9</f>
        <v>0.16666666666666666</v>
      </c>
      <c r="L9" s="62">
        <v>1</v>
      </c>
      <c r="M9" s="67">
        <f t="shared" si="3"/>
        <v>0.16666666666666666</v>
      </c>
      <c r="N9" s="97">
        <f>SUM(B9,D9,F9,H9,J9,L9)</f>
        <v>6</v>
      </c>
      <c r="O9" s="67">
        <f t="shared" si="28"/>
        <v>0.034482758620689655</v>
      </c>
      <c r="P9" s="62">
        <v>1</v>
      </c>
      <c r="Q9" s="63">
        <f t="shared" si="4"/>
        <v>0.16666666666666666</v>
      </c>
      <c r="R9" s="62">
        <v>1</v>
      </c>
      <c r="S9" s="63">
        <f t="shared" si="5"/>
        <v>0.16666666666666666</v>
      </c>
      <c r="T9" s="62">
        <v>1</v>
      </c>
      <c r="U9" s="63">
        <f t="shared" si="6"/>
        <v>0.16666666666666666</v>
      </c>
      <c r="V9" s="62">
        <v>1</v>
      </c>
      <c r="W9" s="63">
        <f t="shared" si="7"/>
        <v>0.16666666666666666</v>
      </c>
      <c r="X9" s="62">
        <v>1</v>
      </c>
      <c r="Y9" s="63">
        <f aca="true" t="shared" si="31" ref="Y9:Y45">X9/AB9</f>
        <v>0.16666666666666666</v>
      </c>
      <c r="Z9" s="62">
        <v>1</v>
      </c>
      <c r="AA9" s="67">
        <f t="shared" si="8"/>
        <v>0.16666666666666666</v>
      </c>
      <c r="AB9" s="97">
        <f>SUM(P9,R9,T9,V9,X9,Z9)</f>
        <v>6</v>
      </c>
      <c r="AC9" s="67">
        <f t="shared" si="9"/>
        <v>0.034482758620689655</v>
      </c>
      <c r="AD9" s="62">
        <v>1</v>
      </c>
      <c r="AE9" s="63">
        <f t="shared" si="10"/>
        <v>0.16666666666666666</v>
      </c>
      <c r="AF9" s="62">
        <v>1</v>
      </c>
      <c r="AG9" s="63">
        <f t="shared" si="11"/>
        <v>0.16666666666666666</v>
      </c>
      <c r="AH9" s="62">
        <v>1</v>
      </c>
      <c r="AI9" s="63">
        <f t="shared" si="12"/>
        <v>0.16666666666666666</v>
      </c>
      <c r="AJ9" s="62">
        <v>1</v>
      </c>
      <c r="AK9" s="63">
        <f t="shared" si="13"/>
        <v>0.16666666666666666</v>
      </c>
      <c r="AL9" s="62">
        <v>1</v>
      </c>
      <c r="AM9" s="63">
        <f aca="true" t="shared" si="32" ref="AM9:AM45">AL9/AP9</f>
        <v>0.16666666666666666</v>
      </c>
      <c r="AN9" s="62">
        <v>1</v>
      </c>
      <c r="AO9" s="63">
        <f t="shared" si="14"/>
        <v>0.16666666666666666</v>
      </c>
      <c r="AP9" s="97">
        <f>SUM(AD9,AF9,AH9,AJ9,AL9,AN9)</f>
        <v>6</v>
      </c>
      <c r="AQ9" s="67">
        <f t="shared" si="15"/>
        <v>0.034482758620689655</v>
      </c>
      <c r="AR9" s="62">
        <v>1</v>
      </c>
      <c r="AS9" s="63">
        <f t="shared" si="16"/>
        <v>0.16666666666666666</v>
      </c>
      <c r="AT9" s="62">
        <v>1</v>
      </c>
      <c r="AU9" s="63">
        <f t="shared" si="17"/>
        <v>0.16666666666666666</v>
      </c>
      <c r="AV9" s="62">
        <v>1</v>
      </c>
      <c r="AW9" s="63">
        <f t="shared" si="18"/>
        <v>0.16666666666666666</v>
      </c>
      <c r="AX9" s="62">
        <v>1</v>
      </c>
      <c r="AY9" s="63">
        <f t="shared" si="19"/>
        <v>0.16666666666666666</v>
      </c>
      <c r="AZ9" s="62">
        <v>1</v>
      </c>
      <c r="BA9" s="63">
        <f aca="true" t="shared" si="33" ref="BA9:BA45">AZ9/BD9</f>
        <v>0.16666666666666666</v>
      </c>
      <c r="BB9" s="62">
        <v>1</v>
      </c>
      <c r="BC9" s="63">
        <f t="shared" si="20"/>
        <v>0.16666666666666666</v>
      </c>
      <c r="BD9" s="97">
        <f>SUM(AR9,AT9,AV9,AX9,AZ9,BB9)</f>
        <v>6</v>
      </c>
      <c r="BE9" s="67">
        <f t="shared" si="21"/>
        <v>0.034482758620689655</v>
      </c>
      <c r="BF9" s="62">
        <v>1</v>
      </c>
      <c r="BG9" s="63">
        <f t="shared" si="22"/>
        <v>0.16666666666666666</v>
      </c>
      <c r="BH9" s="62">
        <v>1</v>
      </c>
      <c r="BI9" s="63">
        <f t="shared" si="23"/>
        <v>0.16666666666666666</v>
      </c>
      <c r="BJ9" s="62">
        <v>1</v>
      </c>
      <c r="BK9" s="63">
        <f t="shared" si="24"/>
        <v>0.16666666666666666</v>
      </c>
      <c r="BL9" s="62">
        <v>1</v>
      </c>
      <c r="BM9" s="63">
        <f t="shared" si="25"/>
        <v>0.16666666666666666</v>
      </c>
      <c r="BN9" s="62">
        <v>1</v>
      </c>
      <c r="BO9" s="63">
        <f aca="true" t="shared" si="34" ref="BO9:BO45">BN9/BR9</f>
        <v>0.16666666666666666</v>
      </c>
      <c r="BP9" s="62">
        <v>1</v>
      </c>
      <c r="BQ9" s="63">
        <f t="shared" si="26"/>
        <v>0.16666666666666666</v>
      </c>
      <c r="BR9" s="97">
        <f>SUM(BF9,BH9,BJ9,BL9,BN9,BP9)</f>
        <v>6</v>
      </c>
      <c r="BS9" s="67">
        <f t="shared" si="27"/>
        <v>0.034482758620689655</v>
      </c>
    </row>
    <row r="10" spans="1:71" ht="12">
      <c r="A10" s="47" t="s">
        <v>7</v>
      </c>
      <c r="B10" s="62">
        <v>1</v>
      </c>
      <c r="C10" s="63">
        <f t="shared" si="29"/>
        <v>0.16666666666666666</v>
      </c>
      <c r="D10" s="62">
        <v>1</v>
      </c>
      <c r="E10" s="63">
        <f t="shared" si="0"/>
        <v>0.16666666666666666</v>
      </c>
      <c r="F10" s="62">
        <v>1</v>
      </c>
      <c r="G10" s="63">
        <f t="shared" si="1"/>
        <v>0.16666666666666666</v>
      </c>
      <c r="H10" s="62">
        <v>1</v>
      </c>
      <c r="I10" s="63">
        <f t="shared" si="2"/>
        <v>0.16666666666666666</v>
      </c>
      <c r="J10" s="62">
        <v>1</v>
      </c>
      <c r="K10" s="63">
        <f t="shared" si="30"/>
        <v>0.16666666666666666</v>
      </c>
      <c r="L10" s="62">
        <v>1</v>
      </c>
      <c r="M10" s="67">
        <f t="shared" si="3"/>
        <v>0.16666666666666666</v>
      </c>
      <c r="N10" s="97">
        <f>SUM(B10,D10,F10,H10,J10,L10)</f>
        <v>6</v>
      </c>
      <c r="O10" s="67">
        <f t="shared" si="28"/>
        <v>0.034482758620689655</v>
      </c>
      <c r="P10" s="62">
        <v>1</v>
      </c>
      <c r="Q10" s="63">
        <f t="shared" si="4"/>
        <v>0.16666666666666666</v>
      </c>
      <c r="R10" s="62">
        <v>1</v>
      </c>
      <c r="S10" s="63">
        <f t="shared" si="5"/>
        <v>0.16666666666666666</v>
      </c>
      <c r="T10" s="62">
        <v>1</v>
      </c>
      <c r="U10" s="63">
        <f t="shared" si="6"/>
        <v>0.16666666666666666</v>
      </c>
      <c r="V10" s="62">
        <v>1</v>
      </c>
      <c r="W10" s="63">
        <f t="shared" si="7"/>
        <v>0.16666666666666666</v>
      </c>
      <c r="X10" s="62">
        <v>1</v>
      </c>
      <c r="Y10" s="63">
        <f t="shared" si="31"/>
        <v>0.16666666666666666</v>
      </c>
      <c r="Z10" s="62">
        <v>1</v>
      </c>
      <c r="AA10" s="67">
        <f t="shared" si="8"/>
        <v>0.16666666666666666</v>
      </c>
      <c r="AB10" s="97">
        <f>SUM(P10,R10,T10,V10,X10,Z10)</f>
        <v>6</v>
      </c>
      <c r="AC10" s="67">
        <f t="shared" si="9"/>
        <v>0.034482758620689655</v>
      </c>
      <c r="AD10" s="62">
        <v>1</v>
      </c>
      <c r="AE10" s="63">
        <f t="shared" si="10"/>
        <v>0.16666666666666666</v>
      </c>
      <c r="AF10" s="62">
        <v>1</v>
      </c>
      <c r="AG10" s="63">
        <f t="shared" si="11"/>
        <v>0.16666666666666666</v>
      </c>
      <c r="AH10" s="62">
        <v>1</v>
      </c>
      <c r="AI10" s="63">
        <f t="shared" si="12"/>
        <v>0.16666666666666666</v>
      </c>
      <c r="AJ10" s="62">
        <v>1</v>
      </c>
      <c r="AK10" s="63">
        <f t="shared" si="13"/>
        <v>0.16666666666666666</v>
      </c>
      <c r="AL10" s="62">
        <v>1</v>
      </c>
      <c r="AM10" s="63">
        <f t="shared" si="32"/>
        <v>0.16666666666666666</v>
      </c>
      <c r="AN10" s="62">
        <v>1</v>
      </c>
      <c r="AO10" s="63">
        <f t="shared" si="14"/>
        <v>0.16666666666666666</v>
      </c>
      <c r="AP10" s="97">
        <f>SUM(AD10,AF10,AH10,AJ10,AL10,AN10)</f>
        <v>6</v>
      </c>
      <c r="AQ10" s="67">
        <f t="shared" si="15"/>
        <v>0.034482758620689655</v>
      </c>
      <c r="AR10" s="62">
        <v>1</v>
      </c>
      <c r="AS10" s="63">
        <f t="shared" si="16"/>
        <v>0.16666666666666666</v>
      </c>
      <c r="AT10" s="62">
        <v>1</v>
      </c>
      <c r="AU10" s="63">
        <f t="shared" si="17"/>
        <v>0.16666666666666666</v>
      </c>
      <c r="AV10" s="62">
        <v>1</v>
      </c>
      <c r="AW10" s="63">
        <f t="shared" si="18"/>
        <v>0.16666666666666666</v>
      </c>
      <c r="AX10" s="62">
        <v>1</v>
      </c>
      <c r="AY10" s="63">
        <f t="shared" si="19"/>
        <v>0.16666666666666666</v>
      </c>
      <c r="AZ10" s="62">
        <v>1</v>
      </c>
      <c r="BA10" s="63">
        <f t="shared" si="33"/>
        <v>0.16666666666666666</v>
      </c>
      <c r="BB10" s="62">
        <v>1</v>
      </c>
      <c r="BC10" s="63">
        <f t="shared" si="20"/>
        <v>0.16666666666666666</v>
      </c>
      <c r="BD10" s="97">
        <f>SUM(AR10,AT10,AV10,AX10,AZ10,BB10)</f>
        <v>6</v>
      </c>
      <c r="BE10" s="67">
        <f t="shared" si="21"/>
        <v>0.034482758620689655</v>
      </c>
      <c r="BF10" s="62">
        <v>1</v>
      </c>
      <c r="BG10" s="63">
        <f t="shared" si="22"/>
        <v>0.16666666666666666</v>
      </c>
      <c r="BH10" s="62">
        <v>1</v>
      </c>
      <c r="BI10" s="63">
        <f t="shared" si="23"/>
        <v>0.16666666666666666</v>
      </c>
      <c r="BJ10" s="62">
        <v>1</v>
      </c>
      <c r="BK10" s="63">
        <f t="shared" si="24"/>
        <v>0.16666666666666666</v>
      </c>
      <c r="BL10" s="62">
        <v>1</v>
      </c>
      <c r="BM10" s="63">
        <f t="shared" si="25"/>
        <v>0.16666666666666666</v>
      </c>
      <c r="BN10" s="62">
        <v>1</v>
      </c>
      <c r="BO10" s="63">
        <f t="shared" si="34"/>
        <v>0.16666666666666666</v>
      </c>
      <c r="BP10" s="62">
        <v>1</v>
      </c>
      <c r="BQ10" s="63">
        <f t="shared" si="26"/>
        <v>0.16666666666666666</v>
      </c>
      <c r="BR10" s="97">
        <f>SUM(BF10,BH10,BJ10,BL10,BN10,BP10)</f>
        <v>6</v>
      </c>
      <c r="BS10" s="67">
        <f t="shared" si="27"/>
        <v>0.034482758620689655</v>
      </c>
    </row>
    <row r="11" spans="1:71" ht="12">
      <c r="A11" s="47" t="s">
        <v>8</v>
      </c>
      <c r="B11" s="62">
        <v>1</v>
      </c>
      <c r="C11" s="63">
        <f>B11/N11</f>
        <v>0.16666666666666666</v>
      </c>
      <c r="D11" s="62">
        <v>1</v>
      </c>
      <c r="E11" s="63">
        <f t="shared" si="0"/>
        <v>0.16666666666666666</v>
      </c>
      <c r="F11" s="62">
        <v>1</v>
      </c>
      <c r="G11" s="63">
        <f t="shared" si="1"/>
        <v>0.16666666666666666</v>
      </c>
      <c r="H11" s="62">
        <v>1</v>
      </c>
      <c r="I11" s="63">
        <f t="shared" si="2"/>
        <v>0.16666666666666666</v>
      </c>
      <c r="J11" s="62">
        <v>1</v>
      </c>
      <c r="K11" s="63">
        <f t="shared" si="30"/>
        <v>0.16666666666666666</v>
      </c>
      <c r="L11" s="62">
        <v>1</v>
      </c>
      <c r="M11" s="67">
        <f t="shared" si="3"/>
        <v>0.16666666666666666</v>
      </c>
      <c r="N11" s="97">
        <f aca="true" t="shared" si="35" ref="N11:N45">SUM(B11,D11,F11,H11,J11,L11)</f>
        <v>6</v>
      </c>
      <c r="O11" s="67">
        <f t="shared" si="28"/>
        <v>0.034482758620689655</v>
      </c>
      <c r="P11" s="62">
        <v>1</v>
      </c>
      <c r="Q11" s="63">
        <f t="shared" si="4"/>
        <v>0.16666666666666666</v>
      </c>
      <c r="R11" s="62">
        <v>1</v>
      </c>
      <c r="S11" s="63">
        <f t="shared" si="5"/>
        <v>0.16666666666666666</v>
      </c>
      <c r="T11" s="62">
        <v>1</v>
      </c>
      <c r="U11" s="63">
        <f t="shared" si="6"/>
        <v>0.16666666666666666</v>
      </c>
      <c r="V11" s="62">
        <v>1</v>
      </c>
      <c r="W11" s="63">
        <f t="shared" si="7"/>
        <v>0.16666666666666666</v>
      </c>
      <c r="X11" s="62">
        <v>1</v>
      </c>
      <c r="Y11" s="63">
        <f t="shared" si="31"/>
        <v>0.16666666666666666</v>
      </c>
      <c r="Z11" s="62">
        <v>1</v>
      </c>
      <c r="AA11" s="67">
        <f t="shared" si="8"/>
        <v>0.16666666666666666</v>
      </c>
      <c r="AB11" s="97">
        <f aca="true" t="shared" si="36" ref="AB11:AB45">SUM(P11,R11,T11,V11,X11,Z11)</f>
        <v>6</v>
      </c>
      <c r="AC11" s="67">
        <f t="shared" si="9"/>
        <v>0.034482758620689655</v>
      </c>
      <c r="AD11" s="62">
        <v>1</v>
      </c>
      <c r="AE11" s="63">
        <f t="shared" si="10"/>
        <v>0.16666666666666666</v>
      </c>
      <c r="AF11" s="62">
        <v>1</v>
      </c>
      <c r="AG11" s="63">
        <f t="shared" si="11"/>
        <v>0.16666666666666666</v>
      </c>
      <c r="AH11" s="62">
        <v>1</v>
      </c>
      <c r="AI11" s="63">
        <f t="shared" si="12"/>
        <v>0.16666666666666666</v>
      </c>
      <c r="AJ11" s="62">
        <v>1</v>
      </c>
      <c r="AK11" s="63">
        <f t="shared" si="13"/>
        <v>0.16666666666666666</v>
      </c>
      <c r="AL11" s="62">
        <v>1</v>
      </c>
      <c r="AM11" s="63">
        <f t="shared" si="32"/>
        <v>0.16666666666666666</v>
      </c>
      <c r="AN11" s="62">
        <v>1</v>
      </c>
      <c r="AO11" s="63">
        <f t="shared" si="14"/>
        <v>0.16666666666666666</v>
      </c>
      <c r="AP11" s="97">
        <f aca="true" t="shared" si="37" ref="AP11:AP45">SUM(AD11,AF11,AH11,AJ11,AL11,AN11)</f>
        <v>6</v>
      </c>
      <c r="AQ11" s="67">
        <f t="shared" si="15"/>
        <v>0.034482758620689655</v>
      </c>
      <c r="AR11" s="62">
        <v>1</v>
      </c>
      <c r="AS11" s="63">
        <f t="shared" si="16"/>
        <v>0.16666666666666666</v>
      </c>
      <c r="AT11" s="62">
        <v>1</v>
      </c>
      <c r="AU11" s="63">
        <f t="shared" si="17"/>
        <v>0.16666666666666666</v>
      </c>
      <c r="AV11" s="62">
        <v>1</v>
      </c>
      <c r="AW11" s="63">
        <f t="shared" si="18"/>
        <v>0.16666666666666666</v>
      </c>
      <c r="AX11" s="62">
        <v>1</v>
      </c>
      <c r="AY11" s="63">
        <f t="shared" si="19"/>
        <v>0.16666666666666666</v>
      </c>
      <c r="AZ11" s="62">
        <v>1</v>
      </c>
      <c r="BA11" s="63">
        <f t="shared" si="33"/>
        <v>0.16666666666666666</v>
      </c>
      <c r="BB11" s="62">
        <v>1</v>
      </c>
      <c r="BC11" s="63">
        <f t="shared" si="20"/>
        <v>0.16666666666666666</v>
      </c>
      <c r="BD11" s="97">
        <f aca="true" t="shared" si="38" ref="BD11:BD45">SUM(AR11,AT11,AV11,AX11,AZ11,BB11)</f>
        <v>6</v>
      </c>
      <c r="BE11" s="67">
        <f t="shared" si="21"/>
        <v>0.034482758620689655</v>
      </c>
      <c r="BF11" s="62">
        <v>1</v>
      </c>
      <c r="BG11" s="63">
        <f t="shared" si="22"/>
        <v>0.16666666666666666</v>
      </c>
      <c r="BH11" s="62">
        <v>1</v>
      </c>
      <c r="BI11" s="63">
        <f t="shared" si="23"/>
        <v>0.16666666666666666</v>
      </c>
      <c r="BJ11" s="62">
        <v>1</v>
      </c>
      <c r="BK11" s="63">
        <f t="shared" si="24"/>
        <v>0.16666666666666666</v>
      </c>
      <c r="BL11" s="62">
        <v>1</v>
      </c>
      <c r="BM11" s="63">
        <f t="shared" si="25"/>
        <v>0.16666666666666666</v>
      </c>
      <c r="BN11" s="62">
        <v>1</v>
      </c>
      <c r="BO11" s="63">
        <f t="shared" si="34"/>
        <v>0.16666666666666666</v>
      </c>
      <c r="BP11" s="62">
        <v>1</v>
      </c>
      <c r="BQ11" s="63">
        <f t="shared" si="26"/>
        <v>0.16666666666666666</v>
      </c>
      <c r="BR11" s="97">
        <f aca="true" t="shared" si="39" ref="BR11:BR45">SUM(BF11,BH11,BJ11,BL11,BN11,BP11)</f>
        <v>6</v>
      </c>
      <c r="BS11" s="67">
        <f t="shared" si="27"/>
        <v>0.034482758620689655</v>
      </c>
    </row>
    <row r="12" spans="1:71" ht="12">
      <c r="A12" s="47" t="s">
        <v>9</v>
      </c>
      <c r="B12" s="62">
        <v>1</v>
      </c>
      <c r="C12" s="63">
        <f t="shared" si="29"/>
        <v>0.16666666666666666</v>
      </c>
      <c r="D12" s="62">
        <v>1</v>
      </c>
      <c r="E12" s="63">
        <f>D12/N12</f>
        <v>0.16666666666666666</v>
      </c>
      <c r="F12" s="62">
        <v>1</v>
      </c>
      <c r="G12" s="63">
        <f t="shared" si="1"/>
        <v>0.16666666666666666</v>
      </c>
      <c r="H12" s="62">
        <v>1</v>
      </c>
      <c r="I12" s="63">
        <f t="shared" si="2"/>
        <v>0.16666666666666666</v>
      </c>
      <c r="J12" s="62">
        <v>1</v>
      </c>
      <c r="K12" s="63">
        <f t="shared" si="30"/>
        <v>0.16666666666666666</v>
      </c>
      <c r="L12" s="62">
        <v>1</v>
      </c>
      <c r="M12" s="67">
        <f t="shared" si="3"/>
        <v>0.16666666666666666</v>
      </c>
      <c r="N12" s="97">
        <f t="shared" si="35"/>
        <v>6</v>
      </c>
      <c r="O12" s="67">
        <f t="shared" si="28"/>
        <v>0.034482758620689655</v>
      </c>
      <c r="P12" s="62">
        <v>1</v>
      </c>
      <c r="Q12" s="63">
        <f t="shared" si="4"/>
        <v>0.16666666666666666</v>
      </c>
      <c r="R12" s="62">
        <v>1</v>
      </c>
      <c r="S12" s="63">
        <f t="shared" si="5"/>
        <v>0.16666666666666666</v>
      </c>
      <c r="T12" s="62">
        <v>1</v>
      </c>
      <c r="U12" s="63">
        <f t="shared" si="6"/>
        <v>0.16666666666666666</v>
      </c>
      <c r="V12" s="62">
        <v>1</v>
      </c>
      <c r="W12" s="63">
        <f t="shared" si="7"/>
        <v>0.16666666666666666</v>
      </c>
      <c r="X12" s="62">
        <v>1</v>
      </c>
      <c r="Y12" s="63">
        <f t="shared" si="31"/>
        <v>0.16666666666666666</v>
      </c>
      <c r="Z12" s="62">
        <v>1</v>
      </c>
      <c r="AA12" s="67">
        <f t="shared" si="8"/>
        <v>0.16666666666666666</v>
      </c>
      <c r="AB12" s="97">
        <f t="shared" si="36"/>
        <v>6</v>
      </c>
      <c r="AC12" s="67">
        <f t="shared" si="9"/>
        <v>0.034482758620689655</v>
      </c>
      <c r="AD12" s="62">
        <v>1</v>
      </c>
      <c r="AE12" s="63">
        <f t="shared" si="10"/>
        <v>0.16666666666666666</v>
      </c>
      <c r="AF12" s="62">
        <v>1</v>
      </c>
      <c r="AG12" s="63">
        <f t="shared" si="11"/>
        <v>0.16666666666666666</v>
      </c>
      <c r="AH12" s="62">
        <v>1</v>
      </c>
      <c r="AI12" s="63">
        <f t="shared" si="12"/>
        <v>0.16666666666666666</v>
      </c>
      <c r="AJ12" s="62">
        <v>1</v>
      </c>
      <c r="AK12" s="63">
        <f t="shared" si="13"/>
        <v>0.16666666666666666</v>
      </c>
      <c r="AL12" s="62">
        <v>1</v>
      </c>
      <c r="AM12" s="63">
        <f t="shared" si="32"/>
        <v>0.16666666666666666</v>
      </c>
      <c r="AN12" s="62">
        <v>1</v>
      </c>
      <c r="AO12" s="63">
        <f t="shared" si="14"/>
        <v>0.16666666666666666</v>
      </c>
      <c r="AP12" s="97">
        <f t="shared" si="37"/>
        <v>6</v>
      </c>
      <c r="AQ12" s="67">
        <f t="shared" si="15"/>
        <v>0.034482758620689655</v>
      </c>
      <c r="AR12" s="62">
        <v>1</v>
      </c>
      <c r="AS12" s="63">
        <f t="shared" si="16"/>
        <v>0.16666666666666666</v>
      </c>
      <c r="AT12" s="62">
        <v>1</v>
      </c>
      <c r="AU12" s="63">
        <f t="shared" si="17"/>
        <v>0.16666666666666666</v>
      </c>
      <c r="AV12" s="62">
        <v>1</v>
      </c>
      <c r="AW12" s="63">
        <f t="shared" si="18"/>
        <v>0.16666666666666666</v>
      </c>
      <c r="AX12" s="62">
        <v>1</v>
      </c>
      <c r="AY12" s="63">
        <f t="shared" si="19"/>
        <v>0.16666666666666666</v>
      </c>
      <c r="AZ12" s="62">
        <v>1</v>
      </c>
      <c r="BA12" s="63">
        <f t="shared" si="33"/>
        <v>0.16666666666666666</v>
      </c>
      <c r="BB12" s="62">
        <v>1</v>
      </c>
      <c r="BC12" s="63">
        <f t="shared" si="20"/>
        <v>0.16666666666666666</v>
      </c>
      <c r="BD12" s="97">
        <f t="shared" si="38"/>
        <v>6</v>
      </c>
      <c r="BE12" s="67">
        <f t="shared" si="21"/>
        <v>0.034482758620689655</v>
      </c>
      <c r="BF12" s="62">
        <v>1</v>
      </c>
      <c r="BG12" s="63">
        <f t="shared" si="22"/>
        <v>0.16666666666666666</v>
      </c>
      <c r="BH12" s="62">
        <v>1</v>
      </c>
      <c r="BI12" s="63">
        <f t="shared" si="23"/>
        <v>0.16666666666666666</v>
      </c>
      <c r="BJ12" s="62">
        <v>1</v>
      </c>
      <c r="BK12" s="63">
        <f t="shared" si="24"/>
        <v>0.16666666666666666</v>
      </c>
      <c r="BL12" s="62">
        <v>1</v>
      </c>
      <c r="BM12" s="63">
        <f t="shared" si="25"/>
        <v>0.16666666666666666</v>
      </c>
      <c r="BN12" s="62">
        <v>1</v>
      </c>
      <c r="BO12" s="63">
        <f t="shared" si="34"/>
        <v>0.16666666666666666</v>
      </c>
      <c r="BP12" s="62">
        <v>1</v>
      </c>
      <c r="BQ12" s="63">
        <f t="shared" si="26"/>
        <v>0.16666666666666666</v>
      </c>
      <c r="BR12" s="97">
        <f t="shared" si="39"/>
        <v>6</v>
      </c>
      <c r="BS12" s="67">
        <f t="shared" si="27"/>
        <v>0.034482758620689655</v>
      </c>
    </row>
    <row r="13" spans="1:71" ht="24">
      <c r="A13" s="48" t="s">
        <v>89</v>
      </c>
      <c r="B13" s="71">
        <f>SUM(B14:B18)</f>
        <v>5</v>
      </c>
      <c r="C13" s="64">
        <f t="shared" si="29"/>
        <v>0.16666666666666666</v>
      </c>
      <c r="D13" s="72">
        <f>SUM(D14:D18)</f>
        <v>5</v>
      </c>
      <c r="E13" s="64">
        <f t="shared" si="0"/>
        <v>0.16666666666666666</v>
      </c>
      <c r="F13" s="72">
        <f>SUM(F14:F18)</f>
        <v>5</v>
      </c>
      <c r="G13" s="64">
        <f t="shared" si="1"/>
        <v>0.16666666666666666</v>
      </c>
      <c r="H13" s="72">
        <f>SUM(H14:H18)</f>
        <v>5</v>
      </c>
      <c r="I13" s="64">
        <f t="shared" si="2"/>
        <v>0.16666666666666666</v>
      </c>
      <c r="J13" s="72">
        <f>SUM(J14:J18)</f>
        <v>5</v>
      </c>
      <c r="K13" s="64">
        <f t="shared" si="30"/>
        <v>0.16666666666666666</v>
      </c>
      <c r="L13" s="72">
        <f>SUM(L14:L18)</f>
        <v>5</v>
      </c>
      <c r="M13" s="66">
        <f t="shared" si="3"/>
        <v>0.16666666666666666</v>
      </c>
      <c r="N13" s="70">
        <f t="shared" si="35"/>
        <v>30</v>
      </c>
      <c r="O13" s="66">
        <f t="shared" si="28"/>
        <v>0.1724137931034483</v>
      </c>
      <c r="P13" s="71">
        <f>SUM(P14:P18)</f>
        <v>5</v>
      </c>
      <c r="Q13" s="64">
        <f t="shared" si="4"/>
        <v>0.16666666666666666</v>
      </c>
      <c r="R13" s="72">
        <f>SUM(R14:R18)</f>
        <v>5</v>
      </c>
      <c r="S13" s="64">
        <f t="shared" si="5"/>
        <v>0.16666666666666666</v>
      </c>
      <c r="T13" s="72">
        <f>SUM(T14:T18)</f>
        <v>5</v>
      </c>
      <c r="U13" s="64">
        <f t="shared" si="6"/>
        <v>0.16666666666666666</v>
      </c>
      <c r="V13" s="72">
        <f>SUM(V14:V18)</f>
        <v>5</v>
      </c>
      <c r="W13" s="64">
        <f t="shared" si="7"/>
        <v>0.16666666666666666</v>
      </c>
      <c r="X13" s="72">
        <f>SUM(X14:X18)</f>
        <v>5</v>
      </c>
      <c r="Y13" s="64">
        <f t="shared" si="31"/>
        <v>0.16666666666666666</v>
      </c>
      <c r="Z13" s="72">
        <f>SUM(Z14:Z18)</f>
        <v>5</v>
      </c>
      <c r="AA13" s="66">
        <f t="shared" si="8"/>
        <v>0.16666666666666666</v>
      </c>
      <c r="AB13" s="70">
        <f t="shared" si="36"/>
        <v>30</v>
      </c>
      <c r="AC13" s="66">
        <f t="shared" si="9"/>
        <v>0.1724137931034483</v>
      </c>
      <c r="AD13" s="71">
        <f>SUM(AD14:AD18)</f>
        <v>5</v>
      </c>
      <c r="AE13" s="64">
        <f t="shared" si="10"/>
        <v>0.16666666666666666</v>
      </c>
      <c r="AF13" s="72">
        <f>SUM(AF14:AF18)</f>
        <v>5</v>
      </c>
      <c r="AG13" s="64">
        <f t="shared" si="11"/>
        <v>0.16666666666666666</v>
      </c>
      <c r="AH13" s="72">
        <f>SUM(AH14:AH18)</f>
        <v>5</v>
      </c>
      <c r="AI13" s="64">
        <f t="shared" si="12"/>
        <v>0.16666666666666666</v>
      </c>
      <c r="AJ13" s="72">
        <f>SUM(AJ14:AJ18)</f>
        <v>5</v>
      </c>
      <c r="AK13" s="64">
        <f t="shared" si="13"/>
        <v>0.16666666666666666</v>
      </c>
      <c r="AL13" s="72">
        <f>SUM(AL14:AL18)</f>
        <v>5</v>
      </c>
      <c r="AM13" s="64">
        <f t="shared" si="32"/>
        <v>0.16666666666666666</v>
      </c>
      <c r="AN13" s="72">
        <f>SUM(AN14:AN18)</f>
        <v>5</v>
      </c>
      <c r="AO13" s="64">
        <f t="shared" si="14"/>
        <v>0.16666666666666666</v>
      </c>
      <c r="AP13" s="70">
        <f t="shared" si="37"/>
        <v>30</v>
      </c>
      <c r="AQ13" s="66">
        <f t="shared" si="15"/>
        <v>0.1724137931034483</v>
      </c>
      <c r="AR13" s="71">
        <f>SUM(AR14:AR18)</f>
        <v>5</v>
      </c>
      <c r="AS13" s="64">
        <f t="shared" si="16"/>
        <v>0.16666666666666666</v>
      </c>
      <c r="AT13" s="72">
        <f>SUM(AT14:AT18)</f>
        <v>5</v>
      </c>
      <c r="AU13" s="64">
        <f t="shared" si="17"/>
        <v>0.16666666666666666</v>
      </c>
      <c r="AV13" s="72">
        <f>SUM(AV14:AV18)</f>
        <v>5</v>
      </c>
      <c r="AW13" s="64">
        <f t="shared" si="18"/>
        <v>0.16666666666666666</v>
      </c>
      <c r="AX13" s="72">
        <f>SUM(AX14:AX18)</f>
        <v>5</v>
      </c>
      <c r="AY13" s="64">
        <f t="shared" si="19"/>
        <v>0.16666666666666666</v>
      </c>
      <c r="AZ13" s="72">
        <f>SUM(AZ14:AZ18)</f>
        <v>5</v>
      </c>
      <c r="BA13" s="64">
        <f t="shared" si="33"/>
        <v>0.16666666666666666</v>
      </c>
      <c r="BB13" s="72">
        <f>SUM(BB14:BB18)</f>
        <v>5</v>
      </c>
      <c r="BC13" s="64">
        <f t="shared" si="20"/>
        <v>0.16666666666666666</v>
      </c>
      <c r="BD13" s="70">
        <f t="shared" si="38"/>
        <v>30</v>
      </c>
      <c r="BE13" s="66">
        <f t="shared" si="21"/>
        <v>0.1724137931034483</v>
      </c>
      <c r="BF13" s="71">
        <f>SUM(BF14:BF18)</f>
        <v>5</v>
      </c>
      <c r="BG13" s="64">
        <f t="shared" si="22"/>
        <v>0.16666666666666666</v>
      </c>
      <c r="BH13" s="72">
        <f>SUM(BH14:BH18)</f>
        <v>5</v>
      </c>
      <c r="BI13" s="64">
        <f t="shared" si="23"/>
        <v>0.16666666666666666</v>
      </c>
      <c r="BJ13" s="72">
        <f>SUM(BJ14:BJ18)</f>
        <v>5</v>
      </c>
      <c r="BK13" s="64">
        <f t="shared" si="24"/>
        <v>0.16666666666666666</v>
      </c>
      <c r="BL13" s="72">
        <f>SUM(BL14:BL18)</f>
        <v>5</v>
      </c>
      <c r="BM13" s="64">
        <f t="shared" si="25"/>
        <v>0.16666666666666666</v>
      </c>
      <c r="BN13" s="72">
        <f>SUM(BN14:BN18)</f>
        <v>5</v>
      </c>
      <c r="BO13" s="64">
        <f t="shared" si="34"/>
        <v>0.16666666666666666</v>
      </c>
      <c r="BP13" s="72">
        <f>SUM(BP14:BP18)</f>
        <v>5</v>
      </c>
      <c r="BQ13" s="64">
        <f t="shared" si="26"/>
        <v>0.16666666666666666</v>
      </c>
      <c r="BR13" s="70">
        <f t="shared" si="39"/>
        <v>30</v>
      </c>
      <c r="BS13" s="66">
        <f t="shared" si="27"/>
        <v>0.1724137931034483</v>
      </c>
    </row>
    <row r="14" spans="1:71" ht="12">
      <c r="A14" s="47" t="s">
        <v>10</v>
      </c>
      <c r="B14" s="62">
        <v>1</v>
      </c>
      <c r="C14" s="63">
        <f t="shared" si="29"/>
        <v>0.16666666666666666</v>
      </c>
      <c r="D14" s="62">
        <v>1</v>
      </c>
      <c r="E14" s="63">
        <f t="shared" si="0"/>
        <v>0.16666666666666666</v>
      </c>
      <c r="F14" s="62">
        <v>1</v>
      </c>
      <c r="G14" s="63">
        <f t="shared" si="1"/>
        <v>0.16666666666666666</v>
      </c>
      <c r="H14" s="62">
        <v>1</v>
      </c>
      <c r="I14" s="63">
        <f t="shared" si="2"/>
        <v>0.16666666666666666</v>
      </c>
      <c r="J14" s="62">
        <v>1</v>
      </c>
      <c r="K14" s="63">
        <f t="shared" si="30"/>
        <v>0.16666666666666666</v>
      </c>
      <c r="L14" s="62">
        <v>1</v>
      </c>
      <c r="M14" s="67">
        <f t="shared" si="3"/>
        <v>0.16666666666666666</v>
      </c>
      <c r="N14" s="97">
        <f t="shared" si="35"/>
        <v>6</v>
      </c>
      <c r="O14" s="67">
        <f t="shared" si="28"/>
        <v>0.034482758620689655</v>
      </c>
      <c r="P14" s="62">
        <v>1</v>
      </c>
      <c r="Q14" s="63">
        <f t="shared" si="4"/>
        <v>0.16666666666666666</v>
      </c>
      <c r="R14" s="62">
        <v>1</v>
      </c>
      <c r="S14" s="63">
        <f t="shared" si="5"/>
        <v>0.16666666666666666</v>
      </c>
      <c r="T14" s="62">
        <v>1</v>
      </c>
      <c r="U14" s="63">
        <f t="shared" si="6"/>
        <v>0.16666666666666666</v>
      </c>
      <c r="V14" s="62">
        <v>1</v>
      </c>
      <c r="W14" s="63">
        <f t="shared" si="7"/>
        <v>0.16666666666666666</v>
      </c>
      <c r="X14" s="62">
        <v>1</v>
      </c>
      <c r="Y14" s="63">
        <f t="shared" si="31"/>
        <v>0.16666666666666666</v>
      </c>
      <c r="Z14" s="62">
        <v>1</v>
      </c>
      <c r="AA14" s="67">
        <f t="shared" si="8"/>
        <v>0.16666666666666666</v>
      </c>
      <c r="AB14" s="97">
        <f t="shared" si="36"/>
        <v>6</v>
      </c>
      <c r="AC14" s="67">
        <f t="shared" si="9"/>
        <v>0.034482758620689655</v>
      </c>
      <c r="AD14" s="62">
        <v>1</v>
      </c>
      <c r="AE14" s="63">
        <f t="shared" si="10"/>
        <v>0.16666666666666666</v>
      </c>
      <c r="AF14" s="62">
        <v>1</v>
      </c>
      <c r="AG14" s="63">
        <f t="shared" si="11"/>
        <v>0.16666666666666666</v>
      </c>
      <c r="AH14" s="62">
        <v>1</v>
      </c>
      <c r="AI14" s="63">
        <f t="shared" si="12"/>
        <v>0.16666666666666666</v>
      </c>
      <c r="AJ14" s="62">
        <v>1</v>
      </c>
      <c r="AK14" s="63">
        <f t="shared" si="13"/>
        <v>0.16666666666666666</v>
      </c>
      <c r="AL14" s="62">
        <v>1</v>
      </c>
      <c r="AM14" s="63">
        <f t="shared" si="32"/>
        <v>0.16666666666666666</v>
      </c>
      <c r="AN14" s="62">
        <v>1</v>
      </c>
      <c r="AO14" s="63">
        <f t="shared" si="14"/>
        <v>0.16666666666666666</v>
      </c>
      <c r="AP14" s="97">
        <f t="shared" si="37"/>
        <v>6</v>
      </c>
      <c r="AQ14" s="67">
        <f t="shared" si="15"/>
        <v>0.034482758620689655</v>
      </c>
      <c r="AR14" s="62">
        <v>1</v>
      </c>
      <c r="AS14" s="63">
        <f t="shared" si="16"/>
        <v>0.16666666666666666</v>
      </c>
      <c r="AT14" s="62">
        <v>1</v>
      </c>
      <c r="AU14" s="63">
        <f t="shared" si="17"/>
        <v>0.16666666666666666</v>
      </c>
      <c r="AV14" s="62">
        <v>1</v>
      </c>
      <c r="AW14" s="63">
        <f t="shared" si="18"/>
        <v>0.16666666666666666</v>
      </c>
      <c r="AX14" s="62">
        <v>1</v>
      </c>
      <c r="AY14" s="63">
        <f t="shared" si="19"/>
        <v>0.16666666666666666</v>
      </c>
      <c r="AZ14" s="62">
        <v>1</v>
      </c>
      <c r="BA14" s="63">
        <f t="shared" si="33"/>
        <v>0.16666666666666666</v>
      </c>
      <c r="BB14" s="62">
        <v>1</v>
      </c>
      <c r="BC14" s="63">
        <f t="shared" si="20"/>
        <v>0.16666666666666666</v>
      </c>
      <c r="BD14" s="97">
        <f t="shared" si="38"/>
        <v>6</v>
      </c>
      <c r="BE14" s="67">
        <f t="shared" si="21"/>
        <v>0.034482758620689655</v>
      </c>
      <c r="BF14" s="62">
        <v>1</v>
      </c>
      <c r="BG14" s="63">
        <f t="shared" si="22"/>
        <v>0.16666666666666666</v>
      </c>
      <c r="BH14" s="62">
        <v>1</v>
      </c>
      <c r="BI14" s="63">
        <f t="shared" si="23"/>
        <v>0.16666666666666666</v>
      </c>
      <c r="BJ14" s="62">
        <v>1</v>
      </c>
      <c r="BK14" s="63">
        <f t="shared" si="24"/>
        <v>0.16666666666666666</v>
      </c>
      <c r="BL14" s="62">
        <v>1</v>
      </c>
      <c r="BM14" s="63">
        <f t="shared" si="25"/>
        <v>0.16666666666666666</v>
      </c>
      <c r="BN14" s="62">
        <v>1</v>
      </c>
      <c r="BO14" s="63">
        <f t="shared" si="34"/>
        <v>0.16666666666666666</v>
      </c>
      <c r="BP14" s="62">
        <v>1</v>
      </c>
      <c r="BQ14" s="63">
        <f t="shared" si="26"/>
        <v>0.16666666666666666</v>
      </c>
      <c r="BR14" s="97">
        <f t="shared" si="39"/>
        <v>6</v>
      </c>
      <c r="BS14" s="67">
        <f t="shared" si="27"/>
        <v>0.034482758620689655</v>
      </c>
    </row>
    <row r="15" spans="1:71" ht="12">
      <c r="A15" s="47" t="s">
        <v>11</v>
      </c>
      <c r="B15" s="62">
        <v>1</v>
      </c>
      <c r="C15" s="63">
        <f t="shared" si="29"/>
        <v>0.16666666666666666</v>
      </c>
      <c r="D15" s="62">
        <v>1</v>
      </c>
      <c r="E15" s="63">
        <f t="shared" si="0"/>
        <v>0.16666666666666666</v>
      </c>
      <c r="F15" s="62">
        <v>1</v>
      </c>
      <c r="G15" s="63">
        <f t="shared" si="1"/>
        <v>0.16666666666666666</v>
      </c>
      <c r="H15" s="62">
        <v>1</v>
      </c>
      <c r="I15" s="63">
        <f t="shared" si="2"/>
        <v>0.16666666666666666</v>
      </c>
      <c r="J15" s="62">
        <v>1</v>
      </c>
      <c r="K15" s="63">
        <f t="shared" si="30"/>
        <v>0.16666666666666666</v>
      </c>
      <c r="L15" s="62">
        <v>1</v>
      </c>
      <c r="M15" s="67">
        <f t="shared" si="3"/>
        <v>0.16666666666666666</v>
      </c>
      <c r="N15" s="97">
        <f t="shared" si="35"/>
        <v>6</v>
      </c>
      <c r="O15" s="67">
        <f t="shared" si="28"/>
        <v>0.034482758620689655</v>
      </c>
      <c r="P15" s="62">
        <v>1</v>
      </c>
      <c r="Q15" s="63">
        <f t="shared" si="4"/>
        <v>0.16666666666666666</v>
      </c>
      <c r="R15" s="62">
        <v>1</v>
      </c>
      <c r="S15" s="63">
        <f t="shared" si="5"/>
        <v>0.16666666666666666</v>
      </c>
      <c r="T15" s="62">
        <v>1</v>
      </c>
      <c r="U15" s="63">
        <f t="shared" si="6"/>
        <v>0.16666666666666666</v>
      </c>
      <c r="V15" s="62">
        <v>1</v>
      </c>
      <c r="W15" s="63">
        <f t="shared" si="7"/>
        <v>0.16666666666666666</v>
      </c>
      <c r="X15" s="62">
        <v>1</v>
      </c>
      <c r="Y15" s="63">
        <f t="shared" si="31"/>
        <v>0.16666666666666666</v>
      </c>
      <c r="Z15" s="62">
        <v>1</v>
      </c>
      <c r="AA15" s="67">
        <f t="shared" si="8"/>
        <v>0.16666666666666666</v>
      </c>
      <c r="AB15" s="97">
        <f t="shared" si="36"/>
        <v>6</v>
      </c>
      <c r="AC15" s="67">
        <f t="shared" si="9"/>
        <v>0.034482758620689655</v>
      </c>
      <c r="AD15" s="62">
        <v>1</v>
      </c>
      <c r="AE15" s="63">
        <f t="shared" si="10"/>
        <v>0.16666666666666666</v>
      </c>
      <c r="AF15" s="62">
        <v>1</v>
      </c>
      <c r="AG15" s="63">
        <f t="shared" si="11"/>
        <v>0.16666666666666666</v>
      </c>
      <c r="AH15" s="62">
        <v>1</v>
      </c>
      <c r="AI15" s="63">
        <f t="shared" si="12"/>
        <v>0.16666666666666666</v>
      </c>
      <c r="AJ15" s="62">
        <v>1</v>
      </c>
      <c r="AK15" s="63">
        <f t="shared" si="13"/>
        <v>0.16666666666666666</v>
      </c>
      <c r="AL15" s="62">
        <v>1</v>
      </c>
      <c r="AM15" s="63">
        <f t="shared" si="32"/>
        <v>0.16666666666666666</v>
      </c>
      <c r="AN15" s="62">
        <v>1</v>
      </c>
      <c r="AO15" s="63">
        <f t="shared" si="14"/>
        <v>0.16666666666666666</v>
      </c>
      <c r="AP15" s="97">
        <f t="shared" si="37"/>
        <v>6</v>
      </c>
      <c r="AQ15" s="67">
        <f t="shared" si="15"/>
        <v>0.034482758620689655</v>
      </c>
      <c r="AR15" s="62">
        <v>1</v>
      </c>
      <c r="AS15" s="63">
        <f t="shared" si="16"/>
        <v>0.16666666666666666</v>
      </c>
      <c r="AT15" s="62">
        <v>1</v>
      </c>
      <c r="AU15" s="63">
        <f t="shared" si="17"/>
        <v>0.16666666666666666</v>
      </c>
      <c r="AV15" s="62">
        <v>1</v>
      </c>
      <c r="AW15" s="63">
        <f t="shared" si="18"/>
        <v>0.16666666666666666</v>
      </c>
      <c r="AX15" s="62">
        <v>1</v>
      </c>
      <c r="AY15" s="63">
        <f t="shared" si="19"/>
        <v>0.16666666666666666</v>
      </c>
      <c r="AZ15" s="62">
        <v>1</v>
      </c>
      <c r="BA15" s="63">
        <f t="shared" si="33"/>
        <v>0.16666666666666666</v>
      </c>
      <c r="BB15" s="62">
        <v>1</v>
      </c>
      <c r="BC15" s="63">
        <f t="shared" si="20"/>
        <v>0.16666666666666666</v>
      </c>
      <c r="BD15" s="97">
        <f t="shared" si="38"/>
        <v>6</v>
      </c>
      <c r="BE15" s="67">
        <f t="shared" si="21"/>
        <v>0.034482758620689655</v>
      </c>
      <c r="BF15" s="62">
        <v>1</v>
      </c>
      <c r="BG15" s="63">
        <f t="shared" si="22"/>
        <v>0.16666666666666666</v>
      </c>
      <c r="BH15" s="62">
        <v>1</v>
      </c>
      <c r="BI15" s="63">
        <f t="shared" si="23"/>
        <v>0.16666666666666666</v>
      </c>
      <c r="BJ15" s="62">
        <v>1</v>
      </c>
      <c r="BK15" s="63">
        <f t="shared" si="24"/>
        <v>0.16666666666666666</v>
      </c>
      <c r="BL15" s="62">
        <v>1</v>
      </c>
      <c r="BM15" s="63">
        <f t="shared" si="25"/>
        <v>0.16666666666666666</v>
      </c>
      <c r="BN15" s="62">
        <v>1</v>
      </c>
      <c r="BO15" s="63">
        <f t="shared" si="34"/>
        <v>0.16666666666666666</v>
      </c>
      <c r="BP15" s="62">
        <v>1</v>
      </c>
      <c r="BQ15" s="63">
        <f t="shared" si="26"/>
        <v>0.16666666666666666</v>
      </c>
      <c r="BR15" s="97">
        <f t="shared" si="39"/>
        <v>6</v>
      </c>
      <c r="BS15" s="67">
        <f t="shared" si="27"/>
        <v>0.034482758620689655</v>
      </c>
    </row>
    <row r="16" spans="1:71" ht="12">
      <c r="A16" s="47" t="s">
        <v>12</v>
      </c>
      <c r="B16" s="62">
        <v>1</v>
      </c>
      <c r="C16" s="63">
        <f t="shared" si="29"/>
        <v>0.16666666666666666</v>
      </c>
      <c r="D16" s="62">
        <v>1</v>
      </c>
      <c r="E16" s="63">
        <f t="shared" si="0"/>
        <v>0.16666666666666666</v>
      </c>
      <c r="F16" s="62">
        <v>1</v>
      </c>
      <c r="G16" s="63">
        <f t="shared" si="1"/>
        <v>0.16666666666666666</v>
      </c>
      <c r="H16" s="62">
        <v>1</v>
      </c>
      <c r="I16" s="63">
        <f t="shared" si="2"/>
        <v>0.16666666666666666</v>
      </c>
      <c r="J16" s="62">
        <v>1</v>
      </c>
      <c r="K16" s="63">
        <f t="shared" si="30"/>
        <v>0.16666666666666666</v>
      </c>
      <c r="L16" s="62">
        <v>1</v>
      </c>
      <c r="M16" s="67">
        <f t="shared" si="3"/>
        <v>0.16666666666666666</v>
      </c>
      <c r="N16" s="97">
        <f t="shared" si="35"/>
        <v>6</v>
      </c>
      <c r="O16" s="67">
        <f t="shared" si="28"/>
        <v>0.034482758620689655</v>
      </c>
      <c r="P16" s="62">
        <v>1</v>
      </c>
      <c r="Q16" s="63">
        <f t="shared" si="4"/>
        <v>0.16666666666666666</v>
      </c>
      <c r="R16" s="62">
        <v>1</v>
      </c>
      <c r="S16" s="63">
        <f t="shared" si="5"/>
        <v>0.16666666666666666</v>
      </c>
      <c r="T16" s="62">
        <v>1</v>
      </c>
      <c r="U16" s="63">
        <f t="shared" si="6"/>
        <v>0.16666666666666666</v>
      </c>
      <c r="V16" s="62">
        <v>1</v>
      </c>
      <c r="W16" s="63">
        <f t="shared" si="7"/>
        <v>0.16666666666666666</v>
      </c>
      <c r="X16" s="62">
        <v>1</v>
      </c>
      <c r="Y16" s="63">
        <f t="shared" si="31"/>
        <v>0.16666666666666666</v>
      </c>
      <c r="Z16" s="62">
        <v>1</v>
      </c>
      <c r="AA16" s="67">
        <f t="shared" si="8"/>
        <v>0.16666666666666666</v>
      </c>
      <c r="AB16" s="97">
        <f t="shared" si="36"/>
        <v>6</v>
      </c>
      <c r="AC16" s="67">
        <f t="shared" si="9"/>
        <v>0.034482758620689655</v>
      </c>
      <c r="AD16" s="62">
        <v>1</v>
      </c>
      <c r="AE16" s="63">
        <f t="shared" si="10"/>
        <v>0.16666666666666666</v>
      </c>
      <c r="AF16" s="62">
        <v>1</v>
      </c>
      <c r="AG16" s="63">
        <f t="shared" si="11"/>
        <v>0.16666666666666666</v>
      </c>
      <c r="AH16" s="62">
        <v>1</v>
      </c>
      <c r="AI16" s="63">
        <f t="shared" si="12"/>
        <v>0.16666666666666666</v>
      </c>
      <c r="AJ16" s="62">
        <v>1</v>
      </c>
      <c r="AK16" s="63">
        <f t="shared" si="13"/>
        <v>0.16666666666666666</v>
      </c>
      <c r="AL16" s="62">
        <v>1</v>
      </c>
      <c r="AM16" s="63">
        <f t="shared" si="32"/>
        <v>0.16666666666666666</v>
      </c>
      <c r="AN16" s="62">
        <v>1</v>
      </c>
      <c r="AO16" s="63">
        <f t="shared" si="14"/>
        <v>0.16666666666666666</v>
      </c>
      <c r="AP16" s="97">
        <f t="shared" si="37"/>
        <v>6</v>
      </c>
      <c r="AQ16" s="67">
        <f t="shared" si="15"/>
        <v>0.034482758620689655</v>
      </c>
      <c r="AR16" s="62">
        <v>1</v>
      </c>
      <c r="AS16" s="63">
        <f t="shared" si="16"/>
        <v>0.16666666666666666</v>
      </c>
      <c r="AT16" s="62">
        <v>1</v>
      </c>
      <c r="AU16" s="63">
        <f t="shared" si="17"/>
        <v>0.16666666666666666</v>
      </c>
      <c r="AV16" s="62">
        <v>1</v>
      </c>
      <c r="AW16" s="63">
        <f t="shared" si="18"/>
        <v>0.16666666666666666</v>
      </c>
      <c r="AX16" s="62">
        <v>1</v>
      </c>
      <c r="AY16" s="63">
        <f t="shared" si="19"/>
        <v>0.16666666666666666</v>
      </c>
      <c r="AZ16" s="62">
        <v>1</v>
      </c>
      <c r="BA16" s="63">
        <f t="shared" si="33"/>
        <v>0.16666666666666666</v>
      </c>
      <c r="BB16" s="62">
        <v>1</v>
      </c>
      <c r="BC16" s="63">
        <f t="shared" si="20"/>
        <v>0.16666666666666666</v>
      </c>
      <c r="BD16" s="97">
        <f t="shared" si="38"/>
        <v>6</v>
      </c>
      <c r="BE16" s="67">
        <f t="shared" si="21"/>
        <v>0.034482758620689655</v>
      </c>
      <c r="BF16" s="62">
        <v>1</v>
      </c>
      <c r="BG16" s="63">
        <f t="shared" si="22"/>
        <v>0.16666666666666666</v>
      </c>
      <c r="BH16" s="62">
        <v>1</v>
      </c>
      <c r="BI16" s="63">
        <f t="shared" si="23"/>
        <v>0.16666666666666666</v>
      </c>
      <c r="BJ16" s="62">
        <v>1</v>
      </c>
      <c r="BK16" s="63">
        <f t="shared" si="24"/>
        <v>0.16666666666666666</v>
      </c>
      <c r="BL16" s="62">
        <v>1</v>
      </c>
      <c r="BM16" s="63">
        <f t="shared" si="25"/>
        <v>0.16666666666666666</v>
      </c>
      <c r="BN16" s="62">
        <v>1</v>
      </c>
      <c r="BO16" s="63">
        <f t="shared" si="34"/>
        <v>0.16666666666666666</v>
      </c>
      <c r="BP16" s="62">
        <v>1</v>
      </c>
      <c r="BQ16" s="63">
        <f t="shared" si="26"/>
        <v>0.16666666666666666</v>
      </c>
      <c r="BR16" s="97">
        <f t="shared" si="39"/>
        <v>6</v>
      </c>
      <c r="BS16" s="67">
        <f t="shared" si="27"/>
        <v>0.034482758620689655</v>
      </c>
    </row>
    <row r="17" spans="1:71" ht="12">
      <c r="A17" s="47" t="s">
        <v>13</v>
      </c>
      <c r="B17" s="62">
        <v>1</v>
      </c>
      <c r="C17" s="63">
        <f t="shared" si="29"/>
        <v>0.16666666666666666</v>
      </c>
      <c r="D17" s="62">
        <v>1</v>
      </c>
      <c r="E17" s="63">
        <f t="shared" si="0"/>
        <v>0.16666666666666666</v>
      </c>
      <c r="F17" s="62">
        <v>1</v>
      </c>
      <c r="G17" s="63">
        <f t="shared" si="1"/>
        <v>0.16666666666666666</v>
      </c>
      <c r="H17" s="62">
        <v>1</v>
      </c>
      <c r="I17" s="63">
        <f t="shared" si="2"/>
        <v>0.16666666666666666</v>
      </c>
      <c r="J17" s="62">
        <v>1</v>
      </c>
      <c r="K17" s="63">
        <f t="shared" si="30"/>
        <v>0.16666666666666666</v>
      </c>
      <c r="L17" s="62">
        <v>1</v>
      </c>
      <c r="M17" s="67">
        <f t="shared" si="3"/>
        <v>0.16666666666666666</v>
      </c>
      <c r="N17" s="97">
        <f t="shared" si="35"/>
        <v>6</v>
      </c>
      <c r="O17" s="67">
        <f t="shared" si="28"/>
        <v>0.034482758620689655</v>
      </c>
      <c r="P17" s="62">
        <v>1</v>
      </c>
      <c r="Q17" s="63">
        <f t="shared" si="4"/>
        <v>0.16666666666666666</v>
      </c>
      <c r="R17" s="62">
        <v>1</v>
      </c>
      <c r="S17" s="63">
        <f t="shared" si="5"/>
        <v>0.16666666666666666</v>
      </c>
      <c r="T17" s="62">
        <v>1</v>
      </c>
      <c r="U17" s="63">
        <f t="shared" si="6"/>
        <v>0.16666666666666666</v>
      </c>
      <c r="V17" s="62">
        <v>1</v>
      </c>
      <c r="W17" s="63">
        <f t="shared" si="7"/>
        <v>0.16666666666666666</v>
      </c>
      <c r="X17" s="62">
        <v>1</v>
      </c>
      <c r="Y17" s="63">
        <f t="shared" si="31"/>
        <v>0.16666666666666666</v>
      </c>
      <c r="Z17" s="62">
        <v>1</v>
      </c>
      <c r="AA17" s="67">
        <f t="shared" si="8"/>
        <v>0.16666666666666666</v>
      </c>
      <c r="AB17" s="97">
        <f t="shared" si="36"/>
        <v>6</v>
      </c>
      <c r="AC17" s="67">
        <f t="shared" si="9"/>
        <v>0.034482758620689655</v>
      </c>
      <c r="AD17" s="62">
        <v>1</v>
      </c>
      <c r="AE17" s="63">
        <f t="shared" si="10"/>
        <v>0.16666666666666666</v>
      </c>
      <c r="AF17" s="62">
        <v>1</v>
      </c>
      <c r="AG17" s="63">
        <f t="shared" si="11"/>
        <v>0.16666666666666666</v>
      </c>
      <c r="AH17" s="62">
        <v>1</v>
      </c>
      <c r="AI17" s="63">
        <f t="shared" si="12"/>
        <v>0.16666666666666666</v>
      </c>
      <c r="AJ17" s="62">
        <v>1</v>
      </c>
      <c r="AK17" s="63">
        <f t="shared" si="13"/>
        <v>0.16666666666666666</v>
      </c>
      <c r="AL17" s="62">
        <v>1</v>
      </c>
      <c r="AM17" s="63">
        <f t="shared" si="32"/>
        <v>0.16666666666666666</v>
      </c>
      <c r="AN17" s="62">
        <v>1</v>
      </c>
      <c r="AO17" s="63">
        <f t="shared" si="14"/>
        <v>0.16666666666666666</v>
      </c>
      <c r="AP17" s="97">
        <f t="shared" si="37"/>
        <v>6</v>
      </c>
      <c r="AQ17" s="67">
        <f t="shared" si="15"/>
        <v>0.034482758620689655</v>
      </c>
      <c r="AR17" s="62">
        <v>1</v>
      </c>
      <c r="AS17" s="63">
        <f t="shared" si="16"/>
        <v>0.16666666666666666</v>
      </c>
      <c r="AT17" s="62">
        <v>1</v>
      </c>
      <c r="AU17" s="63">
        <f t="shared" si="17"/>
        <v>0.16666666666666666</v>
      </c>
      <c r="AV17" s="62">
        <v>1</v>
      </c>
      <c r="AW17" s="63">
        <f t="shared" si="18"/>
        <v>0.16666666666666666</v>
      </c>
      <c r="AX17" s="62">
        <v>1</v>
      </c>
      <c r="AY17" s="63">
        <f t="shared" si="19"/>
        <v>0.16666666666666666</v>
      </c>
      <c r="AZ17" s="62">
        <v>1</v>
      </c>
      <c r="BA17" s="63">
        <f t="shared" si="33"/>
        <v>0.16666666666666666</v>
      </c>
      <c r="BB17" s="62">
        <v>1</v>
      </c>
      <c r="BC17" s="63">
        <f t="shared" si="20"/>
        <v>0.16666666666666666</v>
      </c>
      <c r="BD17" s="97">
        <f t="shared" si="38"/>
        <v>6</v>
      </c>
      <c r="BE17" s="67">
        <f t="shared" si="21"/>
        <v>0.034482758620689655</v>
      </c>
      <c r="BF17" s="62">
        <v>1</v>
      </c>
      <c r="BG17" s="63">
        <f t="shared" si="22"/>
        <v>0.16666666666666666</v>
      </c>
      <c r="BH17" s="62">
        <v>1</v>
      </c>
      <c r="BI17" s="63">
        <f t="shared" si="23"/>
        <v>0.16666666666666666</v>
      </c>
      <c r="BJ17" s="62">
        <v>1</v>
      </c>
      <c r="BK17" s="63">
        <f t="shared" si="24"/>
        <v>0.16666666666666666</v>
      </c>
      <c r="BL17" s="62">
        <v>1</v>
      </c>
      <c r="BM17" s="63">
        <f t="shared" si="25"/>
        <v>0.16666666666666666</v>
      </c>
      <c r="BN17" s="62">
        <v>1</v>
      </c>
      <c r="BO17" s="63">
        <f t="shared" si="34"/>
        <v>0.16666666666666666</v>
      </c>
      <c r="BP17" s="62">
        <v>1</v>
      </c>
      <c r="BQ17" s="63">
        <f t="shared" si="26"/>
        <v>0.16666666666666666</v>
      </c>
      <c r="BR17" s="97">
        <f t="shared" si="39"/>
        <v>6</v>
      </c>
      <c r="BS17" s="67">
        <f t="shared" si="27"/>
        <v>0.034482758620689655</v>
      </c>
    </row>
    <row r="18" spans="1:71" ht="12">
      <c r="A18" s="47" t="s">
        <v>14</v>
      </c>
      <c r="B18" s="62">
        <v>1</v>
      </c>
      <c r="C18" s="63">
        <f t="shared" si="29"/>
        <v>0.16666666666666666</v>
      </c>
      <c r="D18" s="62">
        <v>1</v>
      </c>
      <c r="E18" s="63">
        <f t="shared" si="0"/>
        <v>0.16666666666666666</v>
      </c>
      <c r="F18" s="62">
        <v>1</v>
      </c>
      <c r="G18" s="63">
        <f t="shared" si="1"/>
        <v>0.16666666666666666</v>
      </c>
      <c r="H18" s="62">
        <v>1</v>
      </c>
      <c r="I18" s="63">
        <f t="shared" si="2"/>
        <v>0.16666666666666666</v>
      </c>
      <c r="J18" s="62">
        <v>1</v>
      </c>
      <c r="K18" s="63">
        <f t="shared" si="30"/>
        <v>0.16666666666666666</v>
      </c>
      <c r="L18" s="62">
        <v>1</v>
      </c>
      <c r="M18" s="67">
        <f t="shared" si="3"/>
        <v>0.16666666666666666</v>
      </c>
      <c r="N18" s="97">
        <f t="shared" si="35"/>
        <v>6</v>
      </c>
      <c r="O18" s="67">
        <f t="shared" si="28"/>
        <v>0.034482758620689655</v>
      </c>
      <c r="P18" s="62">
        <v>1</v>
      </c>
      <c r="Q18" s="63">
        <f t="shared" si="4"/>
        <v>0.16666666666666666</v>
      </c>
      <c r="R18" s="62">
        <v>1</v>
      </c>
      <c r="S18" s="63">
        <f t="shared" si="5"/>
        <v>0.16666666666666666</v>
      </c>
      <c r="T18" s="62">
        <v>1</v>
      </c>
      <c r="U18" s="63">
        <f t="shared" si="6"/>
        <v>0.16666666666666666</v>
      </c>
      <c r="V18" s="62">
        <v>1</v>
      </c>
      <c r="W18" s="63">
        <f t="shared" si="7"/>
        <v>0.16666666666666666</v>
      </c>
      <c r="X18" s="62">
        <v>1</v>
      </c>
      <c r="Y18" s="63">
        <f t="shared" si="31"/>
        <v>0.16666666666666666</v>
      </c>
      <c r="Z18" s="62">
        <v>1</v>
      </c>
      <c r="AA18" s="67">
        <f t="shared" si="8"/>
        <v>0.16666666666666666</v>
      </c>
      <c r="AB18" s="97">
        <f t="shared" si="36"/>
        <v>6</v>
      </c>
      <c r="AC18" s="67">
        <f t="shared" si="9"/>
        <v>0.034482758620689655</v>
      </c>
      <c r="AD18" s="62">
        <v>1</v>
      </c>
      <c r="AE18" s="63">
        <f t="shared" si="10"/>
        <v>0.16666666666666666</v>
      </c>
      <c r="AF18" s="62">
        <v>1</v>
      </c>
      <c r="AG18" s="63">
        <f t="shared" si="11"/>
        <v>0.16666666666666666</v>
      </c>
      <c r="AH18" s="62">
        <v>1</v>
      </c>
      <c r="AI18" s="63">
        <f t="shared" si="12"/>
        <v>0.16666666666666666</v>
      </c>
      <c r="AJ18" s="62">
        <v>1</v>
      </c>
      <c r="AK18" s="63">
        <f t="shared" si="13"/>
        <v>0.16666666666666666</v>
      </c>
      <c r="AL18" s="62">
        <v>1</v>
      </c>
      <c r="AM18" s="63">
        <f t="shared" si="32"/>
        <v>0.16666666666666666</v>
      </c>
      <c r="AN18" s="62">
        <v>1</v>
      </c>
      <c r="AO18" s="63">
        <f t="shared" si="14"/>
        <v>0.16666666666666666</v>
      </c>
      <c r="AP18" s="97">
        <f t="shared" si="37"/>
        <v>6</v>
      </c>
      <c r="AQ18" s="67">
        <f t="shared" si="15"/>
        <v>0.034482758620689655</v>
      </c>
      <c r="AR18" s="62">
        <v>1</v>
      </c>
      <c r="AS18" s="63">
        <f t="shared" si="16"/>
        <v>0.16666666666666666</v>
      </c>
      <c r="AT18" s="62">
        <v>1</v>
      </c>
      <c r="AU18" s="63">
        <f t="shared" si="17"/>
        <v>0.16666666666666666</v>
      </c>
      <c r="AV18" s="62">
        <v>1</v>
      </c>
      <c r="AW18" s="63">
        <f t="shared" si="18"/>
        <v>0.16666666666666666</v>
      </c>
      <c r="AX18" s="62">
        <v>1</v>
      </c>
      <c r="AY18" s="63">
        <f t="shared" si="19"/>
        <v>0.16666666666666666</v>
      </c>
      <c r="AZ18" s="62">
        <v>1</v>
      </c>
      <c r="BA18" s="63">
        <f t="shared" si="33"/>
        <v>0.16666666666666666</v>
      </c>
      <c r="BB18" s="62">
        <v>1</v>
      </c>
      <c r="BC18" s="63">
        <f t="shared" si="20"/>
        <v>0.16666666666666666</v>
      </c>
      <c r="BD18" s="97">
        <f t="shared" si="38"/>
        <v>6</v>
      </c>
      <c r="BE18" s="67">
        <f t="shared" si="21"/>
        <v>0.034482758620689655</v>
      </c>
      <c r="BF18" s="62">
        <v>1</v>
      </c>
      <c r="BG18" s="63">
        <f t="shared" si="22"/>
        <v>0.16666666666666666</v>
      </c>
      <c r="BH18" s="62">
        <v>1</v>
      </c>
      <c r="BI18" s="63">
        <f t="shared" si="23"/>
        <v>0.16666666666666666</v>
      </c>
      <c r="BJ18" s="62">
        <v>1</v>
      </c>
      <c r="BK18" s="63">
        <f t="shared" si="24"/>
        <v>0.16666666666666666</v>
      </c>
      <c r="BL18" s="62">
        <v>1</v>
      </c>
      <c r="BM18" s="63">
        <f t="shared" si="25"/>
        <v>0.16666666666666666</v>
      </c>
      <c r="BN18" s="62">
        <v>1</v>
      </c>
      <c r="BO18" s="63">
        <f t="shared" si="34"/>
        <v>0.16666666666666666</v>
      </c>
      <c r="BP18" s="62">
        <v>1</v>
      </c>
      <c r="BQ18" s="63">
        <f t="shared" si="26"/>
        <v>0.16666666666666666</v>
      </c>
      <c r="BR18" s="97">
        <f t="shared" si="39"/>
        <v>6</v>
      </c>
      <c r="BS18" s="67">
        <f t="shared" si="27"/>
        <v>0.034482758620689655</v>
      </c>
    </row>
    <row r="19" spans="1:71" ht="24">
      <c r="A19" s="48" t="s">
        <v>15</v>
      </c>
      <c r="B19" s="71">
        <f>SUM(B20:B22)</f>
        <v>3</v>
      </c>
      <c r="C19" s="64">
        <f t="shared" si="29"/>
        <v>0.16666666666666666</v>
      </c>
      <c r="D19" s="72">
        <f>SUM(D20:D22)</f>
        <v>3</v>
      </c>
      <c r="E19" s="64">
        <f t="shared" si="0"/>
        <v>0.16666666666666666</v>
      </c>
      <c r="F19" s="72">
        <f>SUM(F20:F22)</f>
        <v>3</v>
      </c>
      <c r="G19" s="64">
        <f t="shared" si="1"/>
        <v>0.16666666666666666</v>
      </c>
      <c r="H19" s="72">
        <f>SUM(H20:H22)</f>
        <v>3</v>
      </c>
      <c r="I19" s="64">
        <f t="shared" si="2"/>
        <v>0.16666666666666666</v>
      </c>
      <c r="J19" s="72">
        <f>SUM(J20:J22)</f>
        <v>3</v>
      </c>
      <c r="K19" s="64">
        <f t="shared" si="30"/>
        <v>0.16666666666666666</v>
      </c>
      <c r="L19" s="72">
        <f>SUM(L20:L22)</f>
        <v>3</v>
      </c>
      <c r="M19" s="66">
        <f t="shared" si="3"/>
        <v>0.16666666666666666</v>
      </c>
      <c r="N19" s="70">
        <f t="shared" si="35"/>
        <v>18</v>
      </c>
      <c r="O19" s="66">
        <f t="shared" si="28"/>
        <v>0.10344827586206896</v>
      </c>
      <c r="P19" s="71">
        <f>SUM(P20:P22)</f>
        <v>3</v>
      </c>
      <c r="Q19" s="64">
        <f t="shared" si="4"/>
        <v>0.16666666666666666</v>
      </c>
      <c r="R19" s="72">
        <f>SUM(R20:R22)</f>
        <v>3</v>
      </c>
      <c r="S19" s="64">
        <f t="shared" si="5"/>
        <v>0.16666666666666666</v>
      </c>
      <c r="T19" s="72">
        <f>SUM(T20:T22)</f>
        <v>3</v>
      </c>
      <c r="U19" s="64">
        <f t="shared" si="6"/>
        <v>0.16666666666666666</v>
      </c>
      <c r="V19" s="72">
        <f>SUM(V20:V22)</f>
        <v>3</v>
      </c>
      <c r="W19" s="64">
        <f t="shared" si="7"/>
        <v>0.16666666666666666</v>
      </c>
      <c r="X19" s="72">
        <f>SUM(X20:X22)</f>
        <v>3</v>
      </c>
      <c r="Y19" s="64">
        <f t="shared" si="31"/>
        <v>0.16666666666666666</v>
      </c>
      <c r="Z19" s="72">
        <f>SUM(Z20:Z22)</f>
        <v>3</v>
      </c>
      <c r="AA19" s="66">
        <f t="shared" si="8"/>
        <v>0.16666666666666666</v>
      </c>
      <c r="AB19" s="70">
        <f t="shared" si="36"/>
        <v>18</v>
      </c>
      <c r="AC19" s="66">
        <f t="shared" si="9"/>
        <v>0.10344827586206896</v>
      </c>
      <c r="AD19" s="71">
        <f>SUM(AD20:AD22)</f>
        <v>3</v>
      </c>
      <c r="AE19" s="64">
        <f t="shared" si="10"/>
        <v>0.16666666666666666</v>
      </c>
      <c r="AF19" s="72">
        <f>SUM(AF20:AF22)</f>
        <v>3</v>
      </c>
      <c r="AG19" s="64">
        <f t="shared" si="11"/>
        <v>0.16666666666666666</v>
      </c>
      <c r="AH19" s="72">
        <f>SUM(AH20:AH22)</f>
        <v>3</v>
      </c>
      <c r="AI19" s="64">
        <f t="shared" si="12"/>
        <v>0.16666666666666666</v>
      </c>
      <c r="AJ19" s="72">
        <f>SUM(AJ20:AJ22)</f>
        <v>3</v>
      </c>
      <c r="AK19" s="64">
        <f t="shared" si="13"/>
        <v>0.16666666666666666</v>
      </c>
      <c r="AL19" s="72">
        <f>SUM(AL20:AL22)</f>
        <v>3</v>
      </c>
      <c r="AM19" s="64">
        <f t="shared" si="32"/>
        <v>0.16666666666666666</v>
      </c>
      <c r="AN19" s="72">
        <f>SUM(AN20:AN22)</f>
        <v>3</v>
      </c>
      <c r="AO19" s="64">
        <f t="shared" si="14"/>
        <v>0.16666666666666666</v>
      </c>
      <c r="AP19" s="70">
        <f t="shared" si="37"/>
        <v>18</v>
      </c>
      <c r="AQ19" s="66">
        <f t="shared" si="15"/>
        <v>0.10344827586206896</v>
      </c>
      <c r="AR19" s="71">
        <f>SUM(AR20:AR22)</f>
        <v>3</v>
      </c>
      <c r="AS19" s="64">
        <f t="shared" si="16"/>
        <v>0.16666666666666666</v>
      </c>
      <c r="AT19" s="72">
        <f>SUM(AT20:AT22)</f>
        <v>3</v>
      </c>
      <c r="AU19" s="64">
        <f t="shared" si="17"/>
        <v>0.16666666666666666</v>
      </c>
      <c r="AV19" s="72">
        <f>SUM(AV20:AV22)</f>
        <v>3</v>
      </c>
      <c r="AW19" s="64">
        <f t="shared" si="18"/>
        <v>0.16666666666666666</v>
      </c>
      <c r="AX19" s="72">
        <f>SUM(AX20:AX22)</f>
        <v>3</v>
      </c>
      <c r="AY19" s="64">
        <f t="shared" si="19"/>
        <v>0.16666666666666666</v>
      </c>
      <c r="AZ19" s="72">
        <f>SUM(AZ20:AZ22)</f>
        <v>3</v>
      </c>
      <c r="BA19" s="64">
        <f t="shared" si="33"/>
        <v>0.16666666666666666</v>
      </c>
      <c r="BB19" s="72">
        <f>SUM(BB20:BB22)</f>
        <v>3</v>
      </c>
      <c r="BC19" s="64">
        <f t="shared" si="20"/>
        <v>0.16666666666666666</v>
      </c>
      <c r="BD19" s="70">
        <f t="shared" si="38"/>
        <v>18</v>
      </c>
      <c r="BE19" s="66">
        <f t="shared" si="21"/>
        <v>0.10344827586206896</v>
      </c>
      <c r="BF19" s="71">
        <f>SUM(BF20:BF22)</f>
        <v>3</v>
      </c>
      <c r="BG19" s="64">
        <f t="shared" si="22"/>
        <v>0.16666666666666666</v>
      </c>
      <c r="BH19" s="72">
        <f>SUM(BH20:BH22)</f>
        <v>3</v>
      </c>
      <c r="BI19" s="64">
        <f t="shared" si="23"/>
        <v>0.16666666666666666</v>
      </c>
      <c r="BJ19" s="72">
        <f>SUM(BJ20:BJ22)</f>
        <v>3</v>
      </c>
      <c r="BK19" s="64">
        <f t="shared" si="24"/>
        <v>0.16666666666666666</v>
      </c>
      <c r="BL19" s="72">
        <f>SUM(BL20:BL22)</f>
        <v>3</v>
      </c>
      <c r="BM19" s="64">
        <f t="shared" si="25"/>
        <v>0.16666666666666666</v>
      </c>
      <c r="BN19" s="72">
        <f>SUM(BN20:BN22)</f>
        <v>3</v>
      </c>
      <c r="BO19" s="64">
        <f t="shared" si="34"/>
        <v>0.16666666666666666</v>
      </c>
      <c r="BP19" s="72">
        <f>SUM(BP20:BP22)</f>
        <v>3</v>
      </c>
      <c r="BQ19" s="64">
        <f t="shared" si="26"/>
        <v>0.16666666666666666</v>
      </c>
      <c r="BR19" s="70">
        <f t="shared" si="39"/>
        <v>18</v>
      </c>
      <c r="BS19" s="66">
        <f t="shared" si="27"/>
        <v>0.10344827586206896</v>
      </c>
    </row>
    <row r="20" spans="1:71" ht="12">
      <c r="A20" s="47" t="s">
        <v>95</v>
      </c>
      <c r="B20" s="62">
        <v>1</v>
      </c>
      <c r="C20" s="63">
        <f>B20/N20</f>
        <v>0.16666666666666666</v>
      </c>
      <c r="D20" s="62">
        <v>1</v>
      </c>
      <c r="E20" s="63">
        <f>D20/N20</f>
        <v>0.16666666666666666</v>
      </c>
      <c r="F20" s="62">
        <v>1</v>
      </c>
      <c r="G20" s="63">
        <f>F20/N20</f>
        <v>0.16666666666666666</v>
      </c>
      <c r="H20" s="62">
        <v>1</v>
      </c>
      <c r="I20" s="63">
        <f>H20/N20</f>
        <v>0.16666666666666666</v>
      </c>
      <c r="J20" s="62">
        <v>1</v>
      </c>
      <c r="K20" s="63">
        <f>J20/N20</f>
        <v>0.16666666666666666</v>
      </c>
      <c r="L20" s="62">
        <v>1</v>
      </c>
      <c r="M20" s="67">
        <f>L20/N20</f>
        <v>0.16666666666666666</v>
      </c>
      <c r="N20" s="97">
        <f>SUM(B20,D20,F20,H20,J20,L20)</f>
        <v>6</v>
      </c>
      <c r="O20" s="67">
        <f t="shared" si="28"/>
        <v>0.034482758620689655</v>
      </c>
      <c r="P20" s="62">
        <v>1</v>
      </c>
      <c r="Q20" s="63">
        <f>P20/AB20</f>
        <v>0.16666666666666666</v>
      </c>
      <c r="R20" s="62">
        <v>1</v>
      </c>
      <c r="S20" s="63">
        <f>R20/AB20</f>
        <v>0.16666666666666666</v>
      </c>
      <c r="T20" s="62">
        <v>1</v>
      </c>
      <c r="U20" s="63">
        <f>T20/AB20</f>
        <v>0.16666666666666666</v>
      </c>
      <c r="V20" s="62">
        <v>1</v>
      </c>
      <c r="W20" s="63">
        <f>V20/AB20</f>
        <v>0.16666666666666666</v>
      </c>
      <c r="X20" s="62">
        <v>1</v>
      </c>
      <c r="Y20" s="63">
        <f>X20/AB20</f>
        <v>0.16666666666666666</v>
      </c>
      <c r="Z20" s="62">
        <v>1</v>
      </c>
      <c r="AA20" s="67">
        <f>Z20/AB20</f>
        <v>0.16666666666666666</v>
      </c>
      <c r="AB20" s="97">
        <f>SUM(P20,R20,T20,V20,X20,Z20)</f>
        <v>6</v>
      </c>
      <c r="AC20" s="67">
        <f t="shared" si="9"/>
        <v>0.034482758620689655</v>
      </c>
      <c r="AD20" s="62">
        <v>1</v>
      </c>
      <c r="AE20" s="63">
        <f>AD20/AP20</f>
        <v>0.16666666666666666</v>
      </c>
      <c r="AF20" s="62">
        <v>1</v>
      </c>
      <c r="AG20" s="63">
        <f>AF20/AP20</f>
        <v>0.16666666666666666</v>
      </c>
      <c r="AH20" s="62">
        <v>1</v>
      </c>
      <c r="AI20" s="63">
        <f>AH20/AP20</f>
        <v>0.16666666666666666</v>
      </c>
      <c r="AJ20" s="62">
        <v>1</v>
      </c>
      <c r="AK20" s="63">
        <f>AJ20/AP20</f>
        <v>0.16666666666666666</v>
      </c>
      <c r="AL20" s="62">
        <v>1</v>
      </c>
      <c r="AM20" s="63">
        <f>AL20/AP20</f>
        <v>0.16666666666666666</v>
      </c>
      <c r="AN20" s="62">
        <v>1</v>
      </c>
      <c r="AO20" s="63">
        <f>AN20/AP20</f>
        <v>0.16666666666666666</v>
      </c>
      <c r="AP20" s="97">
        <f>SUM(AD20,AF20,AH20,AJ20,AL20,AN20)</f>
        <v>6</v>
      </c>
      <c r="AQ20" s="67">
        <f>AP20/AP$45</f>
        <v>0.034482758620689655</v>
      </c>
      <c r="AR20" s="62">
        <v>1</v>
      </c>
      <c r="AS20" s="63">
        <f>AR20/BD20</f>
        <v>0.16666666666666666</v>
      </c>
      <c r="AT20" s="62">
        <v>1</v>
      </c>
      <c r="AU20" s="63">
        <f>AT20/BD20</f>
        <v>0.16666666666666666</v>
      </c>
      <c r="AV20" s="62">
        <v>1</v>
      </c>
      <c r="AW20" s="63">
        <f>AV20/BD20</f>
        <v>0.16666666666666666</v>
      </c>
      <c r="AX20" s="62">
        <v>1</v>
      </c>
      <c r="AY20" s="63">
        <f>AX20/BD20</f>
        <v>0.16666666666666666</v>
      </c>
      <c r="AZ20" s="62">
        <v>1</v>
      </c>
      <c r="BA20" s="63">
        <f>AZ20/BD20</f>
        <v>0.16666666666666666</v>
      </c>
      <c r="BB20" s="62">
        <v>1</v>
      </c>
      <c r="BC20" s="63">
        <f>BB20/BD20</f>
        <v>0.16666666666666666</v>
      </c>
      <c r="BD20" s="97">
        <f>SUM(AR20,AT20,AV20,AX20,AZ20,BB20)</f>
        <v>6</v>
      </c>
      <c r="BE20" s="67">
        <f t="shared" si="21"/>
        <v>0.034482758620689655</v>
      </c>
      <c r="BF20" s="62">
        <v>1</v>
      </c>
      <c r="BG20" s="63">
        <f>BF20/BR20</f>
        <v>0.16666666666666666</v>
      </c>
      <c r="BH20" s="62">
        <v>1</v>
      </c>
      <c r="BI20" s="63">
        <f>BH20/BR20</f>
        <v>0.16666666666666666</v>
      </c>
      <c r="BJ20" s="62">
        <v>1</v>
      </c>
      <c r="BK20" s="63">
        <f>BJ20/BR20</f>
        <v>0.16666666666666666</v>
      </c>
      <c r="BL20" s="62">
        <v>1</v>
      </c>
      <c r="BM20" s="63">
        <f>BL20/BR20</f>
        <v>0.16666666666666666</v>
      </c>
      <c r="BN20" s="62">
        <v>1</v>
      </c>
      <c r="BO20" s="63">
        <f>BN20/BR20</f>
        <v>0.16666666666666666</v>
      </c>
      <c r="BP20" s="62">
        <v>1</v>
      </c>
      <c r="BQ20" s="63">
        <f>BP20/BR20</f>
        <v>0.16666666666666666</v>
      </c>
      <c r="BR20" s="97">
        <f>SUM(BF20,BH20,BJ20,BL20,BN20,BP20)</f>
        <v>6</v>
      </c>
      <c r="BS20" s="67">
        <f t="shared" si="27"/>
        <v>0.034482758620689655</v>
      </c>
    </row>
    <row r="21" spans="1:71" ht="12">
      <c r="A21" s="47" t="s">
        <v>96</v>
      </c>
      <c r="B21" s="62">
        <v>1</v>
      </c>
      <c r="C21" s="63">
        <f t="shared" si="29"/>
        <v>0.16666666666666666</v>
      </c>
      <c r="D21" s="62">
        <v>1</v>
      </c>
      <c r="E21" s="63">
        <f t="shared" si="0"/>
        <v>0.16666666666666666</v>
      </c>
      <c r="F21" s="62">
        <v>1</v>
      </c>
      <c r="G21" s="63">
        <f t="shared" si="1"/>
        <v>0.16666666666666666</v>
      </c>
      <c r="H21" s="62">
        <v>1</v>
      </c>
      <c r="I21" s="63">
        <f t="shared" si="2"/>
        <v>0.16666666666666666</v>
      </c>
      <c r="J21" s="62">
        <v>1</v>
      </c>
      <c r="K21" s="63">
        <f t="shared" si="30"/>
        <v>0.16666666666666666</v>
      </c>
      <c r="L21" s="62">
        <v>1</v>
      </c>
      <c r="M21" s="67">
        <f t="shared" si="3"/>
        <v>0.16666666666666666</v>
      </c>
      <c r="N21" s="97">
        <f t="shared" si="35"/>
        <v>6</v>
      </c>
      <c r="O21" s="67">
        <f t="shared" si="28"/>
        <v>0.034482758620689655</v>
      </c>
      <c r="P21" s="62">
        <v>1</v>
      </c>
      <c r="Q21" s="63">
        <f t="shared" si="4"/>
        <v>0.16666666666666666</v>
      </c>
      <c r="R21" s="62">
        <v>1</v>
      </c>
      <c r="S21" s="63">
        <f t="shared" si="5"/>
        <v>0.16666666666666666</v>
      </c>
      <c r="T21" s="62">
        <v>1</v>
      </c>
      <c r="U21" s="63">
        <f t="shared" si="6"/>
        <v>0.16666666666666666</v>
      </c>
      <c r="V21" s="62">
        <v>1</v>
      </c>
      <c r="W21" s="63">
        <f t="shared" si="7"/>
        <v>0.16666666666666666</v>
      </c>
      <c r="X21" s="62">
        <v>1</v>
      </c>
      <c r="Y21" s="63">
        <f t="shared" si="31"/>
        <v>0.16666666666666666</v>
      </c>
      <c r="Z21" s="62">
        <v>1</v>
      </c>
      <c r="AA21" s="67">
        <f t="shared" si="8"/>
        <v>0.16666666666666666</v>
      </c>
      <c r="AB21" s="97">
        <f t="shared" si="36"/>
        <v>6</v>
      </c>
      <c r="AC21" s="67">
        <f t="shared" si="9"/>
        <v>0.034482758620689655</v>
      </c>
      <c r="AD21" s="62">
        <v>1</v>
      </c>
      <c r="AE21" s="63">
        <f t="shared" si="10"/>
        <v>0.16666666666666666</v>
      </c>
      <c r="AF21" s="62">
        <v>1</v>
      </c>
      <c r="AG21" s="63">
        <f t="shared" si="11"/>
        <v>0.16666666666666666</v>
      </c>
      <c r="AH21" s="62">
        <v>1</v>
      </c>
      <c r="AI21" s="63">
        <f t="shared" si="12"/>
        <v>0.16666666666666666</v>
      </c>
      <c r="AJ21" s="62">
        <v>1</v>
      </c>
      <c r="AK21" s="63">
        <f t="shared" si="13"/>
        <v>0.16666666666666666</v>
      </c>
      <c r="AL21" s="62">
        <v>1</v>
      </c>
      <c r="AM21" s="63">
        <f t="shared" si="32"/>
        <v>0.16666666666666666</v>
      </c>
      <c r="AN21" s="62">
        <v>1</v>
      </c>
      <c r="AO21" s="63">
        <f t="shared" si="14"/>
        <v>0.16666666666666666</v>
      </c>
      <c r="AP21" s="97">
        <f t="shared" si="37"/>
        <v>6</v>
      </c>
      <c r="AQ21" s="67">
        <f t="shared" si="15"/>
        <v>0.034482758620689655</v>
      </c>
      <c r="AR21" s="62">
        <v>1</v>
      </c>
      <c r="AS21" s="63">
        <f t="shared" si="16"/>
        <v>0.16666666666666666</v>
      </c>
      <c r="AT21" s="62">
        <v>1</v>
      </c>
      <c r="AU21" s="63">
        <f t="shared" si="17"/>
        <v>0.16666666666666666</v>
      </c>
      <c r="AV21" s="62">
        <v>1</v>
      </c>
      <c r="AW21" s="63">
        <f t="shared" si="18"/>
        <v>0.16666666666666666</v>
      </c>
      <c r="AX21" s="62">
        <v>1</v>
      </c>
      <c r="AY21" s="63">
        <f t="shared" si="19"/>
        <v>0.16666666666666666</v>
      </c>
      <c r="AZ21" s="62">
        <v>1</v>
      </c>
      <c r="BA21" s="63">
        <f t="shared" si="33"/>
        <v>0.16666666666666666</v>
      </c>
      <c r="BB21" s="62">
        <v>1</v>
      </c>
      <c r="BC21" s="63">
        <f t="shared" si="20"/>
        <v>0.16666666666666666</v>
      </c>
      <c r="BD21" s="97">
        <f t="shared" si="38"/>
        <v>6</v>
      </c>
      <c r="BE21" s="67">
        <f t="shared" si="21"/>
        <v>0.034482758620689655</v>
      </c>
      <c r="BF21" s="62">
        <v>1</v>
      </c>
      <c r="BG21" s="63">
        <f t="shared" si="22"/>
        <v>0.16666666666666666</v>
      </c>
      <c r="BH21" s="62">
        <v>1</v>
      </c>
      <c r="BI21" s="63">
        <f t="shared" si="23"/>
        <v>0.16666666666666666</v>
      </c>
      <c r="BJ21" s="62">
        <v>1</v>
      </c>
      <c r="BK21" s="63">
        <f t="shared" si="24"/>
        <v>0.16666666666666666</v>
      </c>
      <c r="BL21" s="62">
        <v>1</v>
      </c>
      <c r="BM21" s="63">
        <f t="shared" si="25"/>
        <v>0.16666666666666666</v>
      </c>
      <c r="BN21" s="62">
        <v>1</v>
      </c>
      <c r="BO21" s="63">
        <f t="shared" si="34"/>
        <v>0.16666666666666666</v>
      </c>
      <c r="BP21" s="62">
        <v>1</v>
      </c>
      <c r="BQ21" s="63">
        <f t="shared" si="26"/>
        <v>0.16666666666666666</v>
      </c>
      <c r="BR21" s="97">
        <f t="shared" si="39"/>
        <v>6</v>
      </c>
      <c r="BS21" s="67">
        <f t="shared" si="27"/>
        <v>0.034482758620689655</v>
      </c>
    </row>
    <row r="22" spans="1:71" ht="12">
      <c r="A22" s="47" t="s">
        <v>97</v>
      </c>
      <c r="B22" s="62">
        <v>1</v>
      </c>
      <c r="C22" s="63">
        <f t="shared" si="29"/>
        <v>0.16666666666666666</v>
      </c>
      <c r="D22" s="62">
        <v>1</v>
      </c>
      <c r="E22" s="63">
        <f t="shared" si="0"/>
        <v>0.16666666666666666</v>
      </c>
      <c r="F22" s="62">
        <v>1</v>
      </c>
      <c r="G22" s="63">
        <f t="shared" si="1"/>
        <v>0.16666666666666666</v>
      </c>
      <c r="H22" s="62">
        <v>1</v>
      </c>
      <c r="I22" s="63">
        <f t="shared" si="2"/>
        <v>0.16666666666666666</v>
      </c>
      <c r="J22" s="62">
        <v>1</v>
      </c>
      <c r="K22" s="63">
        <f t="shared" si="30"/>
        <v>0.16666666666666666</v>
      </c>
      <c r="L22" s="62">
        <v>1</v>
      </c>
      <c r="M22" s="67">
        <f t="shared" si="3"/>
        <v>0.16666666666666666</v>
      </c>
      <c r="N22" s="97">
        <f t="shared" si="35"/>
        <v>6</v>
      </c>
      <c r="O22" s="67">
        <f t="shared" si="28"/>
        <v>0.034482758620689655</v>
      </c>
      <c r="P22" s="62">
        <v>1</v>
      </c>
      <c r="Q22" s="63">
        <f t="shared" si="4"/>
        <v>0.16666666666666666</v>
      </c>
      <c r="R22" s="62">
        <v>1</v>
      </c>
      <c r="S22" s="63">
        <f t="shared" si="5"/>
        <v>0.16666666666666666</v>
      </c>
      <c r="T22" s="62">
        <v>1</v>
      </c>
      <c r="U22" s="63">
        <f t="shared" si="6"/>
        <v>0.16666666666666666</v>
      </c>
      <c r="V22" s="62">
        <v>1</v>
      </c>
      <c r="W22" s="63">
        <f t="shared" si="7"/>
        <v>0.16666666666666666</v>
      </c>
      <c r="X22" s="62">
        <v>1</v>
      </c>
      <c r="Y22" s="63">
        <f t="shared" si="31"/>
        <v>0.16666666666666666</v>
      </c>
      <c r="Z22" s="62">
        <v>1</v>
      </c>
      <c r="AA22" s="67">
        <f t="shared" si="8"/>
        <v>0.16666666666666666</v>
      </c>
      <c r="AB22" s="97">
        <f t="shared" si="36"/>
        <v>6</v>
      </c>
      <c r="AC22" s="67">
        <f t="shared" si="9"/>
        <v>0.034482758620689655</v>
      </c>
      <c r="AD22" s="62">
        <v>1</v>
      </c>
      <c r="AE22" s="63">
        <f t="shared" si="10"/>
        <v>0.16666666666666666</v>
      </c>
      <c r="AF22" s="62">
        <v>1</v>
      </c>
      <c r="AG22" s="63">
        <f t="shared" si="11"/>
        <v>0.16666666666666666</v>
      </c>
      <c r="AH22" s="62">
        <v>1</v>
      </c>
      <c r="AI22" s="63">
        <f t="shared" si="12"/>
        <v>0.16666666666666666</v>
      </c>
      <c r="AJ22" s="62">
        <v>1</v>
      </c>
      <c r="AK22" s="63">
        <f t="shared" si="13"/>
        <v>0.16666666666666666</v>
      </c>
      <c r="AL22" s="62">
        <v>1</v>
      </c>
      <c r="AM22" s="63">
        <f t="shared" si="32"/>
        <v>0.16666666666666666</v>
      </c>
      <c r="AN22" s="62">
        <v>1</v>
      </c>
      <c r="AO22" s="63">
        <f t="shared" si="14"/>
        <v>0.16666666666666666</v>
      </c>
      <c r="AP22" s="97">
        <f t="shared" si="37"/>
        <v>6</v>
      </c>
      <c r="AQ22" s="67">
        <f t="shared" si="15"/>
        <v>0.034482758620689655</v>
      </c>
      <c r="AR22" s="62">
        <v>1</v>
      </c>
      <c r="AS22" s="63">
        <f t="shared" si="16"/>
        <v>0.16666666666666666</v>
      </c>
      <c r="AT22" s="62">
        <v>1</v>
      </c>
      <c r="AU22" s="63">
        <f t="shared" si="17"/>
        <v>0.16666666666666666</v>
      </c>
      <c r="AV22" s="62">
        <v>1</v>
      </c>
      <c r="AW22" s="63">
        <f t="shared" si="18"/>
        <v>0.16666666666666666</v>
      </c>
      <c r="AX22" s="62">
        <v>1</v>
      </c>
      <c r="AY22" s="63">
        <f t="shared" si="19"/>
        <v>0.16666666666666666</v>
      </c>
      <c r="AZ22" s="62">
        <v>1</v>
      </c>
      <c r="BA22" s="63">
        <f t="shared" si="33"/>
        <v>0.16666666666666666</v>
      </c>
      <c r="BB22" s="62">
        <v>1</v>
      </c>
      <c r="BC22" s="63">
        <f t="shared" si="20"/>
        <v>0.16666666666666666</v>
      </c>
      <c r="BD22" s="97">
        <f t="shared" si="38"/>
        <v>6</v>
      </c>
      <c r="BE22" s="67">
        <f t="shared" si="21"/>
        <v>0.034482758620689655</v>
      </c>
      <c r="BF22" s="62">
        <v>1</v>
      </c>
      <c r="BG22" s="63">
        <f t="shared" si="22"/>
        <v>0.16666666666666666</v>
      </c>
      <c r="BH22" s="62">
        <v>1</v>
      </c>
      <c r="BI22" s="63">
        <f t="shared" si="23"/>
        <v>0.16666666666666666</v>
      </c>
      <c r="BJ22" s="62">
        <v>1</v>
      </c>
      <c r="BK22" s="63">
        <f t="shared" si="24"/>
        <v>0.16666666666666666</v>
      </c>
      <c r="BL22" s="62">
        <v>1</v>
      </c>
      <c r="BM22" s="63">
        <f t="shared" si="25"/>
        <v>0.16666666666666666</v>
      </c>
      <c r="BN22" s="62">
        <v>1</v>
      </c>
      <c r="BO22" s="63">
        <f t="shared" si="34"/>
        <v>0.16666666666666666</v>
      </c>
      <c r="BP22" s="62">
        <v>1</v>
      </c>
      <c r="BQ22" s="63">
        <f t="shared" si="26"/>
        <v>0.16666666666666666</v>
      </c>
      <c r="BR22" s="97">
        <f t="shared" si="39"/>
        <v>6</v>
      </c>
      <c r="BS22" s="67">
        <f t="shared" si="27"/>
        <v>0.034482758620689655</v>
      </c>
    </row>
    <row r="23" spans="1:71" ht="12">
      <c r="A23" s="48" t="s">
        <v>16</v>
      </c>
      <c r="B23" s="71">
        <f>B24</f>
        <v>1</v>
      </c>
      <c r="C23" s="64">
        <f t="shared" si="29"/>
        <v>0.16666666666666666</v>
      </c>
      <c r="D23" s="72">
        <f>D24</f>
        <v>1</v>
      </c>
      <c r="E23" s="64">
        <f t="shared" si="0"/>
        <v>0.16666666666666666</v>
      </c>
      <c r="F23" s="72">
        <f>F24</f>
        <v>1</v>
      </c>
      <c r="G23" s="64">
        <f t="shared" si="1"/>
        <v>0.16666666666666666</v>
      </c>
      <c r="H23" s="72">
        <f>H24</f>
        <v>1</v>
      </c>
      <c r="I23" s="64">
        <f t="shared" si="2"/>
        <v>0.16666666666666666</v>
      </c>
      <c r="J23" s="72">
        <f>J24</f>
        <v>1</v>
      </c>
      <c r="K23" s="64">
        <f t="shared" si="30"/>
        <v>0.16666666666666666</v>
      </c>
      <c r="L23" s="72">
        <f>L24</f>
        <v>1</v>
      </c>
      <c r="M23" s="66">
        <f t="shared" si="3"/>
        <v>0.16666666666666666</v>
      </c>
      <c r="N23" s="70">
        <f t="shared" si="35"/>
        <v>6</v>
      </c>
      <c r="O23" s="66">
        <f t="shared" si="28"/>
        <v>0.034482758620689655</v>
      </c>
      <c r="P23" s="72">
        <f>P24</f>
        <v>1</v>
      </c>
      <c r="Q23" s="64">
        <f t="shared" si="4"/>
        <v>0.16666666666666666</v>
      </c>
      <c r="R23" s="72">
        <f>R24</f>
        <v>1</v>
      </c>
      <c r="S23" s="64">
        <f t="shared" si="5"/>
        <v>0.16666666666666666</v>
      </c>
      <c r="T23" s="72">
        <f>T24</f>
        <v>1</v>
      </c>
      <c r="U23" s="64">
        <f t="shared" si="6"/>
        <v>0.16666666666666666</v>
      </c>
      <c r="V23" s="72">
        <f>V24</f>
        <v>1</v>
      </c>
      <c r="W23" s="64">
        <f t="shared" si="7"/>
        <v>0.16666666666666666</v>
      </c>
      <c r="X23" s="72">
        <f>X24</f>
        <v>1</v>
      </c>
      <c r="Y23" s="64">
        <f t="shared" si="31"/>
        <v>0.16666666666666666</v>
      </c>
      <c r="Z23" s="72">
        <f>Z24</f>
        <v>1</v>
      </c>
      <c r="AA23" s="66">
        <f t="shared" si="8"/>
        <v>0.16666666666666666</v>
      </c>
      <c r="AB23" s="70">
        <f t="shared" si="36"/>
        <v>6</v>
      </c>
      <c r="AC23" s="66">
        <f t="shared" si="9"/>
        <v>0.034482758620689655</v>
      </c>
      <c r="AD23" s="72">
        <f>AD24</f>
        <v>1</v>
      </c>
      <c r="AE23" s="64">
        <f t="shared" si="10"/>
        <v>0.16666666666666666</v>
      </c>
      <c r="AF23" s="72">
        <f>AF24</f>
        <v>1</v>
      </c>
      <c r="AG23" s="64">
        <f t="shared" si="11"/>
        <v>0.16666666666666666</v>
      </c>
      <c r="AH23" s="72">
        <f>AH24</f>
        <v>1</v>
      </c>
      <c r="AI23" s="64">
        <f t="shared" si="12"/>
        <v>0.16666666666666666</v>
      </c>
      <c r="AJ23" s="72">
        <f>AJ24</f>
        <v>1</v>
      </c>
      <c r="AK23" s="64">
        <f t="shared" si="13"/>
        <v>0.16666666666666666</v>
      </c>
      <c r="AL23" s="72">
        <f>AL24</f>
        <v>1</v>
      </c>
      <c r="AM23" s="64">
        <f t="shared" si="32"/>
        <v>0.16666666666666666</v>
      </c>
      <c r="AN23" s="72">
        <f>AN24</f>
        <v>1</v>
      </c>
      <c r="AO23" s="64">
        <f t="shared" si="14"/>
        <v>0.16666666666666666</v>
      </c>
      <c r="AP23" s="70">
        <f t="shared" si="37"/>
        <v>6</v>
      </c>
      <c r="AQ23" s="66">
        <f t="shared" si="15"/>
        <v>0.034482758620689655</v>
      </c>
      <c r="AR23" s="72">
        <f>AR24</f>
        <v>1</v>
      </c>
      <c r="AS23" s="64">
        <f t="shared" si="16"/>
        <v>0.16666666666666666</v>
      </c>
      <c r="AT23" s="72">
        <f>AT24</f>
        <v>1</v>
      </c>
      <c r="AU23" s="64">
        <f t="shared" si="17"/>
        <v>0.16666666666666666</v>
      </c>
      <c r="AV23" s="72">
        <f>AV24</f>
        <v>1</v>
      </c>
      <c r="AW23" s="64">
        <f t="shared" si="18"/>
        <v>0.16666666666666666</v>
      </c>
      <c r="AX23" s="72">
        <f>AX24</f>
        <v>1</v>
      </c>
      <c r="AY23" s="64">
        <f t="shared" si="19"/>
        <v>0.16666666666666666</v>
      </c>
      <c r="AZ23" s="72">
        <f>AZ24</f>
        <v>1</v>
      </c>
      <c r="BA23" s="64">
        <f t="shared" si="33"/>
        <v>0.16666666666666666</v>
      </c>
      <c r="BB23" s="72">
        <f>BB24</f>
        <v>1</v>
      </c>
      <c r="BC23" s="64">
        <f t="shared" si="20"/>
        <v>0.16666666666666666</v>
      </c>
      <c r="BD23" s="70">
        <f t="shared" si="38"/>
        <v>6</v>
      </c>
      <c r="BE23" s="66">
        <f t="shared" si="21"/>
        <v>0.034482758620689655</v>
      </c>
      <c r="BF23" s="72">
        <f>BF24</f>
        <v>1</v>
      </c>
      <c r="BG23" s="64">
        <f t="shared" si="22"/>
        <v>0.16666666666666666</v>
      </c>
      <c r="BH23" s="72">
        <f>BH24</f>
        <v>1</v>
      </c>
      <c r="BI23" s="64">
        <f t="shared" si="23"/>
        <v>0.16666666666666666</v>
      </c>
      <c r="BJ23" s="72">
        <f>BJ24</f>
        <v>1</v>
      </c>
      <c r="BK23" s="64">
        <f t="shared" si="24"/>
        <v>0.16666666666666666</v>
      </c>
      <c r="BL23" s="72">
        <f>BL24</f>
        <v>1</v>
      </c>
      <c r="BM23" s="64">
        <f t="shared" si="25"/>
        <v>0.16666666666666666</v>
      </c>
      <c r="BN23" s="72">
        <f>BN24</f>
        <v>1</v>
      </c>
      <c r="BO23" s="64">
        <f t="shared" si="34"/>
        <v>0.16666666666666666</v>
      </c>
      <c r="BP23" s="72">
        <f>BP24</f>
        <v>1</v>
      </c>
      <c r="BQ23" s="64">
        <f t="shared" si="26"/>
        <v>0.16666666666666666</v>
      </c>
      <c r="BR23" s="70">
        <f t="shared" si="39"/>
        <v>6</v>
      </c>
      <c r="BS23" s="66">
        <f t="shared" si="27"/>
        <v>0.034482758620689655</v>
      </c>
    </row>
    <row r="24" spans="1:71" ht="12">
      <c r="A24" s="47">
        <v>4.1</v>
      </c>
      <c r="B24" s="62">
        <v>1</v>
      </c>
      <c r="C24" s="63">
        <f>B24/N24</f>
        <v>0.16666666666666666</v>
      </c>
      <c r="D24" s="62">
        <v>1</v>
      </c>
      <c r="E24" s="63">
        <f>D24/N24</f>
        <v>0.16666666666666666</v>
      </c>
      <c r="F24" s="62">
        <v>1</v>
      </c>
      <c r="G24" s="63">
        <f>F24/N24</f>
        <v>0.16666666666666666</v>
      </c>
      <c r="H24" s="62">
        <v>1</v>
      </c>
      <c r="I24" s="63">
        <f>H24/N24</f>
        <v>0.16666666666666666</v>
      </c>
      <c r="J24" s="62">
        <v>1</v>
      </c>
      <c r="K24" s="63">
        <f>J24/N24</f>
        <v>0.16666666666666666</v>
      </c>
      <c r="L24" s="62">
        <v>1</v>
      </c>
      <c r="M24" s="67">
        <f>L24/N24</f>
        <v>0.16666666666666666</v>
      </c>
      <c r="N24" s="97">
        <f>SUM(B24,D24,F24,H24,J24,L24)</f>
        <v>6</v>
      </c>
      <c r="O24" s="67">
        <f t="shared" si="28"/>
        <v>0.034482758620689655</v>
      </c>
      <c r="P24" s="62">
        <v>1</v>
      </c>
      <c r="Q24" s="63">
        <f>P24/AB24</f>
        <v>0.16666666666666666</v>
      </c>
      <c r="R24" s="62">
        <v>1</v>
      </c>
      <c r="S24" s="63">
        <f>R24/AB24</f>
        <v>0.16666666666666666</v>
      </c>
      <c r="T24" s="62">
        <v>1</v>
      </c>
      <c r="U24" s="63">
        <f>T24/AB24</f>
        <v>0.16666666666666666</v>
      </c>
      <c r="V24" s="62">
        <v>1</v>
      </c>
      <c r="W24" s="63">
        <f>V24/AB24</f>
        <v>0.16666666666666666</v>
      </c>
      <c r="X24" s="62">
        <v>1</v>
      </c>
      <c r="Y24" s="63">
        <f>X24/AB24</f>
        <v>0.16666666666666666</v>
      </c>
      <c r="Z24" s="62">
        <v>1</v>
      </c>
      <c r="AA24" s="67">
        <f>Z24/AB24</f>
        <v>0.16666666666666666</v>
      </c>
      <c r="AB24" s="97">
        <f>SUM(P24,R24,T24,V24,X24,Z24)</f>
        <v>6</v>
      </c>
      <c r="AC24" s="67">
        <f t="shared" si="9"/>
        <v>0.034482758620689655</v>
      </c>
      <c r="AD24" s="62">
        <v>1</v>
      </c>
      <c r="AE24" s="63">
        <f>AD24/AP24</f>
        <v>0.16666666666666666</v>
      </c>
      <c r="AF24" s="62">
        <v>1</v>
      </c>
      <c r="AG24" s="63">
        <f>AF24/AP24</f>
        <v>0.16666666666666666</v>
      </c>
      <c r="AH24" s="62">
        <v>1</v>
      </c>
      <c r="AI24" s="63">
        <f>AH24/AP24</f>
        <v>0.16666666666666666</v>
      </c>
      <c r="AJ24" s="62">
        <v>1</v>
      </c>
      <c r="AK24" s="63">
        <f>AJ24/AP24</f>
        <v>0.16666666666666666</v>
      </c>
      <c r="AL24" s="62">
        <v>1</v>
      </c>
      <c r="AM24" s="63">
        <f>AL24/AP24</f>
        <v>0.16666666666666666</v>
      </c>
      <c r="AN24" s="62">
        <v>1</v>
      </c>
      <c r="AO24" s="63">
        <f>AN24/AP24</f>
        <v>0.16666666666666666</v>
      </c>
      <c r="AP24" s="97">
        <f>SUM(AD24,AF24,AH24,AJ24,AL24,AN24)</f>
        <v>6</v>
      </c>
      <c r="AQ24" s="67">
        <f t="shared" si="15"/>
        <v>0.034482758620689655</v>
      </c>
      <c r="AR24" s="62">
        <v>1</v>
      </c>
      <c r="AS24" s="63">
        <f>AR24/BD24</f>
        <v>0.16666666666666666</v>
      </c>
      <c r="AT24" s="62">
        <v>1</v>
      </c>
      <c r="AU24" s="63">
        <f>AT24/BD24</f>
        <v>0.16666666666666666</v>
      </c>
      <c r="AV24" s="62">
        <v>1</v>
      </c>
      <c r="AW24" s="63">
        <f>AV24/BD24</f>
        <v>0.16666666666666666</v>
      </c>
      <c r="AX24" s="62">
        <v>1</v>
      </c>
      <c r="AY24" s="63">
        <f>AX24/BD24</f>
        <v>0.16666666666666666</v>
      </c>
      <c r="AZ24" s="62">
        <v>1</v>
      </c>
      <c r="BA24" s="63">
        <f>AZ24/BD24</f>
        <v>0.16666666666666666</v>
      </c>
      <c r="BB24" s="62">
        <v>1</v>
      </c>
      <c r="BC24" s="63">
        <f>BB24/BD24</f>
        <v>0.16666666666666666</v>
      </c>
      <c r="BD24" s="97">
        <f>SUM(AR24,AT24,AV24,AX24,AZ24,BB24)</f>
        <v>6</v>
      </c>
      <c r="BE24" s="67">
        <f t="shared" si="21"/>
        <v>0.034482758620689655</v>
      </c>
      <c r="BF24" s="62">
        <v>1</v>
      </c>
      <c r="BG24" s="63">
        <f>BF24/BR24</f>
        <v>0.16666666666666666</v>
      </c>
      <c r="BH24" s="62">
        <v>1</v>
      </c>
      <c r="BI24" s="63">
        <f>BH24/BR24</f>
        <v>0.16666666666666666</v>
      </c>
      <c r="BJ24" s="62">
        <v>1</v>
      </c>
      <c r="BK24" s="63">
        <f>BJ24/BR24</f>
        <v>0.16666666666666666</v>
      </c>
      <c r="BL24" s="62">
        <v>1</v>
      </c>
      <c r="BM24" s="63">
        <f>BL24/BR24</f>
        <v>0.16666666666666666</v>
      </c>
      <c r="BN24" s="62">
        <v>1</v>
      </c>
      <c r="BO24" s="63">
        <f>BN24/BR24</f>
        <v>0.16666666666666666</v>
      </c>
      <c r="BP24" s="62">
        <v>1</v>
      </c>
      <c r="BQ24" s="63">
        <f>BP24/BR24</f>
        <v>0.16666666666666666</v>
      </c>
      <c r="BR24" s="97">
        <f>SUM(BF24,BH24,BJ24,BL24,BN24,BP24)</f>
        <v>6</v>
      </c>
      <c r="BS24" s="67">
        <f t="shared" si="27"/>
        <v>0.034482758620689655</v>
      </c>
    </row>
    <row r="25" spans="1:71" ht="12">
      <c r="A25" s="46" t="s">
        <v>17</v>
      </c>
      <c r="B25" s="71">
        <f>SUM(B26:B27)</f>
        <v>2</v>
      </c>
      <c r="C25" s="64">
        <f t="shared" si="29"/>
        <v>0.16666666666666666</v>
      </c>
      <c r="D25" s="72">
        <f>SUM(D26:D27)</f>
        <v>2</v>
      </c>
      <c r="E25" s="64">
        <f t="shared" si="0"/>
        <v>0.16666666666666666</v>
      </c>
      <c r="F25" s="72">
        <f>SUM(F26:F27)</f>
        <v>2</v>
      </c>
      <c r="G25" s="64">
        <f t="shared" si="1"/>
        <v>0.16666666666666666</v>
      </c>
      <c r="H25" s="72">
        <f>SUM(H26:H27)</f>
        <v>2</v>
      </c>
      <c r="I25" s="64">
        <f t="shared" si="2"/>
        <v>0.16666666666666666</v>
      </c>
      <c r="J25" s="72">
        <f>SUM(J26:J27)</f>
        <v>2</v>
      </c>
      <c r="K25" s="64">
        <f t="shared" si="30"/>
        <v>0.16666666666666666</v>
      </c>
      <c r="L25" s="72">
        <f>SUM(L26:L27)</f>
        <v>2</v>
      </c>
      <c r="M25" s="66">
        <f t="shared" si="3"/>
        <v>0.16666666666666666</v>
      </c>
      <c r="N25" s="70">
        <f t="shared" si="35"/>
        <v>12</v>
      </c>
      <c r="O25" s="66">
        <f t="shared" si="28"/>
        <v>0.06896551724137931</v>
      </c>
      <c r="P25" s="71">
        <f>SUM(P26:P27)</f>
        <v>2</v>
      </c>
      <c r="Q25" s="64">
        <f t="shared" si="4"/>
        <v>0.16666666666666666</v>
      </c>
      <c r="R25" s="72">
        <f>SUM(R26:R27)</f>
        <v>2</v>
      </c>
      <c r="S25" s="64">
        <f t="shared" si="5"/>
        <v>0.16666666666666666</v>
      </c>
      <c r="T25" s="72">
        <f>SUM(T26:T27)</f>
        <v>2</v>
      </c>
      <c r="U25" s="64">
        <f t="shared" si="6"/>
        <v>0.16666666666666666</v>
      </c>
      <c r="V25" s="72">
        <f>SUM(V26:V27)</f>
        <v>2</v>
      </c>
      <c r="W25" s="64">
        <f t="shared" si="7"/>
        <v>0.16666666666666666</v>
      </c>
      <c r="X25" s="72">
        <f>SUM(X26:X27)</f>
        <v>2</v>
      </c>
      <c r="Y25" s="64">
        <f t="shared" si="31"/>
        <v>0.16666666666666666</v>
      </c>
      <c r="Z25" s="72">
        <f>SUM(Z26:Z27)</f>
        <v>2</v>
      </c>
      <c r="AA25" s="66">
        <f t="shared" si="8"/>
        <v>0.16666666666666666</v>
      </c>
      <c r="AB25" s="70">
        <f t="shared" si="36"/>
        <v>12</v>
      </c>
      <c r="AC25" s="66">
        <f t="shared" si="9"/>
        <v>0.06896551724137931</v>
      </c>
      <c r="AD25" s="71">
        <f>SUM(AD26:AD27)</f>
        <v>2</v>
      </c>
      <c r="AE25" s="64">
        <f t="shared" si="10"/>
        <v>0.16666666666666666</v>
      </c>
      <c r="AF25" s="72">
        <f>SUM(AF26:AF27)</f>
        <v>2</v>
      </c>
      <c r="AG25" s="64">
        <f t="shared" si="11"/>
        <v>0.16666666666666666</v>
      </c>
      <c r="AH25" s="72">
        <f>SUM(AH26:AH27)</f>
        <v>2</v>
      </c>
      <c r="AI25" s="64">
        <f t="shared" si="12"/>
        <v>0.16666666666666666</v>
      </c>
      <c r="AJ25" s="72">
        <f>SUM(AJ26:AJ27)</f>
        <v>2</v>
      </c>
      <c r="AK25" s="64">
        <f t="shared" si="13"/>
        <v>0.16666666666666666</v>
      </c>
      <c r="AL25" s="72">
        <f>SUM(AL26:AL27)</f>
        <v>2</v>
      </c>
      <c r="AM25" s="64">
        <f t="shared" si="32"/>
        <v>0.16666666666666666</v>
      </c>
      <c r="AN25" s="72">
        <f>SUM(AN26:AN27)</f>
        <v>2</v>
      </c>
      <c r="AO25" s="64">
        <f t="shared" si="14"/>
        <v>0.16666666666666666</v>
      </c>
      <c r="AP25" s="70">
        <f t="shared" si="37"/>
        <v>12</v>
      </c>
      <c r="AQ25" s="66">
        <f t="shared" si="15"/>
        <v>0.06896551724137931</v>
      </c>
      <c r="AR25" s="71">
        <f>SUM(AR26:AR27)</f>
        <v>2</v>
      </c>
      <c r="AS25" s="64">
        <f t="shared" si="16"/>
        <v>0.16666666666666666</v>
      </c>
      <c r="AT25" s="72">
        <f>SUM(AT26:AT27)</f>
        <v>2</v>
      </c>
      <c r="AU25" s="64">
        <f t="shared" si="17"/>
        <v>0.16666666666666666</v>
      </c>
      <c r="AV25" s="72">
        <f>SUM(AV26:AV27)</f>
        <v>2</v>
      </c>
      <c r="AW25" s="64">
        <f t="shared" si="18"/>
        <v>0.16666666666666666</v>
      </c>
      <c r="AX25" s="72">
        <f>SUM(AX26:AX27)</f>
        <v>2</v>
      </c>
      <c r="AY25" s="64">
        <f t="shared" si="19"/>
        <v>0.16666666666666666</v>
      </c>
      <c r="AZ25" s="72">
        <f>SUM(AZ26:AZ27)</f>
        <v>2</v>
      </c>
      <c r="BA25" s="64">
        <f t="shared" si="33"/>
        <v>0.16666666666666666</v>
      </c>
      <c r="BB25" s="72">
        <f>SUM(BB26:BB27)</f>
        <v>2</v>
      </c>
      <c r="BC25" s="64">
        <f t="shared" si="20"/>
        <v>0.16666666666666666</v>
      </c>
      <c r="BD25" s="70">
        <f t="shared" si="38"/>
        <v>12</v>
      </c>
      <c r="BE25" s="66">
        <f t="shared" si="21"/>
        <v>0.06896551724137931</v>
      </c>
      <c r="BF25" s="71">
        <f>SUM(BF26:BF27)</f>
        <v>2</v>
      </c>
      <c r="BG25" s="64">
        <f t="shared" si="22"/>
        <v>0.16666666666666666</v>
      </c>
      <c r="BH25" s="72">
        <f>SUM(BH26:BH27)</f>
        <v>2</v>
      </c>
      <c r="BI25" s="64">
        <f t="shared" si="23"/>
        <v>0.16666666666666666</v>
      </c>
      <c r="BJ25" s="72">
        <f>SUM(BJ26:BJ27)</f>
        <v>2</v>
      </c>
      <c r="BK25" s="64">
        <f t="shared" si="24"/>
        <v>0.16666666666666666</v>
      </c>
      <c r="BL25" s="72">
        <f>SUM(BL26:BL27)</f>
        <v>2</v>
      </c>
      <c r="BM25" s="64">
        <f t="shared" si="25"/>
        <v>0.16666666666666666</v>
      </c>
      <c r="BN25" s="72">
        <f>SUM(BN26:BN27)</f>
        <v>2</v>
      </c>
      <c r="BO25" s="64">
        <f t="shared" si="34"/>
        <v>0.16666666666666666</v>
      </c>
      <c r="BP25" s="72">
        <f>SUM(BP26:BP27)</f>
        <v>2</v>
      </c>
      <c r="BQ25" s="64">
        <f t="shared" si="26"/>
        <v>0.16666666666666666</v>
      </c>
      <c r="BR25" s="70">
        <f t="shared" si="39"/>
        <v>12</v>
      </c>
      <c r="BS25" s="66">
        <f t="shared" si="27"/>
        <v>0.06896551724137931</v>
      </c>
    </row>
    <row r="26" spans="1:71" ht="12">
      <c r="A26" s="47" t="s">
        <v>18</v>
      </c>
      <c r="B26" s="62">
        <v>1</v>
      </c>
      <c r="C26" s="63">
        <f t="shared" si="29"/>
        <v>0.16666666666666666</v>
      </c>
      <c r="D26" s="62">
        <v>1</v>
      </c>
      <c r="E26" s="63">
        <f t="shared" si="0"/>
        <v>0.16666666666666666</v>
      </c>
      <c r="F26" s="62">
        <v>1</v>
      </c>
      <c r="G26" s="63">
        <f t="shared" si="1"/>
        <v>0.16666666666666666</v>
      </c>
      <c r="H26" s="62">
        <v>1</v>
      </c>
      <c r="I26" s="63">
        <f t="shared" si="2"/>
        <v>0.16666666666666666</v>
      </c>
      <c r="J26" s="62">
        <v>1</v>
      </c>
      <c r="K26" s="63">
        <f t="shared" si="30"/>
        <v>0.16666666666666666</v>
      </c>
      <c r="L26" s="62">
        <v>1</v>
      </c>
      <c r="M26" s="67">
        <f t="shared" si="3"/>
        <v>0.16666666666666666</v>
      </c>
      <c r="N26" s="97">
        <f t="shared" si="35"/>
        <v>6</v>
      </c>
      <c r="O26" s="67">
        <f t="shared" si="28"/>
        <v>0.034482758620689655</v>
      </c>
      <c r="P26" s="62">
        <v>1</v>
      </c>
      <c r="Q26" s="63">
        <f t="shared" si="4"/>
        <v>0.16666666666666666</v>
      </c>
      <c r="R26" s="62">
        <v>1</v>
      </c>
      <c r="S26" s="63">
        <f t="shared" si="5"/>
        <v>0.16666666666666666</v>
      </c>
      <c r="T26" s="62">
        <v>1</v>
      </c>
      <c r="U26" s="63">
        <f t="shared" si="6"/>
        <v>0.16666666666666666</v>
      </c>
      <c r="V26" s="62">
        <v>1</v>
      </c>
      <c r="W26" s="63">
        <f t="shared" si="7"/>
        <v>0.16666666666666666</v>
      </c>
      <c r="X26" s="62">
        <v>1</v>
      </c>
      <c r="Y26" s="63">
        <f t="shared" si="31"/>
        <v>0.16666666666666666</v>
      </c>
      <c r="Z26" s="62">
        <v>1</v>
      </c>
      <c r="AA26" s="67">
        <f t="shared" si="8"/>
        <v>0.16666666666666666</v>
      </c>
      <c r="AB26" s="97">
        <f t="shared" si="36"/>
        <v>6</v>
      </c>
      <c r="AC26" s="67">
        <f t="shared" si="9"/>
        <v>0.034482758620689655</v>
      </c>
      <c r="AD26" s="62">
        <v>1</v>
      </c>
      <c r="AE26" s="63">
        <f t="shared" si="10"/>
        <v>0.16666666666666666</v>
      </c>
      <c r="AF26" s="62">
        <v>1</v>
      </c>
      <c r="AG26" s="63">
        <f t="shared" si="11"/>
        <v>0.16666666666666666</v>
      </c>
      <c r="AH26" s="62">
        <v>1</v>
      </c>
      <c r="AI26" s="63">
        <f t="shared" si="12"/>
        <v>0.16666666666666666</v>
      </c>
      <c r="AJ26" s="62">
        <v>1</v>
      </c>
      <c r="AK26" s="63">
        <f t="shared" si="13"/>
        <v>0.16666666666666666</v>
      </c>
      <c r="AL26" s="62">
        <v>1</v>
      </c>
      <c r="AM26" s="63">
        <f t="shared" si="32"/>
        <v>0.16666666666666666</v>
      </c>
      <c r="AN26" s="62">
        <v>1</v>
      </c>
      <c r="AO26" s="63">
        <f t="shared" si="14"/>
        <v>0.16666666666666666</v>
      </c>
      <c r="AP26" s="97">
        <f t="shared" si="37"/>
        <v>6</v>
      </c>
      <c r="AQ26" s="67">
        <f t="shared" si="15"/>
        <v>0.034482758620689655</v>
      </c>
      <c r="AR26" s="62">
        <v>1</v>
      </c>
      <c r="AS26" s="63">
        <f t="shared" si="16"/>
        <v>0.16666666666666666</v>
      </c>
      <c r="AT26" s="62">
        <v>1</v>
      </c>
      <c r="AU26" s="63">
        <f t="shared" si="17"/>
        <v>0.16666666666666666</v>
      </c>
      <c r="AV26" s="62">
        <v>1</v>
      </c>
      <c r="AW26" s="63">
        <f t="shared" si="18"/>
        <v>0.16666666666666666</v>
      </c>
      <c r="AX26" s="62">
        <v>1</v>
      </c>
      <c r="AY26" s="63">
        <f t="shared" si="19"/>
        <v>0.16666666666666666</v>
      </c>
      <c r="AZ26" s="62">
        <v>1</v>
      </c>
      <c r="BA26" s="63">
        <f t="shared" si="33"/>
        <v>0.16666666666666666</v>
      </c>
      <c r="BB26" s="62">
        <v>1</v>
      </c>
      <c r="BC26" s="63">
        <f t="shared" si="20"/>
        <v>0.16666666666666666</v>
      </c>
      <c r="BD26" s="97">
        <f t="shared" si="38"/>
        <v>6</v>
      </c>
      <c r="BE26" s="67">
        <f t="shared" si="21"/>
        <v>0.034482758620689655</v>
      </c>
      <c r="BF26" s="62">
        <v>1</v>
      </c>
      <c r="BG26" s="63">
        <f t="shared" si="22"/>
        <v>0.16666666666666666</v>
      </c>
      <c r="BH26" s="62">
        <v>1</v>
      </c>
      <c r="BI26" s="63">
        <f t="shared" si="23"/>
        <v>0.16666666666666666</v>
      </c>
      <c r="BJ26" s="62">
        <v>1</v>
      </c>
      <c r="BK26" s="63">
        <f t="shared" si="24"/>
        <v>0.16666666666666666</v>
      </c>
      <c r="BL26" s="62">
        <v>1</v>
      </c>
      <c r="BM26" s="63">
        <f t="shared" si="25"/>
        <v>0.16666666666666666</v>
      </c>
      <c r="BN26" s="62">
        <v>1</v>
      </c>
      <c r="BO26" s="63">
        <f t="shared" si="34"/>
        <v>0.16666666666666666</v>
      </c>
      <c r="BP26" s="62">
        <v>1</v>
      </c>
      <c r="BQ26" s="63">
        <f t="shared" si="26"/>
        <v>0.16666666666666666</v>
      </c>
      <c r="BR26" s="97">
        <f t="shared" si="39"/>
        <v>6</v>
      </c>
      <c r="BS26" s="67">
        <f t="shared" si="27"/>
        <v>0.034482758620689655</v>
      </c>
    </row>
    <row r="27" spans="1:71" ht="12">
      <c r="A27" s="47" t="s">
        <v>19</v>
      </c>
      <c r="B27" s="62">
        <v>1</v>
      </c>
      <c r="C27" s="63">
        <f t="shared" si="29"/>
        <v>0.16666666666666666</v>
      </c>
      <c r="D27" s="62">
        <v>1</v>
      </c>
      <c r="E27" s="63">
        <f t="shared" si="0"/>
        <v>0.16666666666666666</v>
      </c>
      <c r="F27" s="62">
        <v>1</v>
      </c>
      <c r="G27" s="63">
        <f t="shared" si="1"/>
        <v>0.16666666666666666</v>
      </c>
      <c r="H27" s="62">
        <v>1</v>
      </c>
      <c r="I27" s="63">
        <f t="shared" si="2"/>
        <v>0.16666666666666666</v>
      </c>
      <c r="J27" s="62">
        <v>1</v>
      </c>
      <c r="K27" s="63">
        <f t="shared" si="30"/>
        <v>0.16666666666666666</v>
      </c>
      <c r="L27" s="62">
        <v>1</v>
      </c>
      <c r="M27" s="67">
        <f t="shared" si="3"/>
        <v>0.16666666666666666</v>
      </c>
      <c r="N27" s="97">
        <f t="shared" si="35"/>
        <v>6</v>
      </c>
      <c r="O27" s="67">
        <f t="shared" si="28"/>
        <v>0.034482758620689655</v>
      </c>
      <c r="P27" s="62">
        <v>1</v>
      </c>
      <c r="Q27" s="63">
        <f t="shared" si="4"/>
        <v>0.16666666666666666</v>
      </c>
      <c r="R27" s="62">
        <v>1</v>
      </c>
      <c r="S27" s="63">
        <f t="shared" si="5"/>
        <v>0.16666666666666666</v>
      </c>
      <c r="T27" s="62">
        <v>1</v>
      </c>
      <c r="U27" s="63">
        <f t="shared" si="6"/>
        <v>0.16666666666666666</v>
      </c>
      <c r="V27" s="62">
        <v>1</v>
      </c>
      <c r="W27" s="63">
        <f t="shared" si="7"/>
        <v>0.16666666666666666</v>
      </c>
      <c r="X27" s="62">
        <v>1</v>
      </c>
      <c r="Y27" s="63">
        <f t="shared" si="31"/>
        <v>0.16666666666666666</v>
      </c>
      <c r="Z27" s="62">
        <v>1</v>
      </c>
      <c r="AA27" s="67">
        <f t="shared" si="8"/>
        <v>0.16666666666666666</v>
      </c>
      <c r="AB27" s="97">
        <f t="shared" si="36"/>
        <v>6</v>
      </c>
      <c r="AC27" s="67">
        <f t="shared" si="9"/>
        <v>0.034482758620689655</v>
      </c>
      <c r="AD27" s="62">
        <v>1</v>
      </c>
      <c r="AE27" s="63">
        <f t="shared" si="10"/>
        <v>0.16666666666666666</v>
      </c>
      <c r="AF27" s="62">
        <v>1</v>
      </c>
      <c r="AG27" s="63">
        <f t="shared" si="11"/>
        <v>0.16666666666666666</v>
      </c>
      <c r="AH27" s="62">
        <v>1</v>
      </c>
      <c r="AI27" s="63">
        <f t="shared" si="12"/>
        <v>0.16666666666666666</v>
      </c>
      <c r="AJ27" s="62">
        <v>1</v>
      </c>
      <c r="AK27" s="63">
        <f t="shared" si="13"/>
        <v>0.16666666666666666</v>
      </c>
      <c r="AL27" s="62">
        <v>1</v>
      </c>
      <c r="AM27" s="63">
        <f t="shared" si="32"/>
        <v>0.16666666666666666</v>
      </c>
      <c r="AN27" s="62">
        <v>1</v>
      </c>
      <c r="AO27" s="63">
        <f t="shared" si="14"/>
        <v>0.16666666666666666</v>
      </c>
      <c r="AP27" s="97">
        <f t="shared" si="37"/>
        <v>6</v>
      </c>
      <c r="AQ27" s="67">
        <f t="shared" si="15"/>
        <v>0.034482758620689655</v>
      </c>
      <c r="AR27" s="62">
        <v>1</v>
      </c>
      <c r="AS27" s="63">
        <f t="shared" si="16"/>
        <v>0.16666666666666666</v>
      </c>
      <c r="AT27" s="62">
        <v>1</v>
      </c>
      <c r="AU27" s="63">
        <f t="shared" si="17"/>
        <v>0.16666666666666666</v>
      </c>
      <c r="AV27" s="62">
        <v>1</v>
      </c>
      <c r="AW27" s="63">
        <f t="shared" si="18"/>
        <v>0.16666666666666666</v>
      </c>
      <c r="AX27" s="62">
        <v>1</v>
      </c>
      <c r="AY27" s="63">
        <f t="shared" si="19"/>
        <v>0.16666666666666666</v>
      </c>
      <c r="AZ27" s="62">
        <v>1</v>
      </c>
      <c r="BA27" s="63">
        <f t="shared" si="33"/>
        <v>0.16666666666666666</v>
      </c>
      <c r="BB27" s="62">
        <v>1</v>
      </c>
      <c r="BC27" s="63">
        <f t="shared" si="20"/>
        <v>0.16666666666666666</v>
      </c>
      <c r="BD27" s="97">
        <f t="shared" si="38"/>
        <v>6</v>
      </c>
      <c r="BE27" s="67">
        <f t="shared" si="21"/>
        <v>0.034482758620689655</v>
      </c>
      <c r="BF27" s="62">
        <v>1</v>
      </c>
      <c r="BG27" s="63">
        <f t="shared" si="22"/>
        <v>0.16666666666666666</v>
      </c>
      <c r="BH27" s="62">
        <v>1</v>
      </c>
      <c r="BI27" s="63">
        <f t="shared" si="23"/>
        <v>0.16666666666666666</v>
      </c>
      <c r="BJ27" s="62">
        <v>1</v>
      </c>
      <c r="BK27" s="63">
        <f t="shared" si="24"/>
        <v>0.16666666666666666</v>
      </c>
      <c r="BL27" s="62">
        <v>1</v>
      </c>
      <c r="BM27" s="63">
        <f t="shared" si="25"/>
        <v>0.16666666666666666</v>
      </c>
      <c r="BN27" s="62">
        <v>1</v>
      </c>
      <c r="BO27" s="63">
        <f t="shared" si="34"/>
        <v>0.16666666666666666</v>
      </c>
      <c r="BP27" s="62">
        <v>1</v>
      </c>
      <c r="BQ27" s="63">
        <f t="shared" si="26"/>
        <v>0.16666666666666666</v>
      </c>
      <c r="BR27" s="97">
        <f t="shared" si="39"/>
        <v>6</v>
      </c>
      <c r="BS27" s="67">
        <f t="shared" si="27"/>
        <v>0.034482758620689655</v>
      </c>
    </row>
    <row r="28" spans="1:71" ht="24">
      <c r="A28" s="46" t="s">
        <v>20</v>
      </c>
      <c r="B28" s="71">
        <f>SUM(B29:B30)</f>
        <v>2</v>
      </c>
      <c r="C28" s="64">
        <f t="shared" si="29"/>
        <v>0.16666666666666666</v>
      </c>
      <c r="D28" s="72">
        <f>SUM(D29:D30)</f>
        <v>2</v>
      </c>
      <c r="E28" s="64">
        <f t="shared" si="0"/>
        <v>0.16666666666666666</v>
      </c>
      <c r="F28" s="72">
        <f>SUM(F29:F30)</f>
        <v>2</v>
      </c>
      <c r="G28" s="64">
        <f t="shared" si="1"/>
        <v>0.16666666666666666</v>
      </c>
      <c r="H28" s="72">
        <f>SUM(H29:H30)</f>
        <v>2</v>
      </c>
      <c r="I28" s="64">
        <f t="shared" si="2"/>
        <v>0.16666666666666666</v>
      </c>
      <c r="J28" s="72">
        <f>SUM(J29:J30)</f>
        <v>2</v>
      </c>
      <c r="K28" s="64">
        <f t="shared" si="30"/>
        <v>0.16666666666666666</v>
      </c>
      <c r="L28" s="72">
        <f>SUM(L29:L30)</f>
        <v>2</v>
      </c>
      <c r="M28" s="66">
        <f t="shared" si="3"/>
        <v>0.16666666666666666</v>
      </c>
      <c r="N28" s="70">
        <f t="shared" si="35"/>
        <v>12</v>
      </c>
      <c r="O28" s="66">
        <f t="shared" si="28"/>
        <v>0.06896551724137931</v>
      </c>
      <c r="P28" s="71">
        <f>SUM(P29:P30)</f>
        <v>2</v>
      </c>
      <c r="Q28" s="64">
        <f t="shared" si="4"/>
        <v>0.16666666666666666</v>
      </c>
      <c r="R28" s="72">
        <f>SUM(R29:R30)</f>
        <v>2</v>
      </c>
      <c r="S28" s="64">
        <f t="shared" si="5"/>
        <v>0.16666666666666666</v>
      </c>
      <c r="T28" s="72">
        <f>SUM(T29:T30)</f>
        <v>2</v>
      </c>
      <c r="U28" s="64">
        <f t="shared" si="6"/>
        <v>0.16666666666666666</v>
      </c>
      <c r="V28" s="72">
        <f>SUM(V29:V30)</f>
        <v>2</v>
      </c>
      <c r="W28" s="64">
        <f t="shared" si="7"/>
        <v>0.16666666666666666</v>
      </c>
      <c r="X28" s="72">
        <f>SUM(X29:X30)</f>
        <v>2</v>
      </c>
      <c r="Y28" s="64">
        <f t="shared" si="31"/>
        <v>0.16666666666666666</v>
      </c>
      <c r="Z28" s="72">
        <f>SUM(Z29:Z30)</f>
        <v>2</v>
      </c>
      <c r="AA28" s="66">
        <f t="shared" si="8"/>
        <v>0.16666666666666666</v>
      </c>
      <c r="AB28" s="70">
        <f t="shared" si="36"/>
        <v>12</v>
      </c>
      <c r="AC28" s="66">
        <f t="shared" si="9"/>
        <v>0.06896551724137931</v>
      </c>
      <c r="AD28" s="71">
        <f>SUM(AD29:AD30)</f>
        <v>2</v>
      </c>
      <c r="AE28" s="64">
        <f t="shared" si="10"/>
        <v>0.16666666666666666</v>
      </c>
      <c r="AF28" s="72">
        <f>SUM(AF29:AF30)</f>
        <v>2</v>
      </c>
      <c r="AG28" s="64">
        <f t="shared" si="11"/>
        <v>0.16666666666666666</v>
      </c>
      <c r="AH28" s="72">
        <f>SUM(AH29:AH30)</f>
        <v>2</v>
      </c>
      <c r="AI28" s="64">
        <f t="shared" si="12"/>
        <v>0.16666666666666666</v>
      </c>
      <c r="AJ28" s="72">
        <f>SUM(AJ29:AJ30)</f>
        <v>2</v>
      </c>
      <c r="AK28" s="64">
        <f t="shared" si="13"/>
        <v>0.16666666666666666</v>
      </c>
      <c r="AL28" s="72">
        <f>SUM(AL29:AL30)</f>
        <v>2</v>
      </c>
      <c r="AM28" s="64">
        <f t="shared" si="32"/>
        <v>0.16666666666666666</v>
      </c>
      <c r="AN28" s="72">
        <f>SUM(AN29:AN30)</f>
        <v>2</v>
      </c>
      <c r="AO28" s="64">
        <f t="shared" si="14"/>
        <v>0.16666666666666666</v>
      </c>
      <c r="AP28" s="70">
        <f t="shared" si="37"/>
        <v>12</v>
      </c>
      <c r="AQ28" s="66">
        <f t="shared" si="15"/>
        <v>0.06896551724137931</v>
      </c>
      <c r="AR28" s="71">
        <f>SUM(AR29:AR30)</f>
        <v>2</v>
      </c>
      <c r="AS28" s="64">
        <f t="shared" si="16"/>
        <v>0.16666666666666666</v>
      </c>
      <c r="AT28" s="72">
        <f>SUM(AT29:AT30)</f>
        <v>2</v>
      </c>
      <c r="AU28" s="64">
        <f t="shared" si="17"/>
        <v>0.16666666666666666</v>
      </c>
      <c r="AV28" s="72">
        <f>SUM(AV29:AV30)</f>
        <v>2</v>
      </c>
      <c r="AW28" s="64">
        <f t="shared" si="18"/>
        <v>0.16666666666666666</v>
      </c>
      <c r="AX28" s="72">
        <f>SUM(AX29:AX30)</f>
        <v>2</v>
      </c>
      <c r="AY28" s="64">
        <f t="shared" si="19"/>
        <v>0.16666666666666666</v>
      </c>
      <c r="AZ28" s="72">
        <f>SUM(AZ29:AZ30)</f>
        <v>2</v>
      </c>
      <c r="BA28" s="64">
        <f t="shared" si="33"/>
        <v>0.16666666666666666</v>
      </c>
      <c r="BB28" s="72">
        <f>SUM(BB29:BB30)</f>
        <v>2</v>
      </c>
      <c r="BC28" s="64">
        <f t="shared" si="20"/>
        <v>0.16666666666666666</v>
      </c>
      <c r="BD28" s="70">
        <f t="shared" si="38"/>
        <v>12</v>
      </c>
      <c r="BE28" s="66">
        <f t="shared" si="21"/>
        <v>0.06896551724137931</v>
      </c>
      <c r="BF28" s="71">
        <f>SUM(BF29:BF30)</f>
        <v>2</v>
      </c>
      <c r="BG28" s="64">
        <f t="shared" si="22"/>
        <v>0.16666666666666666</v>
      </c>
      <c r="BH28" s="72">
        <f>SUM(BH29:BH30)</f>
        <v>2</v>
      </c>
      <c r="BI28" s="64">
        <f t="shared" si="23"/>
        <v>0.16666666666666666</v>
      </c>
      <c r="BJ28" s="72">
        <f>SUM(BJ29:BJ30)</f>
        <v>2</v>
      </c>
      <c r="BK28" s="64">
        <f t="shared" si="24"/>
        <v>0.16666666666666666</v>
      </c>
      <c r="BL28" s="72">
        <f>SUM(BL29:BL30)</f>
        <v>2</v>
      </c>
      <c r="BM28" s="64">
        <f t="shared" si="25"/>
        <v>0.16666666666666666</v>
      </c>
      <c r="BN28" s="72">
        <f>SUM(BN29:BN30)</f>
        <v>2</v>
      </c>
      <c r="BO28" s="64">
        <f t="shared" si="34"/>
        <v>0.16666666666666666</v>
      </c>
      <c r="BP28" s="72">
        <f>SUM(BP29:BP30)</f>
        <v>2</v>
      </c>
      <c r="BQ28" s="64">
        <f t="shared" si="26"/>
        <v>0.16666666666666666</v>
      </c>
      <c r="BR28" s="70">
        <f t="shared" si="39"/>
        <v>12</v>
      </c>
      <c r="BS28" s="66">
        <f t="shared" si="27"/>
        <v>0.06896551724137931</v>
      </c>
    </row>
    <row r="29" spans="1:71" ht="12">
      <c r="A29" s="47" t="s">
        <v>21</v>
      </c>
      <c r="B29" s="62">
        <v>1</v>
      </c>
      <c r="C29" s="63">
        <f t="shared" si="29"/>
        <v>0.16666666666666666</v>
      </c>
      <c r="D29" s="62">
        <v>1</v>
      </c>
      <c r="E29" s="63">
        <f t="shared" si="0"/>
        <v>0.16666666666666666</v>
      </c>
      <c r="F29" s="62">
        <v>1</v>
      </c>
      <c r="G29" s="63">
        <f t="shared" si="1"/>
        <v>0.16666666666666666</v>
      </c>
      <c r="H29" s="62">
        <v>1</v>
      </c>
      <c r="I29" s="63">
        <f t="shared" si="2"/>
        <v>0.16666666666666666</v>
      </c>
      <c r="J29" s="62">
        <v>1</v>
      </c>
      <c r="K29" s="63">
        <f t="shared" si="30"/>
        <v>0.16666666666666666</v>
      </c>
      <c r="L29" s="62">
        <v>1</v>
      </c>
      <c r="M29" s="67">
        <f t="shared" si="3"/>
        <v>0.16666666666666666</v>
      </c>
      <c r="N29" s="97">
        <f t="shared" si="35"/>
        <v>6</v>
      </c>
      <c r="O29" s="67">
        <f t="shared" si="28"/>
        <v>0.034482758620689655</v>
      </c>
      <c r="P29" s="62">
        <v>1</v>
      </c>
      <c r="Q29" s="63">
        <f t="shared" si="4"/>
        <v>0.16666666666666666</v>
      </c>
      <c r="R29" s="62">
        <v>1</v>
      </c>
      <c r="S29" s="63">
        <f t="shared" si="5"/>
        <v>0.16666666666666666</v>
      </c>
      <c r="T29" s="62">
        <v>1</v>
      </c>
      <c r="U29" s="63">
        <f t="shared" si="6"/>
        <v>0.16666666666666666</v>
      </c>
      <c r="V29" s="62">
        <v>1</v>
      </c>
      <c r="W29" s="63">
        <f t="shared" si="7"/>
        <v>0.16666666666666666</v>
      </c>
      <c r="X29" s="62">
        <v>1</v>
      </c>
      <c r="Y29" s="63">
        <f t="shared" si="31"/>
        <v>0.16666666666666666</v>
      </c>
      <c r="Z29" s="62">
        <v>1</v>
      </c>
      <c r="AA29" s="67">
        <f t="shared" si="8"/>
        <v>0.16666666666666666</v>
      </c>
      <c r="AB29" s="97">
        <f t="shared" si="36"/>
        <v>6</v>
      </c>
      <c r="AC29" s="67">
        <f t="shared" si="9"/>
        <v>0.034482758620689655</v>
      </c>
      <c r="AD29" s="62">
        <v>1</v>
      </c>
      <c r="AE29" s="63">
        <f t="shared" si="10"/>
        <v>0.16666666666666666</v>
      </c>
      <c r="AF29" s="62">
        <v>1</v>
      </c>
      <c r="AG29" s="63">
        <f t="shared" si="11"/>
        <v>0.16666666666666666</v>
      </c>
      <c r="AH29" s="62">
        <v>1</v>
      </c>
      <c r="AI29" s="63">
        <f t="shared" si="12"/>
        <v>0.16666666666666666</v>
      </c>
      <c r="AJ29" s="62">
        <v>1</v>
      </c>
      <c r="AK29" s="63">
        <f t="shared" si="13"/>
        <v>0.16666666666666666</v>
      </c>
      <c r="AL29" s="62">
        <v>1</v>
      </c>
      <c r="AM29" s="63">
        <f t="shared" si="32"/>
        <v>0.16666666666666666</v>
      </c>
      <c r="AN29" s="62">
        <v>1</v>
      </c>
      <c r="AO29" s="63">
        <f t="shared" si="14"/>
        <v>0.16666666666666666</v>
      </c>
      <c r="AP29" s="97">
        <f t="shared" si="37"/>
        <v>6</v>
      </c>
      <c r="AQ29" s="67">
        <f t="shared" si="15"/>
        <v>0.034482758620689655</v>
      </c>
      <c r="AR29" s="62">
        <v>1</v>
      </c>
      <c r="AS29" s="63">
        <f t="shared" si="16"/>
        <v>0.16666666666666666</v>
      </c>
      <c r="AT29" s="62">
        <v>1</v>
      </c>
      <c r="AU29" s="63">
        <f t="shared" si="17"/>
        <v>0.16666666666666666</v>
      </c>
      <c r="AV29" s="62">
        <v>1</v>
      </c>
      <c r="AW29" s="63">
        <f t="shared" si="18"/>
        <v>0.16666666666666666</v>
      </c>
      <c r="AX29" s="62">
        <v>1</v>
      </c>
      <c r="AY29" s="63">
        <f t="shared" si="19"/>
        <v>0.16666666666666666</v>
      </c>
      <c r="AZ29" s="62">
        <v>1</v>
      </c>
      <c r="BA29" s="63">
        <f t="shared" si="33"/>
        <v>0.16666666666666666</v>
      </c>
      <c r="BB29" s="62">
        <v>1</v>
      </c>
      <c r="BC29" s="63">
        <f t="shared" si="20"/>
        <v>0.16666666666666666</v>
      </c>
      <c r="BD29" s="97">
        <f t="shared" si="38"/>
        <v>6</v>
      </c>
      <c r="BE29" s="67">
        <f t="shared" si="21"/>
        <v>0.034482758620689655</v>
      </c>
      <c r="BF29" s="62">
        <v>1</v>
      </c>
      <c r="BG29" s="63">
        <f t="shared" si="22"/>
        <v>0.16666666666666666</v>
      </c>
      <c r="BH29" s="62">
        <v>1</v>
      </c>
      <c r="BI29" s="63">
        <f t="shared" si="23"/>
        <v>0.16666666666666666</v>
      </c>
      <c r="BJ29" s="62">
        <v>1</v>
      </c>
      <c r="BK29" s="63">
        <f t="shared" si="24"/>
        <v>0.16666666666666666</v>
      </c>
      <c r="BL29" s="62">
        <v>1</v>
      </c>
      <c r="BM29" s="63">
        <f t="shared" si="25"/>
        <v>0.16666666666666666</v>
      </c>
      <c r="BN29" s="62">
        <v>1</v>
      </c>
      <c r="BO29" s="63">
        <f t="shared" si="34"/>
        <v>0.16666666666666666</v>
      </c>
      <c r="BP29" s="62">
        <v>1</v>
      </c>
      <c r="BQ29" s="63">
        <f t="shared" si="26"/>
        <v>0.16666666666666666</v>
      </c>
      <c r="BR29" s="97">
        <f t="shared" si="39"/>
        <v>6</v>
      </c>
      <c r="BS29" s="67">
        <f t="shared" si="27"/>
        <v>0.034482758620689655</v>
      </c>
    </row>
    <row r="30" spans="1:71" ht="12">
      <c r="A30" s="47" t="s">
        <v>22</v>
      </c>
      <c r="B30" s="62">
        <v>1</v>
      </c>
      <c r="C30" s="63">
        <f t="shared" si="29"/>
        <v>0.16666666666666666</v>
      </c>
      <c r="D30" s="62">
        <v>1</v>
      </c>
      <c r="E30" s="63">
        <f t="shared" si="0"/>
        <v>0.16666666666666666</v>
      </c>
      <c r="F30" s="62">
        <v>1</v>
      </c>
      <c r="G30" s="63">
        <f t="shared" si="1"/>
        <v>0.16666666666666666</v>
      </c>
      <c r="H30" s="62">
        <v>1</v>
      </c>
      <c r="I30" s="63">
        <f t="shared" si="2"/>
        <v>0.16666666666666666</v>
      </c>
      <c r="J30" s="62">
        <v>1</v>
      </c>
      <c r="K30" s="63">
        <f t="shared" si="30"/>
        <v>0.16666666666666666</v>
      </c>
      <c r="L30" s="62">
        <v>1</v>
      </c>
      <c r="M30" s="67">
        <f t="shared" si="3"/>
        <v>0.16666666666666666</v>
      </c>
      <c r="N30" s="97">
        <f t="shared" si="35"/>
        <v>6</v>
      </c>
      <c r="O30" s="67">
        <f t="shared" si="28"/>
        <v>0.034482758620689655</v>
      </c>
      <c r="P30" s="62">
        <v>1</v>
      </c>
      <c r="Q30" s="63">
        <f t="shared" si="4"/>
        <v>0.16666666666666666</v>
      </c>
      <c r="R30" s="62">
        <v>1</v>
      </c>
      <c r="S30" s="63">
        <f t="shared" si="5"/>
        <v>0.16666666666666666</v>
      </c>
      <c r="T30" s="62">
        <v>1</v>
      </c>
      <c r="U30" s="63">
        <f t="shared" si="6"/>
        <v>0.16666666666666666</v>
      </c>
      <c r="V30" s="62">
        <v>1</v>
      </c>
      <c r="W30" s="63">
        <f t="shared" si="7"/>
        <v>0.16666666666666666</v>
      </c>
      <c r="X30" s="62">
        <v>1</v>
      </c>
      <c r="Y30" s="63">
        <f t="shared" si="31"/>
        <v>0.16666666666666666</v>
      </c>
      <c r="Z30" s="62">
        <v>1</v>
      </c>
      <c r="AA30" s="67">
        <f t="shared" si="8"/>
        <v>0.16666666666666666</v>
      </c>
      <c r="AB30" s="97">
        <f t="shared" si="36"/>
        <v>6</v>
      </c>
      <c r="AC30" s="67">
        <f t="shared" si="9"/>
        <v>0.034482758620689655</v>
      </c>
      <c r="AD30" s="62">
        <v>1</v>
      </c>
      <c r="AE30" s="63">
        <f t="shared" si="10"/>
        <v>0.16666666666666666</v>
      </c>
      <c r="AF30" s="62">
        <v>1</v>
      </c>
      <c r="AG30" s="63">
        <f t="shared" si="11"/>
        <v>0.16666666666666666</v>
      </c>
      <c r="AH30" s="62">
        <v>1</v>
      </c>
      <c r="AI30" s="63">
        <f t="shared" si="12"/>
        <v>0.16666666666666666</v>
      </c>
      <c r="AJ30" s="62">
        <v>1</v>
      </c>
      <c r="AK30" s="63">
        <f t="shared" si="13"/>
        <v>0.16666666666666666</v>
      </c>
      <c r="AL30" s="62">
        <v>1</v>
      </c>
      <c r="AM30" s="63">
        <f t="shared" si="32"/>
        <v>0.16666666666666666</v>
      </c>
      <c r="AN30" s="62">
        <v>1</v>
      </c>
      <c r="AO30" s="63">
        <f t="shared" si="14"/>
        <v>0.16666666666666666</v>
      </c>
      <c r="AP30" s="97">
        <f t="shared" si="37"/>
        <v>6</v>
      </c>
      <c r="AQ30" s="67">
        <f t="shared" si="15"/>
        <v>0.034482758620689655</v>
      </c>
      <c r="AR30" s="62">
        <v>1</v>
      </c>
      <c r="AS30" s="63">
        <f t="shared" si="16"/>
        <v>0.16666666666666666</v>
      </c>
      <c r="AT30" s="62">
        <v>1</v>
      </c>
      <c r="AU30" s="63">
        <f t="shared" si="17"/>
        <v>0.16666666666666666</v>
      </c>
      <c r="AV30" s="62">
        <v>1</v>
      </c>
      <c r="AW30" s="63">
        <f t="shared" si="18"/>
        <v>0.16666666666666666</v>
      </c>
      <c r="AX30" s="62">
        <v>1</v>
      </c>
      <c r="AY30" s="63">
        <f t="shared" si="19"/>
        <v>0.16666666666666666</v>
      </c>
      <c r="AZ30" s="62">
        <v>1</v>
      </c>
      <c r="BA30" s="63">
        <f t="shared" si="33"/>
        <v>0.16666666666666666</v>
      </c>
      <c r="BB30" s="62">
        <v>1</v>
      </c>
      <c r="BC30" s="63">
        <f t="shared" si="20"/>
        <v>0.16666666666666666</v>
      </c>
      <c r="BD30" s="97">
        <f t="shared" si="38"/>
        <v>6</v>
      </c>
      <c r="BE30" s="67">
        <f t="shared" si="21"/>
        <v>0.034482758620689655</v>
      </c>
      <c r="BF30" s="62">
        <v>1</v>
      </c>
      <c r="BG30" s="63">
        <f t="shared" si="22"/>
        <v>0.16666666666666666</v>
      </c>
      <c r="BH30" s="62">
        <v>1</v>
      </c>
      <c r="BI30" s="63">
        <f t="shared" si="23"/>
        <v>0.16666666666666666</v>
      </c>
      <c r="BJ30" s="62">
        <v>1</v>
      </c>
      <c r="BK30" s="63">
        <f t="shared" si="24"/>
        <v>0.16666666666666666</v>
      </c>
      <c r="BL30" s="62">
        <v>1</v>
      </c>
      <c r="BM30" s="63">
        <f t="shared" si="25"/>
        <v>0.16666666666666666</v>
      </c>
      <c r="BN30" s="62">
        <v>1</v>
      </c>
      <c r="BO30" s="63">
        <f t="shared" si="34"/>
        <v>0.16666666666666666</v>
      </c>
      <c r="BP30" s="62">
        <v>1</v>
      </c>
      <c r="BQ30" s="63">
        <f t="shared" si="26"/>
        <v>0.16666666666666666</v>
      </c>
      <c r="BR30" s="97">
        <f t="shared" si="39"/>
        <v>6</v>
      </c>
      <c r="BS30" s="67">
        <f t="shared" si="27"/>
        <v>0.034482758620689655</v>
      </c>
    </row>
    <row r="31" spans="1:71" ht="12">
      <c r="A31" s="46" t="s">
        <v>23</v>
      </c>
      <c r="B31" s="71">
        <f>SUM(B32:B33)</f>
        <v>2</v>
      </c>
      <c r="C31" s="64">
        <f t="shared" si="29"/>
        <v>0.16666666666666666</v>
      </c>
      <c r="D31" s="72">
        <f>SUM(D32:D33)</f>
        <v>2</v>
      </c>
      <c r="E31" s="64">
        <f t="shared" si="0"/>
        <v>0.16666666666666666</v>
      </c>
      <c r="F31" s="72">
        <f>SUM(F32:F33)</f>
        <v>2</v>
      </c>
      <c r="G31" s="64">
        <f t="shared" si="1"/>
        <v>0.16666666666666666</v>
      </c>
      <c r="H31" s="72">
        <f>SUM(H32:H33)</f>
        <v>2</v>
      </c>
      <c r="I31" s="64">
        <f t="shared" si="2"/>
        <v>0.16666666666666666</v>
      </c>
      <c r="J31" s="72">
        <f>SUM(J32:J33)</f>
        <v>2</v>
      </c>
      <c r="K31" s="64">
        <f t="shared" si="30"/>
        <v>0.16666666666666666</v>
      </c>
      <c r="L31" s="72">
        <f>SUM(L32:L33)</f>
        <v>2</v>
      </c>
      <c r="M31" s="66">
        <f t="shared" si="3"/>
        <v>0.16666666666666666</v>
      </c>
      <c r="N31" s="70">
        <f t="shared" si="35"/>
        <v>12</v>
      </c>
      <c r="O31" s="66">
        <f t="shared" si="28"/>
        <v>0.06896551724137931</v>
      </c>
      <c r="P31" s="71">
        <f>SUM(P32:P33)</f>
        <v>2</v>
      </c>
      <c r="Q31" s="64">
        <f t="shared" si="4"/>
        <v>0.16666666666666666</v>
      </c>
      <c r="R31" s="72">
        <f>SUM(R32:R33)</f>
        <v>2</v>
      </c>
      <c r="S31" s="64">
        <f t="shared" si="5"/>
        <v>0.16666666666666666</v>
      </c>
      <c r="T31" s="72">
        <f>SUM(T32:T33)</f>
        <v>2</v>
      </c>
      <c r="U31" s="64">
        <f t="shared" si="6"/>
        <v>0.16666666666666666</v>
      </c>
      <c r="V31" s="72">
        <f>SUM(V32:V33)</f>
        <v>2</v>
      </c>
      <c r="W31" s="64">
        <f t="shared" si="7"/>
        <v>0.16666666666666666</v>
      </c>
      <c r="X31" s="72">
        <f>SUM(X32:X33)</f>
        <v>2</v>
      </c>
      <c r="Y31" s="64">
        <f t="shared" si="31"/>
        <v>0.16666666666666666</v>
      </c>
      <c r="Z31" s="72">
        <f>SUM(Z32:Z33)</f>
        <v>2</v>
      </c>
      <c r="AA31" s="66">
        <f t="shared" si="8"/>
        <v>0.16666666666666666</v>
      </c>
      <c r="AB31" s="70">
        <f t="shared" si="36"/>
        <v>12</v>
      </c>
      <c r="AC31" s="66">
        <f t="shared" si="9"/>
        <v>0.06896551724137931</v>
      </c>
      <c r="AD31" s="71">
        <f>SUM(AD32:AD33)</f>
        <v>2</v>
      </c>
      <c r="AE31" s="64">
        <f t="shared" si="10"/>
        <v>0.16666666666666666</v>
      </c>
      <c r="AF31" s="72">
        <f>SUM(AF32:AF33)</f>
        <v>2</v>
      </c>
      <c r="AG31" s="64">
        <f t="shared" si="11"/>
        <v>0.16666666666666666</v>
      </c>
      <c r="AH31" s="72">
        <f>SUM(AH32:AH33)</f>
        <v>2</v>
      </c>
      <c r="AI31" s="64">
        <f t="shared" si="12"/>
        <v>0.16666666666666666</v>
      </c>
      <c r="AJ31" s="72">
        <f>SUM(AJ32:AJ33)</f>
        <v>2</v>
      </c>
      <c r="AK31" s="64">
        <f t="shared" si="13"/>
        <v>0.16666666666666666</v>
      </c>
      <c r="AL31" s="72">
        <f>SUM(AL32:AL33)</f>
        <v>2</v>
      </c>
      <c r="AM31" s="64">
        <f t="shared" si="32"/>
        <v>0.16666666666666666</v>
      </c>
      <c r="AN31" s="72">
        <f>SUM(AN32:AN33)</f>
        <v>2</v>
      </c>
      <c r="AO31" s="64">
        <f t="shared" si="14"/>
        <v>0.16666666666666666</v>
      </c>
      <c r="AP31" s="70">
        <f t="shared" si="37"/>
        <v>12</v>
      </c>
      <c r="AQ31" s="66">
        <f t="shared" si="15"/>
        <v>0.06896551724137931</v>
      </c>
      <c r="AR31" s="71">
        <f>SUM(AR32:AR33)</f>
        <v>2</v>
      </c>
      <c r="AS31" s="64">
        <f t="shared" si="16"/>
        <v>0.16666666666666666</v>
      </c>
      <c r="AT31" s="72">
        <f>SUM(AT32:AT33)</f>
        <v>2</v>
      </c>
      <c r="AU31" s="64">
        <f t="shared" si="17"/>
        <v>0.16666666666666666</v>
      </c>
      <c r="AV31" s="72">
        <f>SUM(AV32:AV33)</f>
        <v>2</v>
      </c>
      <c r="AW31" s="64">
        <f t="shared" si="18"/>
        <v>0.16666666666666666</v>
      </c>
      <c r="AX31" s="72">
        <f>SUM(AX32:AX33)</f>
        <v>2</v>
      </c>
      <c r="AY31" s="64">
        <f t="shared" si="19"/>
        <v>0.16666666666666666</v>
      </c>
      <c r="AZ31" s="72">
        <f>SUM(AZ32:AZ33)</f>
        <v>2</v>
      </c>
      <c r="BA31" s="64">
        <f t="shared" si="33"/>
        <v>0.16666666666666666</v>
      </c>
      <c r="BB31" s="72">
        <f>SUM(BB32:BB33)</f>
        <v>2</v>
      </c>
      <c r="BC31" s="64">
        <f t="shared" si="20"/>
        <v>0.16666666666666666</v>
      </c>
      <c r="BD31" s="70">
        <f t="shared" si="38"/>
        <v>12</v>
      </c>
      <c r="BE31" s="66">
        <f t="shared" si="21"/>
        <v>0.06896551724137931</v>
      </c>
      <c r="BF31" s="71">
        <f>SUM(BF32:BF33)</f>
        <v>2</v>
      </c>
      <c r="BG31" s="64">
        <f t="shared" si="22"/>
        <v>0.16666666666666666</v>
      </c>
      <c r="BH31" s="72">
        <f>SUM(BH32:BH33)</f>
        <v>2</v>
      </c>
      <c r="BI31" s="64">
        <f t="shared" si="23"/>
        <v>0.16666666666666666</v>
      </c>
      <c r="BJ31" s="72">
        <f>SUM(BJ32:BJ33)</f>
        <v>2</v>
      </c>
      <c r="BK31" s="64">
        <f t="shared" si="24"/>
        <v>0.16666666666666666</v>
      </c>
      <c r="BL31" s="72">
        <f>SUM(BL32:BL33)</f>
        <v>2</v>
      </c>
      <c r="BM31" s="64">
        <f t="shared" si="25"/>
        <v>0.16666666666666666</v>
      </c>
      <c r="BN31" s="72">
        <f>SUM(BN32:BN33)</f>
        <v>2</v>
      </c>
      <c r="BO31" s="64">
        <f t="shared" si="34"/>
        <v>0.16666666666666666</v>
      </c>
      <c r="BP31" s="72">
        <f>SUM(BP32:BP33)</f>
        <v>2</v>
      </c>
      <c r="BQ31" s="64">
        <f t="shared" si="26"/>
        <v>0.16666666666666666</v>
      </c>
      <c r="BR31" s="70">
        <f t="shared" si="39"/>
        <v>12</v>
      </c>
      <c r="BS31" s="66">
        <f t="shared" si="27"/>
        <v>0.06896551724137931</v>
      </c>
    </row>
    <row r="32" spans="1:71" ht="12">
      <c r="A32" s="47"/>
      <c r="B32" s="62">
        <v>1</v>
      </c>
      <c r="C32" s="63">
        <f t="shared" si="29"/>
        <v>0.16666666666666666</v>
      </c>
      <c r="D32" s="62">
        <v>1</v>
      </c>
      <c r="E32" s="63">
        <f t="shared" si="0"/>
        <v>0.16666666666666666</v>
      </c>
      <c r="F32" s="62">
        <v>1</v>
      </c>
      <c r="G32" s="63">
        <f t="shared" si="1"/>
        <v>0.16666666666666666</v>
      </c>
      <c r="H32" s="62">
        <v>1</v>
      </c>
      <c r="I32" s="63">
        <f t="shared" si="2"/>
        <v>0.16666666666666666</v>
      </c>
      <c r="J32" s="62">
        <v>1</v>
      </c>
      <c r="K32" s="63">
        <f t="shared" si="30"/>
        <v>0.16666666666666666</v>
      </c>
      <c r="L32" s="62">
        <v>1</v>
      </c>
      <c r="M32" s="67">
        <f t="shared" si="3"/>
        <v>0.16666666666666666</v>
      </c>
      <c r="N32" s="97">
        <f t="shared" si="35"/>
        <v>6</v>
      </c>
      <c r="O32" s="67">
        <f t="shared" si="28"/>
        <v>0.034482758620689655</v>
      </c>
      <c r="P32" s="62">
        <v>1</v>
      </c>
      <c r="Q32" s="63">
        <f t="shared" si="4"/>
        <v>0.16666666666666666</v>
      </c>
      <c r="R32" s="62">
        <v>1</v>
      </c>
      <c r="S32" s="63">
        <f t="shared" si="5"/>
        <v>0.16666666666666666</v>
      </c>
      <c r="T32" s="62">
        <v>1</v>
      </c>
      <c r="U32" s="63">
        <f t="shared" si="6"/>
        <v>0.16666666666666666</v>
      </c>
      <c r="V32" s="62">
        <v>1</v>
      </c>
      <c r="W32" s="63">
        <f t="shared" si="7"/>
        <v>0.16666666666666666</v>
      </c>
      <c r="X32" s="62">
        <v>1</v>
      </c>
      <c r="Y32" s="63">
        <f t="shared" si="31"/>
        <v>0.16666666666666666</v>
      </c>
      <c r="Z32" s="62">
        <v>1</v>
      </c>
      <c r="AA32" s="67">
        <f t="shared" si="8"/>
        <v>0.16666666666666666</v>
      </c>
      <c r="AB32" s="97">
        <f t="shared" si="36"/>
        <v>6</v>
      </c>
      <c r="AC32" s="67">
        <f t="shared" si="9"/>
        <v>0.034482758620689655</v>
      </c>
      <c r="AD32" s="62">
        <v>1</v>
      </c>
      <c r="AE32" s="63">
        <f t="shared" si="10"/>
        <v>0.16666666666666666</v>
      </c>
      <c r="AF32" s="62">
        <v>1</v>
      </c>
      <c r="AG32" s="63">
        <f t="shared" si="11"/>
        <v>0.16666666666666666</v>
      </c>
      <c r="AH32" s="62">
        <v>1</v>
      </c>
      <c r="AI32" s="63">
        <f t="shared" si="12"/>
        <v>0.16666666666666666</v>
      </c>
      <c r="AJ32" s="62">
        <v>1</v>
      </c>
      <c r="AK32" s="63">
        <f t="shared" si="13"/>
        <v>0.16666666666666666</v>
      </c>
      <c r="AL32" s="62">
        <v>1</v>
      </c>
      <c r="AM32" s="63">
        <f t="shared" si="32"/>
        <v>0.16666666666666666</v>
      </c>
      <c r="AN32" s="62">
        <v>1</v>
      </c>
      <c r="AO32" s="63">
        <f t="shared" si="14"/>
        <v>0.16666666666666666</v>
      </c>
      <c r="AP32" s="97">
        <f t="shared" si="37"/>
        <v>6</v>
      </c>
      <c r="AQ32" s="67">
        <f t="shared" si="15"/>
        <v>0.034482758620689655</v>
      </c>
      <c r="AR32" s="62">
        <v>1</v>
      </c>
      <c r="AS32" s="63">
        <f t="shared" si="16"/>
        <v>0.16666666666666666</v>
      </c>
      <c r="AT32" s="62">
        <v>1</v>
      </c>
      <c r="AU32" s="63">
        <f t="shared" si="17"/>
        <v>0.16666666666666666</v>
      </c>
      <c r="AV32" s="62">
        <v>1</v>
      </c>
      <c r="AW32" s="63">
        <f t="shared" si="18"/>
        <v>0.16666666666666666</v>
      </c>
      <c r="AX32" s="62">
        <v>1</v>
      </c>
      <c r="AY32" s="63">
        <f t="shared" si="19"/>
        <v>0.16666666666666666</v>
      </c>
      <c r="AZ32" s="62">
        <v>1</v>
      </c>
      <c r="BA32" s="63">
        <f t="shared" si="33"/>
        <v>0.16666666666666666</v>
      </c>
      <c r="BB32" s="62">
        <v>1</v>
      </c>
      <c r="BC32" s="63">
        <f t="shared" si="20"/>
        <v>0.16666666666666666</v>
      </c>
      <c r="BD32" s="97">
        <f t="shared" si="38"/>
        <v>6</v>
      </c>
      <c r="BE32" s="67">
        <f t="shared" si="21"/>
        <v>0.034482758620689655</v>
      </c>
      <c r="BF32" s="62">
        <v>1</v>
      </c>
      <c r="BG32" s="63">
        <f t="shared" si="22"/>
        <v>0.16666666666666666</v>
      </c>
      <c r="BH32" s="62">
        <v>1</v>
      </c>
      <c r="BI32" s="63">
        <f t="shared" si="23"/>
        <v>0.16666666666666666</v>
      </c>
      <c r="BJ32" s="62">
        <v>1</v>
      </c>
      <c r="BK32" s="63">
        <f t="shared" si="24"/>
        <v>0.16666666666666666</v>
      </c>
      <c r="BL32" s="62">
        <v>1</v>
      </c>
      <c r="BM32" s="63">
        <f t="shared" si="25"/>
        <v>0.16666666666666666</v>
      </c>
      <c r="BN32" s="62">
        <v>1</v>
      </c>
      <c r="BO32" s="63">
        <f t="shared" si="34"/>
        <v>0.16666666666666666</v>
      </c>
      <c r="BP32" s="62">
        <v>1</v>
      </c>
      <c r="BQ32" s="63">
        <f t="shared" si="26"/>
        <v>0.16666666666666666</v>
      </c>
      <c r="BR32" s="97">
        <f t="shared" si="39"/>
        <v>6</v>
      </c>
      <c r="BS32" s="67">
        <f t="shared" si="27"/>
        <v>0.034482758620689655</v>
      </c>
    </row>
    <row r="33" spans="1:71" ht="12">
      <c r="A33" s="47">
        <v>7.2</v>
      </c>
      <c r="B33" s="62">
        <v>1</v>
      </c>
      <c r="C33" s="63">
        <f t="shared" si="29"/>
        <v>0.16666666666666666</v>
      </c>
      <c r="D33" s="62">
        <v>1</v>
      </c>
      <c r="E33" s="63">
        <f t="shared" si="0"/>
        <v>0.16666666666666666</v>
      </c>
      <c r="F33" s="62">
        <v>1</v>
      </c>
      <c r="G33" s="63">
        <f t="shared" si="1"/>
        <v>0.16666666666666666</v>
      </c>
      <c r="H33" s="62">
        <v>1</v>
      </c>
      <c r="I33" s="63">
        <f t="shared" si="2"/>
        <v>0.16666666666666666</v>
      </c>
      <c r="J33" s="62">
        <v>1</v>
      </c>
      <c r="K33" s="63">
        <f t="shared" si="30"/>
        <v>0.16666666666666666</v>
      </c>
      <c r="L33" s="62">
        <v>1</v>
      </c>
      <c r="M33" s="67">
        <f t="shared" si="3"/>
        <v>0.16666666666666666</v>
      </c>
      <c r="N33" s="97">
        <f t="shared" si="35"/>
        <v>6</v>
      </c>
      <c r="O33" s="67">
        <f t="shared" si="28"/>
        <v>0.034482758620689655</v>
      </c>
      <c r="P33" s="62">
        <v>1</v>
      </c>
      <c r="Q33" s="63">
        <f t="shared" si="4"/>
        <v>0.16666666666666666</v>
      </c>
      <c r="R33" s="62">
        <v>1</v>
      </c>
      <c r="S33" s="63">
        <f t="shared" si="5"/>
        <v>0.16666666666666666</v>
      </c>
      <c r="T33" s="62">
        <v>1</v>
      </c>
      <c r="U33" s="63">
        <f t="shared" si="6"/>
        <v>0.16666666666666666</v>
      </c>
      <c r="V33" s="62">
        <v>1</v>
      </c>
      <c r="W33" s="63">
        <f t="shared" si="7"/>
        <v>0.16666666666666666</v>
      </c>
      <c r="X33" s="62">
        <v>1</v>
      </c>
      <c r="Y33" s="63">
        <f t="shared" si="31"/>
        <v>0.16666666666666666</v>
      </c>
      <c r="Z33" s="62">
        <v>1</v>
      </c>
      <c r="AA33" s="67">
        <f t="shared" si="8"/>
        <v>0.16666666666666666</v>
      </c>
      <c r="AB33" s="97">
        <f t="shared" si="36"/>
        <v>6</v>
      </c>
      <c r="AC33" s="67">
        <f t="shared" si="9"/>
        <v>0.034482758620689655</v>
      </c>
      <c r="AD33" s="62">
        <v>1</v>
      </c>
      <c r="AE33" s="63">
        <f t="shared" si="10"/>
        <v>0.16666666666666666</v>
      </c>
      <c r="AF33" s="62">
        <v>1</v>
      </c>
      <c r="AG33" s="63">
        <f t="shared" si="11"/>
        <v>0.16666666666666666</v>
      </c>
      <c r="AH33" s="62">
        <v>1</v>
      </c>
      <c r="AI33" s="63">
        <f t="shared" si="12"/>
        <v>0.16666666666666666</v>
      </c>
      <c r="AJ33" s="62">
        <v>1</v>
      </c>
      <c r="AK33" s="63">
        <f t="shared" si="13"/>
        <v>0.16666666666666666</v>
      </c>
      <c r="AL33" s="62">
        <v>1</v>
      </c>
      <c r="AM33" s="63">
        <f t="shared" si="32"/>
        <v>0.16666666666666666</v>
      </c>
      <c r="AN33" s="62">
        <v>1</v>
      </c>
      <c r="AO33" s="63">
        <f t="shared" si="14"/>
        <v>0.16666666666666666</v>
      </c>
      <c r="AP33" s="97">
        <f t="shared" si="37"/>
        <v>6</v>
      </c>
      <c r="AQ33" s="67">
        <f t="shared" si="15"/>
        <v>0.034482758620689655</v>
      </c>
      <c r="AR33" s="62">
        <v>1</v>
      </c>
      <c r="AS33" s="63">
        <f t="shared" si="16"/>
        <v>0.16666666666666666</v>
      </c>
      <c r="AT33" s="62">
        <v>1</v>
      </c>
      <c r="AU33" s="63">
        <f t="shared" si="17"/>
        <v>0.16666666666666666</v>
      </c>
      <c r="AV33" s="62">
        <v>1</v>
      </c>
      <c r="AW33" s="63">
        <f t="shared" si="18"/>
        <v>0.16666666666666666</v>
      </c>
      <c r="AX33" s="62">
        <v>1</v>
      </c>
      <c r="AY33" s="63">
        <f t="shared" si="19"/>
        <v>0.16666666666666666</v>
      </c>
      <c r="AZ33" s="62">
        <v>1</v>
      </c>
      <c r="BA33" s="63">
        <f t="shared" si="33"/>
        <v>0.16666666666666666</v>
      </c>
      <c r="BB33" s="62">
        <v>1</v>
      </c>
      <c r="BC33" s="63">
        <f t="shared" si="20"/>
        <v>0.16666666666666666</v>
      </c>
      <c r="BD33" s="97">
        <f t="shared" si="38"/>
        <v>6</v>
      </c>
      <c r="BE33" s="67">
        <f t="shared" si="21"/>
        <v>0.034482758620689655</v>
      </c>
      <c r="BF33" s="62">
        <v>1</v>
      </c>
      <c r="BG33" s="63">
        <f t="shared" si="22"/>
        <v>0.16666666666666666</v>
      </c>
      <c r="BH33" s="62">
        <v>1</v>
      </c>
      <c r="BI33" s="63">
        <f t="shared" si="23"/>
        <v>0.16666666666666666</v>
      </c>
      <c r="BJ33" s="62">
        <v>1</v>
      </c>
      <c r="BK33" s="63">
        <f t="shared" si="24"/>
        <v>0.16666666666666666</v>
      </c>
      <c r="BL33" s="62">
        <v>1</v>
      </c>
      <c r="BM33" s="63">
        <f t="shared" si="25"/>
        <v>0.16666666666666666</v>
      </c>
      <c r="BN33" s="62">
        <v>1</v>
      </c>
      <c r="BO33" s="63">
        <f t="shared" si="34"/>
        <v>0.16666666666666666</v>
      </c>
      <c r="BP33" s="62">
        <v>1</v>
      </c>
      <c r="BQ33" s="63">
        <f t="shared" si="26"/>
        <v>0.16666666666666666</v>
      </c>
      <c r="BR33" s="97">
        <f t="shared" si="39"/>
        <v>6</v>
      </c>
      <c r="BS33" s="67">
        <f t="shared" si="27"/>
        <v>0.034482758620689655</v>
      </c>
    </row>
    <row r="34" spans="1:71" ht="12">
      <c r="A34" s="46" t="s">
        <v>90</v>
      </c>
      <c r="B34" s="71">
        <f>SUM(B35:B41)</f>
        <v>7</v>
      </c>
      <c r="C34" s="64">
        <f t="shared" si="29"/>
        <v>0.16666666666666666</v>
      </c>
      <c r="D34" s="72">
        <f>SUM(D35:D41)</f>
        <v>7</v>
      </c>
      <c r="E34" s="64">
        <f t="shared" si="0"/>
        <v>0.16666666666666666</v>
      </c>
      <c r="F34" s="72">
        <f>SUM(F35:F41)</f>
        <v>7</v>
      </c>
      <c r="G34" s="64">
        <f t="shared" si="1"/>
        <v>0.16666666666666666</v>
      </c>
      <c r="H34" s="72">
        <f>SUM(H35:H41)</f>
        <v>7</v>
      </c>
      <c r="I34" s="64">
        <f t="shared" si="2"/>
        <v>0.16666666666666666</v>
      </c>
      <c r="J34" s="72">
        <f>SUM(J35:J41)</f>
        <v>7</v>
      </c>
      <c r="K34" s="64">
        <f t="shared" si="30"/>
        <v>0.16666666666666666</v>
      </c>
      <c r="L34" s="72">
        <f>SUM(L35:L41)</f>
        <v>7</v>
      </c>
      <c r="M34" s="66">
        <f t="shared" si="3"/>
        <v>0.16666666666666666</v>
      </c>
      <c r="N34" s="70">
        <f t="shared" si="35"/>
        <v>42</v>
      </c>
      <c r="O34" s="66">
        <f t="shared" si="28"/>
        <v>0.2413793103448276</v>
      </c>
      <c r="P34" s="71">
        <f>SUM(P35:P41)</f>
        <v>7</v>
      </c>
      <c r="Q34" s="64">
        <f t="shared" si="4"/>
        <v>0.16666666666666666</v>
      </c>
      <c r="R34" s="72">
        <f>SUM(R35:R41)</f>
        <v>7</v>
      </c>
      <c r="S34" s="64">
        <f t="shared" si="5"/>
        <v>0.16666666666666666</v>
      </c>
      <c r="T34" s="72">
        <f>SUM(T35:T41)</f>
        <v>7</v>
      </c>
      <c r="U34" s="64">
        <f t="shared" si="6"/>
        <v>0.16666666666666666</v>
      </c>
      <c r="V34" s="72">
        <f>SUM(V35:V41)</f>
        <v>7</v>
      </c>
      <c r="W34" s="64">
        <f t="shared" si="7"/>
        <v>0.16666666666666666</v>
      </c>
      <c r="X34" s="72">
        <f>SUM(X35:X41)</f>
        <v>7</v>
      </c>
      <c r="Y34" s="64">
        <f t="shared" si="31"/>
        <v>0.16666666666666666</v>
      </c>
      <c r="Z34" s="72">
        <f>SUM(Z35:Z41)</f>
        <v>7</v>
      </c>
      <c r="AA34" s="66">
        <f t="shared" si="8"/>
        <v>0.16666666666666666</v>
      </c>
      <c r="AB34" s="70">
        <f t="shared" si="36"/>
        <v>42</v>
      </c>
      <c r="AC34" s="66">
        <f t="shared" si="9"/>
        <v>0.2413793103448276</v>
      </c>
      <c r="AD34" s="71">
        <f>SUM(AD35:AD41)</f>
        <v>7</v>
      </c>
      <c r="AE34" s="64">
        <f t="shared" si="10"/>
        <v>0.16666666666666666</v>
      </c>
      <c r="AF34" s="72">
        <f>SUM(AF35:AF41)</f>
        <v>7</v>
      </c>
      <c r="AG34" s="64">
        <f t="shared" si="11"/>
        <v>0.16666666666666666</v>
      </c>
      <c r="AH34" s="72">
        <f>SUM(AH35:AH41)</f>
        <v>7</v>
      </c>
      <c r="AI34" s="64">
        <f t="shared" si="12"/>
        <v>0.16666666666666666</v>
      </c>
      <c r="AJ34" s="72">
        <f>SUM(AJ35:AJ41)</f>
        <v>7</v>
      </c>
      <c r="AK34" s="64">
        <f t="shared" si="13"/>
        <v>0.16666666666666666</v>
      </c>
      <c r="AL34" s="72">
        <f>SUM(AL35:AL41)</f>
        <v>7</v>
      </c>
      <c r="AM34" s="64">
        <f t="shared" si="32"/>
        <v>0.16666666666666666</v>
      </c>
      <c r="AN34" s="72">
        <f>SUM(AN35:AN41)</f>
        <v>7</v>
      </c>
      <c r="AO34" s="64">
        <f t="shared" si="14"/>
        <v>0.16666666666666666</v>
      </c>
      <c r="AP34" s="70">
        <f t="shared" si="37"/>
        <v>42</v>
      </c>
      <c r="AQ34" s="66">
        <f t="shared" si="15"/>
        <v>0.2413793103448276</v>
      </c>
      <c r="AR34" s="71">
        <f>SUM(AR35:AR41)</f>
        <v>7</v>
      </c>
      <c r="AS34" s="64">
        <f t="shared" si="16"/>
        <v>0.16666666666666666</v>
      </c>
      <c r="AT34" s="72">
        <f>SUM(AT35:AT41)</f>
        <v>7</v>
      </c>
      <c r="AU34" s="64">
        <f t="shared" si="17"/>
        <v>0.16666666666666666</v>
      </c>
      <c r="AV34" s="72">
        <f>SUM(AV35:AV41)</f>
        <v>7</v>
      </c>
      <c r="AW34" s="64">
        <f t="shared" si="18"/>
        <v>0.16666666666666666</v>
      </c>
      <c r="AX34" s="72">
        <f>SUM(AX35:AX41)</f>
        <v>7</v>
      </c>
      <c r="AY34" s="64">
        <f t="shared" si="19"/>
        <v>0.16666666666666666</v>
      </c>
      <c r="AZ34" s="72">
        <f>SUM(AZ35:AZ41)</f>
        <v>7</v>
      </c>
      <c r="BA34" s="64">
        <f t="shared" si="33"/>
        <v>0.16666666666666666</v>
      </c>
      <c r="BB34" s="72">
        <f>SUM(BB35:BB41)</f>
        <v>7</v>
      </c>
      <c r="BC34" s="64">
        <f t="shared" si="20"/>
        <v>0.16666666666666666</v>
      </c>
      <c r="BD34" s="70">
        <f t="shared" si="38"/>
        <v>42</v>
      </c>
      <c r="BE34" s="66">
        <f t="shared" si="21"/>
        <v>0.2413793103448276</v>
      </c>
      <c r="BF34" s="71">
        <f>SUM(BF35:BF41)</f>
        <v>7</v>
      </c>
      <c r="BG34" s="64">
        <f t="shared" si="22"/>
        <v>0.16666666666666666</v>
      </c>
      <c r="BH34" s="72">
        <f>SUM(BH35:BH41)</f>
        <v>7</v>
      </c>
      <c r="BI34" s="64">
        <f t="shared" si="23"/>
        <v>0.16666666666666666</v>
      </c>
      <c r="BJ34" s="72">
        <f>SUM(BJ35:BJ41)</f>
        <v>7</v>
      </c>
      <c r="BK34" s="64">
        <f t="shared" si="24"/>
        <v>0.16666666666666666</v>
      </c>
      <c r="BL34" s="72">
        <f>SUM(BL35:BL41)</f>
        <v>7</v>
      </c>
      <c r="BM34" s="64">
        <f t="shared" si="25"/>
        <v>0.16666666666666666</v>
      </c>
      <c r="BN34" s="72">
        <f>SUM(BN35:BN41)</f>
        <v>7</v>
      </c>
      <c r="BO34" s="64">
        <f t="shared" si="34"/>
        <v>0.16666666666666666</v>
      </c>
      <c r="BP34" s="72">
        <f>SUM(BP35:BP41)</f>
        <v>7</v>
      </c>
      <c r="BQ34" s="64">
        <f t="shared" si="26"/>
        <v>0.16666666666666666</v>
      </c>
      <c r="BR34" s="70">
        <f t="shared" si="39"/>
        <v>42</v>
      </c>
      <c r="BS34" s="66">
        <f t="shared" si="27"/>
        <v>0.2413793103448276</v>
      </c>
    </row>
    <row r="35" spans="1:71" ht="12">
      <c r="A35" s="47" t="s">
        <v>24</v>
      </c>
      <c r="B35" s="62">
        <v>1</v>
      </c>
      <c r="C35" s="63">
        <f t="shared" si="29"/>
        <v>0.16666666666666666</v>
      </c>
      <c r="D35" s="62">
        <v>1</v>
      </c>
      <c r="E35" s="63">
        <f t="shared" si="0"/>
        <v>0.16666666666666666</v>
      </c>
      <c r="F35" s="62">
        <v>1</v>
      </c>
      <c r="G35" s="63">
        <f t="shared" si="1"/>
        <v>0.16666666666666666</v>
      </c>
      <c r="H35" s="62">
        <v>1</v>
      </c>
      <c r="I35" s="63">
        <f t="shared" si="2"/>
        <v>0.16666666666666666</v>
      </c>
      <c r="J35" s="62">
        <v>1</v>
      </c>
      <c r="K35" s="63">
        <f t="shared" si="30"/>
        <v>0.16666666666666666</v>
      </c>
      <c r="L35" s="62">
        <v>1</v>
      </c>
      <c r="M35" s="67">
        <f t="shared" si="3"/>
        <v>0.16666666666666666</v>
      </c>
      <c r="N35" s="97">
        <f t="shared" si="35"/>
        <v>6</v>
      </c>
      <c r="O35" s="67">
        <f t="shared" si="28"/>
        <v>0.034482758620689655</v>
      </c>
      <c r="P35" s="62">
        <v>1</v>
      </c>
      <c r="Q35" s="63">
        <f t="shared" si="4"/>
        <v>0.16666666666666666</v>
      </c>
      <c r="R35" s="62">
        <v>1</v>
      </c>
      <c r="S35" s="63">
        <f t="shared" si="5"/>
        <v>0.16666666666666666</v>
      </c>
      <c r="T35" s="62">
        <v>1</v>
      </c>
      <c r="U35" s="63">
        <f t="shared" si="6"/>
        <v>0.16666666666666666</v>
      </c>
      <c r="V35" s="62">
        <v>1</v>
      </c>
      <c r="W35" s="63">
        <f t="shared" si="7"/>
        <v>0.16666666666666666</v>
      </c>
      <c r="X35" s="62">
        <v>1</v>
      </c>
      <c r="Y35" s="63">
        <f t="shared" si="31"/>
        <v>0.16666666666666666</v>
      </c>
      <c r="Z35" s="62">
        <v>1</v>
      </c>
      <c r="AA35" s="67">
        <f t="shared" si="8"/>
        <v>0.16666666666666666</v>
      </c>
      <c r="AB35" s="97">
        <f t="shared" si="36"/>
        <v>6</v>
      </c>
      <c r="AC35" s="67">
        <f t="shared" si="9"/>
        <v>0.034482758620689655</v>
      </c>
      <c r="AD35" s="62">
        <v>1</v>
      </c>
      <c r="AE35" s="63">
        <f t="shared" si="10"/>
        <v>0.16666666666666666</v>
      </c>
      <c r="AF35" s="62">
        <v>1</v>
      </c>
      <c r="AG35" s="63">
        <f t="shared" si="11"/>
        <v>0.16666666666666666</v>
      </c>
      <c r="AH35" s="62">
        <v>1</v>
      </c>
      <c r="AI35" s="63">
        <f t="shared" si="12"/>
        <v>0.16666666666666666</v>
      </c>
      <c r="AJ35" s="62">
        <v>1</v>
      </c>
      <c r="AK35" s="63">
        <f t="shared" si="13"/>
        <v>0.16666666666666666</v>
      </c>
      <c r="AL35" s="62">
        <v>1</v>
      </c>
      <c r="AM35" s="63">
        <f t="shared" si="32"/>
        <v>0.16666666666666666</v>
      </c>
      <c r="AN35" s="62">
        <v>1</v>
      </c>
      <c r="AO35" s="63">
        <f t="shared" si="14"/>
        <v>0.16666666666666666</v>
      </c>
      <c r="AP35" s="97">
        <f t="shared" si="37"/>
        <v>6</v>
      </c>
      <c r="AQ35" s="67">
        <f t="shared" si="15"/>
        <v>0.034482758620689655</v>
      </c>
      <c r="AR35" s="62">
        <v>1</v>
      </c>
      <c r="AS35" s="63">
        <f t="shared" si="16"/>
        <v>0.16666666666666666</v>
      </c>
      <c r="AT35" s="62">
        <v>1</v>
      </c>
      <c r="AU35" s="63">
        <f t="shared" si="17"/>
        <v>0.16666666666666666</v>
      </c>
      <c r="AV35" s="62">
        <v>1</v>
      </c>
      <c r="AW35" s="63">
        <f t="shared" si="18"/>
        <v>0.16666666666666666</v>
      </c>
      <c r="AX35" s="62">
        <v>1</v>
      </c>
      <c r="AY35" s="63">
        <f t="shared" si="19"/>
        <v>0.16666666666666666</v>
      </c>
      <c r="AZ35" s="62">
        <v>1</v>
      </c>
      <c r="BA35" s="63">
        <f t="shared" si="33"/>
        <v>0.16666666666666666</v>
      </c>
      <c r="BB35" s="62">
        <v>1</v>
      </c>
      <c r="BC35" s="63">
        <f t="shared" si="20"/>
        <v>0.16666666666666666</v>
      </c>
      <c r="BD35" s="97">
        <f t="shared" si="38"/>
        <v>6</v>
      </c>
      <c r="BE35" s="67">
        <f t="shared" si="21"/>
        <v>0.034482758620689655</v>
      </c>
      <c r="BF35" s="62">
        <v>1</v>
      </c>
      <c r="BG35" s="63">
        <f t="shared" si="22"/>
        <v>0.16666666666666666</v>
      </c>
      <c r="BH35" s="62">
        <v>1</v>
      </c>
      <c r="BI35" s="63">
        <f t="shared" si="23"/>
        <v>0.16666666666666666</v>
      </c>
      <c r="BJ35" s="62">
        <v>1</v>
      </c>
      <c r="BK35" s="63">
        <f t="shared" si="24"/>
        <v>0.16666666666666666</v>
      </c>
      <c r="BL35" s="62">
        <v>1</v>
      </c>
      <c r="BM35" s="63">
        <f t="shared" si="25"/>
        <v>0.16666666666666666</v>
      </c>
      <c r="BN35" s="62">
        <v>1</v>
      </c>
      <c r="BO35" s="63">
        <f t="shared" si="34"/>
        <v>0.16666666666666666</v>
      </c>
      <c r="BP35" s="62">
        <v>1</v>
      </c>
      <c r="BQ35" s="63">
        <f t="shared" si="26"/>
        <v>0.16666666666666666</v>
      </c>
      <c r="BR35" s="97">
        <f t="shared" si="39"/>
        <v>6</v>
      </c>
      <c r="BS35" s="67">
        <f t="shared" si="27"/>
        <v>0.034482758620689655</v>
      </c>
    </row>
    <row r="36" spans="1:71" ht="12">
      <c r="A36" s="47" t="s">
        <v>25</v>
      </c>
      <c r="B36" s="62">
        <v>1</v>
      </c>
      <c r="C36" s="63">
        <f aca="true" t="shared" si="40" ref="C36:C41">B36/N36</f>
        <v>0.16666666666666666</v>
      </c>
      <c r="D36" s="62">
        <v>1</v>
      </c>
      <c r="E36" s="63">
        <f aca="true" t="shared" si="41" ref="E36:E41">D36/N36</f>
        <v>0.16666666666666666</v>
      </c>
      <c r="F36" s="62">
        <v>1</v>
      </c>
      <c r="G36" s="63">
        <f aca="true" t="shared" si="42" ref="G36:G41">F36/N36</f>
        <v>0.16666666666666666</v>
      </c>
      <c r="H36" s="62">
        <v>1</v>
      </c>
      <c r="I36" s="63">
        <f aca="true" t="shared" si="43" ref="I36:I41">H36/N36</f>
        <v>0.16666666666666666</v>
      </c>
      <c r="J36" s="62">
        <v>1</v>
      </c>
      <c r="K36" s="63">
        <f t="shared" si="30"/>
        <v>0.16666666666666666</v>
      </c>
      <c r="L36" s="62">
        <v>1</v>
      </c>
      <c r="M36" s="67">
        <f aca="true" t="shared" si="44" ref="M36:M41">L36/N36</f>
        <v>0.16666666666666666</v>
      </c>
      <c r="N36" s="97">
        <f t="shared" si="35"/>
        <v>6</v>
      </c>
      <c r="O36" s="67">
        <f aca="true" t="shared" si="45" ref="O36:O41">N36/N$45</f>
        <v>0.034482758620689655</v>
      </c>
      <c r="P36" s="62">
        <v>1</v>
      </c>
      <c r="Q36" s="63">
        <f aca="true" t="shared" si="46" ref="Q36:Q41">P36/AB36</f>
        <v>0.16666666666666666</v>
      </c>
      <c r="R36" s="62">
        <v>1</v>
      </c>
      <c r="S36" s="63">
        <f aca="true" t="shared" si="47" ref="S36:S41">R36/AB36</f>
        <v>0.16666666666666666</v>
      </c>
      <c r="T36" s="62">
        <v>1</v>
      </c>
      <c r="U36" s="63">
        <f aca="true" t="shared" si="48" ref="U36:U41">T36/AB36</f>
        <v>0.16666666666666666</v>
      </c>
      <c r="V36" s="62">
        <v>1</v>
      </c>
      <c r="W36" s="63">
        <f aca="true" t="shared" si="49" ref="W36:W41">V36/AB36</f>
        <v>0.16666666666666666</v>
      </c>
      <c r="X36" s="62">
        <v>1</v>
      </c>
      <c r="Y36" s="63">
        <f t="shared" si="31"/>
        <v>0.16666666666666666</v>
      </c>
      <c r="Z36" s="62">
        <v>1</v>
      </c>
      <c r="AA36" s="67">
        <f aca="true" t="shared" si="50" ref="AA36:AA41">Z36/AB36</f>
        <v>0.16666666666666666</v>
      </c>
      <c r="AB36" s="97">
        <f t="shared" si="36"/>
        <v>6</v>
      </c>
      <c r="AC36" s="67">
        <f aca="true" t="shared" si="51" ref="AC36:AC41">AB36/AB$45</f>
        <v>0.034482758620689655</v>
      </c>
      <c r="AD36" s="62">
        <v>1</v>
      </c>
      <c r="AE36" s="63">
        <f aca="true" t="shared" si="52" ref="AE36:AE41">AD36/AP36</f>
        <v>0.16666666666666666</v>
      </c>
      <c r="AF36" s="62">
        <v>1</v>
      </c>
      <c r="AG36" s="63">
        <f aca="true" t="shared" si="53" ref="AG36:AG41">AF36/AP36</f>
        <v>0.16666666666666666</v>
      </c>
      <c r="AH36" s="62">
        <v>1</v>
      </c>
      <c r="AI36" s="63">
        <f aca="true" t="shared" si="54" ref="AI36:AI41">AH36/AP36</f>
        <v>0.16666666666666666</v>
      </c>
      <c r="AJ36" s="62">
        <v>1</v>
      </c>
      <c r="AK36" s="63">
        <f aca="true" t="shared" si="55" ref="AK36:AK41">AJ36/AP36</f>
        <v>0.16666666666666666</v>
      </c>
      <c r="AL36" s="62">
        <v>1</v>
      </c>
      <c r="AM36" s="63">
        <f t="shared" si="32"/>
        <v>0.16666666666666666</v>
      </c>
      <c r="AN36" s="62">
        <v>1</v>
      </c>
      <c r="AO36" s="63">
        <f aca="true" t="shared" si="56" ref="AO36:AO41">AN36/AP36</f>
        <v>0.16666666666666666</v>
      </c>
      <c r="AP36" s="97">
        <f t="shared" si="37"/>
        <v>6</v>
      </c>
      <c r="AQ36" s="67">
        <f aca="true" t="shared" si="57" ref="AQ36:AQ41">AP36/AP$45</f>
        <v>0.034482758620689655</v>
      </c>
      <c r="AR36" s="62">
        <v>1</v>
      </c>
      <c r="AS36" s="63">
        <f aca="true" t="shared" si="58" ref="AS36:AS41">AR36/BD36</f>
        <v>0.16666666666666666</v>
      </c>
      <c r="AT36" s="62">
        <v>1</v>
      </c>
      <c r="AU36" s="63">
        <f aca="true" t="shared" si="59" ref="AU36:AU41">AT36/BD36</f>
        <v>0.16666666666666666</v>
      </c>
      <c r="AV36" s="62">
        <v>1</v>
      </c>
      <c r="AW36" s="63">
        <f aca="true" t="shared" si="60" ref="AW36:AW41">AV36/BD36</f>
        <v>0.16666666666666666</v>
      </c>
      <c r="AX36" s="62">
        <v>1</v>
      </c>
      <c r="AY36" s="63">
        <f aca="true" t="shared" si="61" ref="AY36:AY41">AX36/BD36</f>
        <v>0.16666666666666666</v>
      </c>
      <c r="AZ36" s="62">
        <v>1</v>
      </c>
      <c r="BA36" s="63">
        <f t="shared" si="33"/>
        <v>0.16666666666666666</v>
      </c>
      <c r="BB36" s="62">
        <v>1</v>
      </c>
      <c r="BC36" s="63">
        <f aca="true" t="shared" si="62" ref="BC36:BC41">BB36/BD36</f>
        <v>0.16666666666666666</v>
      </c>
      <c r="BD36" s="97">
        <f t="shared" si="38"/>
        <v>6</v>
      </c>
      <c r="BE36" s="67">
        <f aca="true" t="shared" si="63" ref="BE36:BE41">BD36/BD$45</f>
        <v>0.034482758620689655</v>
      </c>
      <c r="BF36" s="62">
        <v>1</v>
      </c>
      <c r="BG36" s="63">
        <f aca="true" t="shared" si="64" ref="BG36:BG41">BF36/BR36</f>
        <v>0.16666666666666666</v>
      </c>
      <c r="BH36" s="62">
        <v>1</v>
      </c>
      <c r="BI36" s="63">
        <f aca="true" t="shared" si="65" ref="BI36:BI41">BH36/BR36</f>
        <v>0.16666666666666666</v>
      </c>
      <c r="BJ36" s="62">
        <v>1</v>
      </c>
      <c r="BK36" s="63">
        <f aca="true" t="shared" si="66" ref="BK36:BK41">BJ36/BR36</f>
        <v>0.16666666666666666</v>
      </c>
      <c r="BL36" s="62">
        <v>1</v>
      </c>
      <c r="BM36" s="63">
        <f aca="true" t="shared" si="67" ref="BM36:BM41">BL36/BR36</f>
        <v>0.16666666666666666</v>
      </c>
      <c r="BN36" s="62">
        <v>1</v>
      </c>
      <c r="BO36" s="63">
        <f t="shared" si="34"/>
        <v>0.16666666666666666</v>
      </c>
      <c r="BP36" s="62">
        <v>1</v>
      </c>
      <c r="BQ36" s="63">
        <f aca="true" t="shared" si="68" ref="BQ36:BQ41">BP36/BR36</f>
        <v>0.16666666666666666</v>
      </c>
      <c r="BR36" s="97">
        <f t="shared" si="39"/>
        <v>6</v>
      </c>
      <c r="BS36" s="67">
        <f aca="true" t="shared" si="69" ref="BS36:BS41">BR36/BR$45</f>
        <v>0.034482758620689655</v>
      </c>
    </row>
    <row r="37" spans="1:71" ht="12">
      <c r="A37" s="47" t="s">
        <v>26</v>
      </c>
      <c r="B37" s="62">
        <v>1</v>
      </c>
      <c r="C37" s="63">
        <f t="shared" si="40"/>
        <v>0.16666666666666666</v>
      </c>
      <c r="D37" s="62">
        <v>1</v>
      </c>
      <c r="E37" s="63">
        <f t="shared" si="41"/>
        <v>0.16666666666666666</v>
      </c>
      <c r="F37" s="62">
        <v>1</v>
      </c>
      <c r="G37" s="63">
        <f t="shared" si="42"/>
        <v>0.16666666666666666</v>
      </c>
      <c r="H37" s="62">
        <v>1</v>
      </c>
      <c r="I37" s="63">
        <f t="shared" si="43"/>
        <v>0.16666666666666666</v>
      </c>
      <c r="J37" s="62">
        <v>1</v>
      </c>
      <c r="K37" s="63">
        <f t="shared" si="30"/>
        <v>0.16666666666666666</v>
      </c>
      <c r="L37" s="62">
        <v>1</v>
      </c>
      <c r="M37" s="67">
        <f t="shared" si="44"/>
        <v>0.16666666666666666</v>
      </c>
      <c r="N37" s="97">
        <f t="shared" si="35"/>
        <v>6</v>
      </c>
      <c r="O37" s="67">
        <f t="shared" si="45"/>
        <v>0.034482758620689655</v>
      </c>
      <c r="P37" s="62">
        <v>1</v>
      </c>
      <c r="Q37" s="63">
        <f t="shared" si="46"/>
        <v>0.16666666666666666</v>
      </c>
      <c r="R37" s="62">
        <v>1</v>
      </c>
      <c r="S37" s="63">
        <f t="shared" si="47"/>
        <v>0.16666666666666666</v>
      </c>
      <c r="T37" s="62">
        <v>1</v>
      </c>
      <c r="U37" s="63">
        <f t="shared" si="48"/>
        <v>0.16666666666666666</v>
      </c>
      <c r="V37" s="62">
        <v>1</v>
      </c>
      <c r="W37" s="63">
        <f t="shared" si="49"/>
        <v>0.16666666666666666</v>
      </c>
      <c r="X37" s="62">
        <v>1</v>
      </c>
      <c r="Y37" s="63">
        <f t="shared" si="31"/>
        <v>0.16666666666666666</v>
      </c>
      <c r="Z37" s="62">
        <v>1</v>
      </c>
      <c r="AA37" s="67">
        <f t="shared" si="50"/>
        <v>0.16666666666666666</v>
      </c>
      <c r="AB37" s="97">
        <f t="shared" si="36"/>
        <v>6</v>
      </c>
      <c r="AC37" s="67">
        <f t="shared" si="51"/>
        <v>0.034482758620689655</v>
      </c>
      <c r="AD37" s="62">
        <v>1</v>
      </c>
      <c r="AE37" s="63">
        <f t="shared" si="52"/>
        <v>0.16666666666666666</v>
      </c>
      <c r="AF37" s="62">
        <v>1</v>
      </c>
      <c r="AG37" s="63">
        <f t="shared" si="53"/>
        <v>0.16666666666666666</v>
      </c>
      <c r="AH37" s="62">
        <v>1</v>
      </c>
      <c r="AI37" s="63">
        <f t="shared" si="54"/>
        <v>0.16666666666666666</v>
      </c>
      <c r="AJ37" s="62">
        <v>1</v>
      </c>
      <c r="AK37" s="63">
        <f t="shared" si="55"/>
        <v>0.16666666666666666</v>
      </c>
      <c r="AL37" s="62">
        <v>1</v>
      </c>
      <c r="AM37" s="63">
        <f t="shared" si="32"/>
        <v>0.16666666666666666</v>
      </c>
      <c r="AN37" s="62">
        <v>1</v>
      </c>
      <c r="AO37" s="63">
        <f t="shared" si="56"/>
        <v>0.16666666666666666</v>
      </c>
      <c r="AP37" s="97">
        <f t="shared" si="37"/>
        <v>6</v>
      </c>
      <c r="AQ37" s="67">
        <f t="shared" si="57"/>
        <v>0.034482758620689655</v>
      </c>
      <c r="AR37" s="62">
        <v>1</v>
      </c>
      <c r="AS37" s="63">
        <f t="shared" si="58"/>
        <v>0.16666666666666666</v>
      </c>
      <c r="AT37" s="62">
        <v>1</v>
      </c>
      <c r="AU37" s="63">
        <f t="shared" si="59"/>
        <v>0.16666666666666666</v>
      </c>
      <c r="AV37" s="62">
        <v>1</v>
      </c>
      <c r="AW37" s="63">
        <f t="shared" si="60"/>
        <v>0.16666666666666666</v>
      </c>
      <c r="AX37" s="62">
        <v>1</v>
      </c>
      <c r="AY37" s="63">
        <f t="shared" si="61"/>
        <v>0.16666666666666666</v>
      </c>
      <c r="AZ37" s="62">
        <v>1</v>
      </c>
      <c r="BA37" s="63">
        <f t="shared" si="33"/>
        <v>0.16666666666666666</v>
      </c>
      <c r="BB37" s="62">
        <v>1</v>
      </c>
      <c r="BC37" s="63">
        <f t="shared" si="62"/>
        <v>0.16666666666666666</v>
      </c>
      <c r="BD37" s="97">
        <f t="shared" si="38"/>
        <v>6</v>
      </c>
      <c r="BE37" s="67">
        <f t="shared" si="63"/>
        <v>0.034482758620689655</v>
      </c>
      <c r="BF37" s="62">
        <v>1</v>
      </c>
      <c r="BG37" s="63">
        <f t="shared" si="64"/>
        <v>0.16666666666666666</v>
      </c>
      <c r="BH37" s="62">
        <v>1</v>
      </c>
      <c r="BI37" s="63">
        <f t="shared" si="65"/>
        <v>0.16666666666666666</v>
      </c>
      <c r="BJ37" s="62">
        <v>1</v>
      </c>
      <c r="BK37" s="63">
        <f t="shared" si="66"/>
        <v>0.16666666666666666</v>
      </c>
      <c r="BL37" s="62">
        <v>1</v>
      </c>
      <c r="BM37" s="63">
        <f t="shared" si="67"/>
        <v>0.16666666666666666</v>
      </c>
      <c r="BN37" s="62">
        <v>1</v>
      </c>
      <c r="BO37" s="63">
        <f t="shared" si="34"/>
        <v>0.16666666666666666</v>
      </c>
      <c r="BP37" s="62">
        <v>1</v>
      </c>
      <c r="BQ37" s="63">
        <f t="shared" si="68"/>
        <v>0.16666666666666666</v>
      </c>
      <c r="BR37" s="97">
        <f t="shared" si="39"/>
        <v>6</v>
      </c>
      <c r="BS37" s="67">
        <f t="shared" si="69"/>
        <v>0.034482758620689655</v>
      </c>
    </row>
    <row r="38" spans="1:71" ht="12">
      <c r="A38" s="47" t="s">
        <v>27</v>
      </c>
      <c r="B38" s="62">
        <v>1</v>
      </c>
      <c r="C38" s="63">
        <f t="shared" si="40"/>
        <v>0.16666666666666666</v>
      </c>
      <c r="D38" s="62">
        <v>1</v>
      </c>
      <c r="E38" s="63">
        <f t="shared" si="41"/>
        <v>0.16666666666666666</v>
      </c>
      <c r="F38" s="62">
        <v>1</v>
      </c>
      <c r="G38" s="63">
        <f t="shared" si="42"/>
        <v>0.16666666666666666</v>
      </c>
      <c r="H38" s="62">
        <v>1</v>
      </c>
      <c r="I38" s="63">
        <f t="shared" si="43"/>
        <v>0.16666666666666666</v>
      </c>
      <c r="J38" s="62">
        <v>1</v>
      </c>
      <c r="K38" s="63">
        <f t="shared" si="30"/>
        <v>0.16666666666666666</v>
      </c>
      <c r="L38" s="62">
        <v>1</v>
      </c>
      <c r="M38" s="67">
        <f t="shared" si="44"/>
        <v>0.16666666666666666</v>
      </c>
      <c r="N38" s="97">
        <f t="shared" si="35"/>
        <v>6</v>
      </c>
      <c r="O38" s="67">
        <f t="shared" si="45"/>
        <v>0.034482758620689655</v>
      </c>
      <c r="P38" s="62">
        <v>1</v>
      </c>
      <c r="Q38" s="63">
        <f t="shared" si="46"/>
        <v>0.16666666666666666</v>
      </c>
      <c r="R38" s="62">
        <v>1</v>
      </c>
      <c r="S38" s="63">
        <f t="shared" si="47"/>
        <v>0.16666666666666666</v>
      </c>
      <c r="T38" s="62">
        <v>1</v>
      </c>
      <c r="U38" s="63">
        <f t="shared" si="48"/>
        <v>0.16666666666666666</v>
      </c>
      <c r="V38" s="62">
        <v>1</v>
      </c>
      <c r="W38" s="63">
        <f t="shared" si="49"/>
        <v>0.16666666666666666</v>
      </c>
      <c r="X38" s="62">
        <v>1</v>
      </c>
      <c r="Y38" s="63">
        <f t="shared" si="31"/>
        <v>0.16666666666666666</v>
      </c>
      <c r="Z38" s="62">
        <v>1</v>
      </c>
      <c r="AA38" s="67">
        <f t="shared" si="50"/>
        <v>0.16666666666666666</v>
      </c>
      <c r="AB38" s="97">
        <f t="shared" si="36"/>
        <v>6</v>
      </c>
      <c r="AC38" s="67">
        <f t="shared" si="51"/>
        <v>0.034482758620689655</v>
      </c>
      <c r="AD38" s="62">
        <v>1</v>
      </c>
      <c r="AE38" s="63">
        <f t="shared" si="52"/>
        <v>0.16666666666666666</v>
      </c>
      <c r="AF38" s="62">
        <v>1</v>
      </c>
      <c r="AG38" s="63">
        <f t="shared" si="53"/>
        <v>0.16666666666666666</v>
      </c>
      <c r="AH38" s="62">
        <v>1</v>
      </c>
      <c r="AI38" s="63">
        <f t="shared" si="54"/>
        <v>0.16666666666666666</v>
      </c>
      <c r="AJ38" s="62">
        <v>1</v>
      </c>
      <c r="AK38" s="63">
        <f t="shared" si="55"/>
        <v>0.16666666666666666</v>
      </c>
      <c r="AL38" s="62">
        <v>1</v>
      </c>
      <c r="AM38" s="63">
        <f t="shared" si="32"/>
        <v>0.16666666666666666</v>
      </c>
      <c r="AN38" s="62">
        <v>1</v>
      </c>
      <c r="AO38" s="63">
        <f t="shared" si="56"/>
        <v>0.16666666666666666</v>
      </c>
      <c r="AP38" s="97">
        <f t="shared" si="37"/>
        <v>6</v>
      </c>
      <c r="AQ38" s="67">
        <f t="shared" si="57"/>
        <v>0.034482758620689655</v>
      </c>
      <c r="AR38" s="62">
        <v>1</v>
      </c>
      <c r="AS38" s="63">
        <f t="shared" si="58"/>
        <v>0.16666666666666666</v>
      </c>
      <c r="AT38" s="62">
        <v>1</v>
      </c>
      <c r="AU38" s="63">
        <f t="shared" si="59"/>
        <v>0.16666666666666666</v>
      </c>
      <c r="AV38" s="62">
        <v>1</v>
      </c>
      <c r="AW38" s="63">
        <f t="shared" si="60"/>
        <v>0.16666666666666666</v>
      </c>
      <c r="AX38" s="62">
        <v>1</v>
      </c>
      <c r="AY38" s="63">
        <f t="shared" si="61"/>
        <v>0.16666666666666666</v>
      </c>
      <c r="AZ38" s="62">
        <v>1</v>
      </c>
      <c r="BA38" s="63">
        <f t="shared" si="33"/>
        <v>0.16666666666666666</v>
      </c>
      <c r="BB38" s="62">
        <v>1</v>
      </c>
      <c r="BC38" s="63">
        <f t="shared" si="62"/>
        <v>0.16666666666666666</v>
      </c>
      <c r="BD38" s="97">
        <f t="shared" si="38"/>
        <v>6</v>
      </c>
      <c r="BE38" s="67">
        <f t="shared" si="63"/>
        <v>0.034482758620689655</v>
      </c>
      <c r="BF38" s="62">
        <v>1</v>
      </c>
      <c r="BG38" s="63">
        <f t="shared" si="64"/>
        <v>0.16666666666666666</v>
      </c>
      <c r="BH38" s="62">
        <v>1</v>
      </c>
      <c r="BI38" s="63">
        <f t="shared" si="65"/>
        <v>0.16666666666666666</v>
      </c>
      <c r="BJ38" s="62">
        <v>1</v>
      </c>
      <c r="BK38" s="63">
        <f t="shared" si="66"/>
        <v>0.16666666666666666</v>
      </c>
      <c r="BL38" s="62">
        <v>1</v>
      </c>
      <c r="BM38" s="63">
        <f t="shared" si="67"/>
        <v>0.16666666666666666</v>
      </c>
      <c r="BN38" s="62">
        <v>1</v>
      </c>
      <c r="BO38" s="63">
        <f t="shared" si="34"/>
        <v>0.16666666666666666</v>
      </c>
      <c r="BP38" s="62">
        <v>1</v>
      </c>
      <c r="BQ38" s="63">
        <f t="shared" si="68"/>
        <v>0.16666666666666666</v>
      </c>
      <c r="BR38" s="97">
        <f t="shared" si="39"/>
        <v>6</v>
      </c>
      <c r="BS38" s="67">
        <f t="shared" si="69"/>
        <v>0.034482758620689655</v>
      </c>
    </row>
    <row r="39" spans="1:71" ht="24">
      <c r="A39" s="47" t="s">
        <v>28</v>
      </c>
      <c r="B39" s="62">
        <v>1</v>
      </c>
      <c r="C39" s="63">
        <f t="shared" si="40"/>
        <v>0.16666666666666666</v>
      </c>
      <c r="D39" s="62">
        <v>1</v>
      </c>
      <c r="E39" s="63">
        <f t="shared" si="41"/>
        <v>0.16666666666666666</v>
      </c>
      <c r="F39" s="62">
        <v>1</v>
      </c>
      <c r="G39" s="63">
        <f t="shared" si="42"/>
        <v>0.16666666666666666</v>
      </c>
      <c r="H39" s="62">
        <v>1</v>
      </c>
      <c r="I39" s="63">
        <f t="shared" si="43"/>
        <v>0.16666666666666666</v>
      </c>
      <c r="J39" s="62">
        <v>1</v>
      </c>
      <c r="K39" s="63">
        <f t="shared" si="30"/>
        <v>0.16666666666666666</v>
      </c>
      <c r="L39" s="62">
        <v>1</v>
      </c>
      <c r="M39" s="67">
        <f t="shared" si="44"/>
        <v>0.16666666666666666</v>
      </c>
      <c r="N39" s="97">
        <f t="shared" si="35"/>
        <v>6</v>
      </c>
      <c r="O39" s="67">
        <f t="shared" si="45"/>
        <v>0.034482758620689655</v>
      </c>
      <c r="P39" s="62">
        <v>1</v>
      </c>
      <c r="Q39" s="63">
        <f t="shared" si="46"/>
        <v>0.16666666666666666</v>
      </c>
      <c r="R39" s="62">
        <v>1</v>
      </c>
      <c r="S39" s="63">
        <f t="shared" si="47"/>
        <v>0.16666666666666666</v>
      </c>
      <c r="T39" s="62">
        <v>1</v>
      </c>
      <c r="U39" s="63">
        <f t="shared" si="48"/>
        <v>0.16666666666666666</v>
      </c>
      <c r="V39" s="62">
        <v>1</v>
      </c>
      <c r="W39" s="63">
        <f t="shared" si="49"/>
        <v>0.16666666666666666</v>
      </c>
      <c r="X39" s="62">
        <v>1</v>
      </c>
      <c r="Y39" s="63">
        <f t="shared" si="31"/>
        <v>0.16666666666666666</v>
      </c>
      <c r="Z39" s="62">
        <v>1</v>
      </c>
      <c r="AA39" s="67">
        <f t="shared" si="50"/>
        <v>0.16666666666666666</v>
      </c>
      <c r="AB39" s="97">
        <f t="shared" si="36"/>
        <v>6</v>
      </c>
      <c r="AC39" s="67">
        <f t="shared" si="51"/>
        <v>0.034482758620689655</v>
      </c>
      <c r="AD39" s="62">
        <v>1</v>
      </c>
      <c r="AE39" s="63">
        <f t="shared" si="52"/>
        <v>0.16666666666666666</v>
      </c>
      <c r="AF39" s="62">
        <v>1</v>
      </c>
      <c r="AG39" s="63">
        <f t="shared" si="53"/>
        <v>0.16666666666666666</v>
      </c>
      <c r="AH39" s="62">
        <v>1</v>
      </c>
      <c r="AI39" s="63">
        <f t="shared" si="54"/>
        <v>0.16666666666666666</v>
      </c>
      <c r="AJ39" s="62">
        <v>1</v>
      </c>
      <c r="AK39" s="63">
        <f t="shared" si="55"/>
        <v>0.16666666666666666</v>
      </c>
      <c r="AL39" s="62">
        <v>1</v>
      </c>
      <c r="AM39" s="63">
        <f t="shared" si="32"/>
        <v>0.16666666666666666</v>
      </c>
      <c r="AN39" s="62">
        <v>1</v>
      </c>
      <c r="AO39" s="63">
        <f t="shared" si="56"/>
        <v>0.16666666666666666</v>
      </c>
      <c r="AP39" s="97">
        <f t="shared" si="37"/>
        <v>6</v>
      </c>
      <c r="AQ39" s="67">
        <f t="shared" si="57"/>
        <v>0.034482758620689655</v>
      </c>
      <c r="AR39" s="62">
        <v>1</v>
      </c>
      <c r="AS39" s="63">
        <f t="shared" si="58"/>
        <v>0.16666666666666666</v>
      </c>
      <c r="AT39" s="62">
        <v>1</v>
      </c>
      <c r="AU39" s="63">
        <f t="shared" si="59"/>
        <v>0.16666666666666666</v>
      </c>
      <c r="AV39" s="62">
        <v>1</v>
      </c>
      <c r="AW39" s="63">
        <f t="shared" si="60"/>
        <v>0.16666666666666666</v>
      </c>
      <c r="AX39" s="62">
        <v>1</v>
      </c>
      <c r="AY39" s="63">
        <f t="shared" si="61"/>
        <v>0.16666666666666666</v>
      </c>
      <c r="AZ39" s="62">
        <v>1</v>
      </c>
      <c r="BA39" s="63">
        <f t="shared" si="33"/>
        <v>0.16666666666666666</v>
      </c>
      <c r="BB39" s="62">
        <v>1</v>
      </c>
      <c r="BC39" s="63">
        <f t="shared" si="62"/>
        <v>0.16666666666666666</v>
      </c>
      <c r="BD39" s="97">
        <f t="shared" si="38"/>
        <v>6</v>
      </c>
      <c r="BE39" s="67">
        <f t="shared" si="63"/>
        <v>0.034482758620689655</v>
      </c>
      <c r="BF39" s="62">
        <v>1</v>
      </c>
      <c r="BG39" s="63">
        <f t="shared" si="64"/>
        <v>0.16666666666666666</v>
      </c>
      <c r="BH39" s="62">
        <v>1</v>
      </c>
      <c r="BI39" s="63">
        <f t="shared" si="65"/>
        <v>0.16666666666666666</v>
      </c>
      <c r="BJ39" s="62">
        <v>1</v>
      </c>
      <c r="BK39" s="63">
        <f t="shared" si="66"/>
        <v>0.16666666666666666</v>
      </c>
      <c r="BL39" s="62">
        <v>1</v>
      </c>
      <c r="BM39" s="63">
        <f t="shared" si="67"/>
        <v>0.16666666666666666</v>
      </c>
      <c r="BN39" s="62">
        <v>1</v>
      </c>
      <c r="BO39" s="63">
        <f t="shared" si="34"/>
        <v>0.16666666666666666</v>
      </c>
      <c r="BP39" s="62">
        <v>1</v>
      </c>
      <c r="BQ39" s="63">
        <f t="shared" si="68"/>
        <v>0.16666666666666666</v>
      </c>
      <c r="BR39" s="97">
        <f t="shared" si="39"/>
        <v>6</v>
      </c>
      <c r="BS39" s="67">
        <f t="shared" si="69"/>
        <v>0.034482758620689655</v>
      </c>
    </row>
    <row r="40" spans="1:71" ht="12">
      <c r="A40" s="47" t="s">
        <v>29</v>
      </c>
      <c r="B40" s="62">
        <v>1</v>
      </c>
      <c r="C40" s="63">
        <f t="shared" si="40"/>
        <v>0.16666666666666666</v>
      </c>
      <c r="D40" s="62">
        <v>1</v>
      </c>
      <c r="E40" s="63">
        <f t="shared" si="41"/>
        <v>0.16666666666666666</v>
      </c>
      <c r="F40" s="62">
        <v>1</v>
      </c>
      <c r="G40" s="63">
        <f t="shared" si="42"/>
        <v>0.16666666666666666</v>
      </c>
      <c r="H40" s="62">
        <v>1</v>
      </c>
      <c r="I40" s="63">
        <f t="shared" si="43"/>
        <v>0.16666666666666666</v>
      </c>
      <c r="J40" s="62">
        <v>1</v>
      </c>
      <c r="K40" s="63">
        <f t="shared" si="30"/>
        <v>0.16666666666666666</v>
      </c>
      <c r="L40" s="62">
        <v>1</v>
      </c>
      <c r="M40" s="67">
        <f t="shared" si="44"/>
        <v>0.16666666666666666</v>
      </c>
      <c r="N40" s="97">
        <f t="shared" si="35"/>
        <v>6</v>
      </c>
      <c r="O40" s="67">
        <f t="shared" si="45"/>
        <v>0.034482758620689655</v>
      </c>
      <c r="P40" s="62">
        <v>1</v>
      </c>
      <c r="Q40" s="63">
        <f t="shared" si="46"/>
        <v>0.16666666666666666</v>
      </c>
      <c r="R40" s="62">
        <v>1</v>
      </c>
      <c r="S40" s="63">
        <f t="shared" si="47"/>
        <v>0.16666666666666666</v>
      </c>
      <c r="T40" s="62">
        <v>1</v>
      </c>
      <c r="U40" s="63">
        <f t="shared" si="48"/>
        <v>0.16666666666666666</v>
      </c>
      <c r="V40" s="62">
        <v>1</v>
      </c>
      <c r="W40" s="63">
        <f t="shared" si="49"/>
        <v>0.16666666666666666</v>
      </c>
      <c r="X40" s="62">
        <v>1</v>
      </c>
      <c r="Y40" s="63">
        <f t="shared" si="31"/>
        <v>0.16666666666666666</v>
      </c>
      <c r="Z40" s="62">
        <v>1</v>
      </c>
      <c r="AA40" s="67">
        <f t="shared" si="50"/>
        <v>0.16666666666666666</v>
      </c>
      <c r="AB40" s="97">
        <f t="shared" si="36"/>
        <v>6</v>
      </c>
      <c r="AC40" s="67">
        <f t="shared" si="51"/>
        <v>0.034482758620689655</v>
      </c>
      <c r="AD40" s="62">
        <v>1</v>
      </c>
      <c r="AE40" s="63">
        <f t="shared" si="52"/>
        <v>0.16666666666666666</v>
      </c>
      <c r="AF40" s="62">
        <v>1</v>
      </c>
      <c r="AG40" s="63">
        <f t="shared" si="53"/>
        <v>0.16666666666666666</v>
      </c>
      <c r="AH40" s="62">
        <v>1</v>
      </c>
      <c r="AI40" s="63">
        <f t="shared" si="54"/>
        <v>0.16666666666666666</v>
      </c>
      <c r="AJ40" s="62">
        <v>1</v>
      </c>
      <c r="AK40" s="63">
        <f t="shared" si="55"/>
        <v>0.16666666666666666</v>
      </c>
      <c r="AL40" s="62">
        <v>1</v>
      </c>
      <c r="AM40" s="63">
        <f t="shared" si="32"/>
        <v>0.16666666666666666</v>
      </c>
      <c r="AN40" s="62">
        <v>1</v>
      </c>
      <c r="AO40" s="63">
        <f t="shared" si="56"/>
        <v>0.16666666666666666</v>
      </c>
      <c r="AP40" s="97">
        <f t="shared" si="37"/>
        <v>6</v>
      </c>
      <c r="AQ40" s="67">
        <f t="shared" si="57"/>
        <v>0.034482758620689655</v>
      </c>
      <c r="AR40" s="62">
        <v>1</v>
      </c>
      <c r="AS40" s="63">
        <f t="shared" si="58"/>
        <v>0.16666666666666666</v>
      </c>
      <c r="AT40" s="62">
        <v>1</v>
      </c>
      <c r="AU40" s="63">
        <f t="shared" si="59"/>
        <v>0.16666666666666666</v>
      </c>
      <c r="AV40" s="62">
        <v>1</v>
      </c>
      <c r="AW40" s="63">
        <f t="shared" si="60"/>
        <v>0.16666666666666666</v>
      </c>
      <c r="AX40" s="62">
        <v>1</v>
      </c>
      <c r="AY40" s="63">
        <f t="shared" si="61"/>
        <v>0.16666666666666666</v>
      </c>
      <c r="AZ40" s="62">
        <v>1</v>
      </c>
      <c r="BA40" s="63">
        <f t="shared" si="33"/>
        <v>0.16666666666666666</v>
      </c>
      <c r="BB40" s="62">
        <v>1</v>
      </c>
      <c r="BC40" s="63">
        <f t="shared" si="62"/>
        <v>0.16666666666666666</v>
      </c>
      <c r="BD40" s="97">
        <f t="shared" si="38"/>
        <v>6</v>
      </c>
      <c r="BE40" s="67">
        <f t="shared" si="63"/>
        <v>0.034482758620689655</v>
      </c>
      <c r="BF40" s="62">
        <v>1</v>
      </c>
      <c r="BG40" s="63">
        <f t="shared" si="64"/>
        <v>0.16666666666666666</v>
      </c>
      <c r="BH40" s="62">
        <v>1</v>
      </c>
      <c r="BI40" s="63">
        <f t="shared" si="65"/>
        <v>0.16666666666666666</v>
      </c>
      <c r="BJ40" s="62">
        <v>1</v>
      </c>
      <c r="BK40" s="63">
        <f t="shared" si="66"/>
        <v>0.16666666666666666</v>
      </c>
      <c r="BL40" s="62">
        <v>1</v>
      </c>
      <c r="BM40" s="63">
        <f t="shared" si="67"/>
        <v>0.16666666666666666</v>
      </c>
      <c r="BN40" s="62">
        <v>1</v>
      </c>
      <c r="BO40" s="63">
        <f t="shared" si="34"/>
        <v>0.16666666666666666</v>
      </c>
      <c r="BP40" s="62">
        <v>1</v>
      </c>
      <c r="BQ40" s="63">
        <f t="shared" si="68"/>
        <v>0.16666666666666666</v>
      </c>
      <c r="BR40" s="97">
        <f t="shared" si="39"/>
        <v>6</v>
      </c>
      <c r="BS40" s="67">
        <f t="shared" si="69"/>
        <v>0.034482758620689655</v>
      </c>
    </row>
    <row r="41" spans="1:71" ht="12">
      <c r="A41" s="47" t="s">
        <v>30</v>
      </c>
      <c r="B41" s="62">
        <v>1</v>
      </c>
      <c r="C41" s="63">
        <f t="shared" si="40"/>
        <v>0.16666666666666666</v>
      </c>
      <c r="D41" s="62">
        <v>1</v>
      </c>
      <c r="E41" s="63">
        <f t="shared" si="41"/>
        <v>0.16666666666666666</v>
      </c>
      <c r="F41" s="62">
        <v>1</v>
      </c>
      <c r="G41" s="63">
        <f t="shared" si="42"/>
        <v>0.16666666666666666</v>
      </c>
      <c r="H41" s="62">
        <v>1</v>
      </c>
      <c r="I41" s="63">
        <f t="shared" si="43"/>
        <v>0.16666666666666666</v>
      </c>
      <c r="J41" s="62">
        <v>1</v>
      </c>
      <c r="K41" s="63">
        <f t="shared" si="30"/>
        <v>0.16666666666666666</v>
      </c>
      <c r="L41" s="62">
        <v>1</v>
      </c>
      <c r="M41" s="67">
        <f t="shared" si="44"/>
        <v>0.16666666666666666</v>
      </c>
      <c r="N41" s="97">
        <f t="shared" si="35"/>
        <v>6</v>
      </c>
      <c r="O41" s="67">
        <f t="shared" si="45"/>
        <v>0.034482758620689655</v>
      </c>
      <c r="P41" s="62">
        <v>1</v>
      </c>
      <c r="Q41" s="63">
        <f t="shared" si="46"/>
        <v>0.16666666666666666</v>
      </c>
      <c r="R41" s="62">
        <v>1</v>
      </c>
      <c r="S41" s="63">
        <f t="shared" si="47"/>
        <v>0.16666666666666666</v>
      </c>
      <c r="T41" s="62">
        <v>1</v>
      </c>
      <c r="U41" s="63">
        <f t="shared" si="48"/>
        <v>0.16666666666666666</v>
      </c>
      <c r="V41" s="62">
        <v>1</v>
      </c>
      <c r="W41" s="63">
        <f t="shared" si="49"/>
        <v>0.16666666666666666</v>
      </c>
      <c r="X41" s="62">
        <v>1</v>
      </c>
      <c r="Y41" s="63">
        <f t="shared" si="31"/>
        <v>0.16666666666666666</v>
      </c>
      <c r="Z41" s="62">
        <v>1</v>
      </c>
      <c r="AA41" s="67">
        <f t="shared" si="50"/>
        <v>0.16666666666666666</v>
      </c>
      <c r="AB41" s="97">
        <f t="shared" si="36"/>
        <v>6</v>
      </c>
      <c r="AC41" s="67">
        <f t="shared" si="51"/>
        <v>0.034482758620689655</v>
      </c>
      <c r="AD41" s="62">
        <v>1</v>
      </c>
      <c r="AE41" s="63">
        <f t="shared" si="52"/>
        <v>0.16666666666666666</v>
      </c>
      <c r="AF41" s="62">
        <v>1</v>
      </c>
      <c r="AG41" s="63">
        <f t="shared" si="53"/>
        <v>0.16666666666666666</v>
      </c>
      <c r="AH41" s="62">
        <v>1</v>
      </c>
      <c r="AI41" s="63">
        <f t="shared" si="54"/>
        <v>0.16666666666666666</v>
      </c>
      <c r="AJ41" s="62">
        <v>1</v>
      </c>
      <c r="AK41" s="63">
        <f t="shared" si="55"/>
        <v>0.16666666666666666</v>
      </c>
      <c r="AL41" s="62">
        <v>1</v>
      </c>
      <c r="AM41" s="63">
        <f t="shared" si="32"/>
        <v>0.16666666666666666</v>
      </c>
      <c r="AN41" s="62">
        <v>1</v>
      </c>
      <c r="AO41" s="63">
        <f t="shared" si="56"/>
        <v>0.16666666666666666</v>
      </c>
      <c r="AP41" s="97">
        <f t="shared" si="37"/>
        <v>6</v>
      </c>
      <c r="AQ41" s="67">
        <f t="shared" si="57"/>
        <v>0.034482758620689655</v>
      </c>
      <c r="AR41" s="62">
        <v>1</v>
      </c>
      <c r="AS41" s="63">
        <f t="shared" si="58"/>
        <v>0.16666666666666666</v>
      </c>
      <c r="AT41" s="62">
        <v>1</v>
      </c>
      <c r="AU41" s="63">
        <f t="shared" si="59"/>
        <v>0.16666666666666666</v>
      </c>
      <c r="AV41" s="62">
        <v>1</v>
      </c>
      <c r="AW41" s="63">
        <f t="shared" si="60"/>
        <v>0.16666666666666666</v>
      </c>
      <c r="AX41" s="62">
        <v>1</v>
      </c>
      <c r="AY41" s="63">
        <f t="shared" si="61"/>
        <v>0.16666666666666666</v>
      </c>
      <c r="AZ41" s="62">
        <v>1</v>
      </c>
      <c r="BA41" s="63">
        <f t="shared" si="33"/>
        <v>0.16666666666666666</v>
      </c>
      <c r="BB41" s="62">
        <v>1</v>
      </c>
      <c r="BC41" s="63">
        <f t="shared" si="62"/>
        <v>0.16666666666666666</v>
      </c>
      <c r="BD41" s="97">
        <f t="shared" si="38"/>
        <v>6</v>
      </c>
      <c r="BE41" s="67">
        <f t="shared" si="63"/>
        <v>0.034482758620689655</v>
      </c>
      <c r="BF41" s="62">
        <v>1</v>
      </c>
      <c r="BG41" s="63">
        <f t="shared" si="64"/>
        <v>0.16666666666666666</v>
      </c>
      <c r="BH41" s="62">
        <v>1</v>
      </c>
      <c r="BI41" s="63">
        <f t="shared" si="65"/>
        <v>0.16666666666666666</v>
      </c>
      <c r="BJ41" s="62">
        <v>1</v>
      </c>
      <c r="BK41" s="63">
        <f t="shared" si="66"/>
        <v>0.16666666666666666</v>
      </c>
      <c r="BL41" s="62">
        <v>1</v>
      </c>
      <c r="BM41" s="63">
        <f t="shared" si="67"/>
        <v>0.16666666666666666</v>
      </c>
      <c r="BN41" s="62">
        <v>1</v>
      </c>
      <c r="BO41" s="63">
        <f t="shared" si="34"/>
        <v>0.16666666666666666</v>
      </c>
      <c r="BP41" s="62">
        <v>1</v>
      </c>
      <c r="BQ41" s="63">
        <f t="shared" si="68"/>
        <v>0.16666666666666666</v>
      </c>
      <c r="BR41" s="97">
        <f t="shared" si="39"/>
        <v>6</v>
      </c>
      <c r="BS41" s="67">
        <f t="shared" si="69"/>
        <v>0.034482758620689655</v>
      </c>
    </row>
    <row r="42" spans="1:71" ht="24">
      <c r="A42" s="49" t="s">
        <v>49</v>
      </c>
      <c r="B42" s="71">
        <f>SUM(B43:B44)</f>
        <v>2</v>
      </c>
      <c r="C42" s="64">
        <f>B42/N42</f>
        <v>0.16666666666666666</v>
      </c>
      <c r="D42" s="72">
        <f>SUM(D43:D44)</f>
        <v>2</v>
      </c>
      <c r="E42" s="64">
        <f>D42/N42</f>
        <v>0.16666666666666666</v>
      </c>
      <c r="F42" s="72">
        <f>SUM(F43:F44)</f>
        <v>2</v>
      </c>
      <c r="G42" s="64">
        <f>F42/N42</f>
        <v>0.16666666666666666</v>
      </c>
      <c r="H42" s="72">
        <f>SUM(H43:H44)</f>
        <v>2</v>
      </c>
      <c r="I42" s="64">
        <f>H42/N42</f>
        <v>0.16666666666666666</v>
      </c>
      <c r="J42" s="72">
        <f>SUM(J43:J44)</f>
        <v>2</v>
      </c>
      <c r="K42" s="64">
        <f t="shared" si="30"/>
        <v>0.16666666666666666</v>
      </c>
      <c r="L42" s="72">
        <f>SUM(L43:L44)</f>
        <v>2</v>
      </c>
      <c r="M42" s="66">
        <f>L42/N42</f>
        <v>0.16666666666666666</v>
      </c>
      <c r="N42" s="70">
        <f t="shared" si="35"/>
        <v>12</v>
      </c>
      <c r="O42" s="66">
        <f>N42/N$45</f>
        <v>0.06896551724137931</v>
      </c>
      <c r="P42" s="71">
        <f>SUM(P43:P44)</f>
        <v>2</v>
      </c>
      <c r="Q42" s="64">
        <f>P42/AB42</f>
        <v>0.16666666666666666</v>
      </c>
      <c r="R42" s="72">
        <f>SUM(R43:R44)</f>
        <v>2</v>
      </c>
      <c r="S42" s="64">
        <f>R42/AB42</f>
        <v>0.16666666666666666</v>
      </c>
      <c r="T42" s="72">
        <f>SUM(T43:T44)</f>
        <v>2</v>
      </c>
      <c r="U42" s="64">
        <f>T42/AB42</f>
        <v>0.16666666666666666</v>
      </c>
      <c r="V42" s="72">
        <f>SUM(V43:V44)</f>
        <v>2</v>
      </c>
      <c r="W42" s="64">
        <f>V42/AB42</f>
        <v>0.16666666666666666</v>
      </c>
      <c r="X42" s="72">
        <f>SUM(X43:X44)</f>
        <v>2</v>
      </c>
      <c r="Y42" s="64">
        <f t="shared" si="31"/>
        <v>0.16666666666666666</v>
      </c>
      <c r="Z42" s="72">
        <f>SUM(Z43:Z44)</f>
        <v>2</v>
      </c>
      <c r="AA42" s="66">
        <f>Z42/AB42</f>
        <v>0.16666666666666666</v>
      </c>
      <c r="AB42" s="70">
        <f t="shared" si="36"/>
        <v>12</v>
      </c>
      <c r="AC42" s="66">
        <f>AB42/AB$45</f>
        <v>0.06896551724137931</v>
      </c>
      <c r="AD42" s="71">
        <f>SUM(AD43:AD44)</f>
        <v>2</v>
      </c>
      <c r="AE42" s="64">
        <f>AD42/AP42</f>
        <v>0.16666666666666666</v>
      </c>
      <c r="AF42" s="72">
        <f>SUM(AF43:AF44)</f>
        <v>2</v>
      </c>
      <c r="AG42" s="64">
        <f>AF42/AP42</f>
        <v>0.16666666666666666</v>
      </c>
      <c r="AH42" s="72">
        <f>SUM(AH43:AH44)</f>
        <v>2</v>
      </c>
      <c r="AI42" s="64">
        <f>AH42/AP42</f>
        <v>0.16666666666666666</v>
      </c>
      <c r="AJ42" s="72">
        <f>SUM(AJ43:AJ44)</f>
        <v>2</v>
      </c>
      <c r="AK42" s="64">
        <f>AJ42/AP42</f>
        <v>0.16666666666666666</v>
      </c>
      <c r="AL42" s="72">
        <f>SUM(AL43:AL44)</f>
        <v>2</v>
      </c>
      <c r="AM42" s="64">
        <f t="shared" si="32"/>
        <v>0.16666666666666666</v>
      </c>
      <c r="AN42" s="72">
        <f>SUM(AN43:AN44)</f>
        <v>2</v>
      </c>
      <c r="AO42" s="64">
        <f>AN42/AP42</f>
        <v>0.16666666666666666</v>
      </c>
      <c r="AP42" s="70">
        <f t="shared" si="37"/>
        <v>12</v>
      </c>
      <c r="AQ42" s="66">
        <f>AP42/AP$45</f>
        <v>0.06896551724137931</v>
      </c>
      <c r="AR42" s="71">
        <f>SUM(AR43:AR44)</f>
        <v>2</v>
      </c>
      <c r="AS42" s="64">
        <f>AR42/BD42</f>
        <v>0.16666666666666666</v>
      </c>
      <c r="AT42" s="72">
        <f>SUM(AT43:AT44)</f>
        <v>2</v>
      </c>
      <c r="AU42" s="64">
        <f>AT42/BD42</f>
        <v>0.16666666666666666</v>
      </c>
      <c r="AV42" s="72">
        <f>SUM(AV43:AV44)</f>
        <v>2</v>
      </c>
      <c r="AW42" s="64">
        <f>AV42/BD42</f>
        <v>0.16666666666666666</v>
      </c>
      <c r="AX42" s="72">
        <f>SUM(AX43:AX44)</f>
        <v>2</v>
      </c>
      <c r="AY42" s="64">
        <f>AX42/BD42</f>
        <v>0.16666666666666666</v>
      </c>
      <c r="AZ42" s="72">
        <f>SUM(AZ43:AZ44)</f>
        <v>2</v>
      </c>
      <c r="BA42" s="64">
        <f t="shared" si="33"/>
        <v>0.16666666666666666</v>
      </c>
      <c r="BB42" s="72">
        <f>SUM(BB43:BB44)</f>
        <v>2</v>
      </c>
      <c r="BC42" s="64">
        <f>BB42/BD42</f>
        <v>0.16666666666666666</v>
      </c>
      <c r="BD42" s="70">
        <f t="shared" si="38"/>
        <v>12</v>
      </c>
      <c r="BE42" s="66">
        <f>BD42/BD$45</f>
        <v>0.06896551724137931</v>
      </c>
      <c r="BF42" s="71">
        <f>SUM(BF43:BF44)</f>
        <v>2</v>
      </c>
      <c r="BG42" s="64">
        <f>BF42/BR42</f>
        <v>0.16666666666666666</v>
      </c>
      <c r="BH42" s="72">
        <f>SUM(BH43:BH44)</f>
        <v>2</v>
      </c>
      <c r="BI42" s="64">
        <f>BH42/BR42</f>
        <v>0.16666666666666666</v>
      </c>
      <c r="BJ42" s="72">
        <f>SUM(BJ43:BJ44)</f>
        <v>2</v>
      </c>
      <c r="BK42" s="64">
        <f>BJ42/BR42</f>
        <v>0.16666666666666666</v>
      </c>
      <c r="BL42" s="72">
        <f>SUM(BL43:BL44)</f>
        <v>2</v>
      </c>
      <c r="BM42" s="64">
        <f>BL42/BR42</f>
        <v>0.16666666666666666</v>
      </c>
      <c r="BN42" s="72">
        <f>SUM(BN43:BN44)</f>
        <v>2</v>
      </c>
      <c r="BO42" s="64">
        <f t="shared" si="34"/>
        <v>0.16666666666666666</v>
      </c>
      <c r="BP42" s="72">
        <f>SUM(BP43:BP44)</f>
        <v>2</v>
      </c>
      <c r="BQ42" s="64">
        <f>BP42/BR42</f>
        <v>0.16666666666666666</v>
      </c>
      <c r="BR42" s="70">
        <f t="shared" si="39"/>
        <v>12</v>
      </c>
      <c r="BS42" s="66">
        <f>BR42/BR$45</f>
        <v>0.06896551724137931</v>
      </c>
    </row>
    <row r="43" spans="1:71" ht="12">
      <c r="A43" s="47" t="s">
        <v>34</v>
      </c>
      <c r="B43" s="62">
        <v>1</v>
      </c>
      <c r="C43" s="63">
        <f>B43/N43</f>
        <v>0.16666666666666666</v>
      </c>
      <c r="D43" s="62">
        <v>1</v>
      </c>
      <c r="E43" s="63">
        <f>D43/N43</f>
        <v>0.16666666666666666</v>
      </c>
      <c r="F43" s="62">
        <v>1</v>
      </c>
      <c r="G43" s="63">
        <f>F43/N43</f>
        <v>0.16666666666666666</v>
      </c>
      <c r="H43" s="62">
        <v>1</v>
      </c>
      <c r="I43" s="63">
        <f>H43/N43</f>
        <v>0.16666666666666666</v>
      </c>
      <c r="J43" s="62">
        <v>1</v>
      </c>
      <c r="K43" s="63">
        <f t="shared" si="30"/>
        <v>0.16666666666666666</v>
      </c>
      <c r="L43" s="62">
        <v>1</v>
      </c>
      <c r="M43" s="67">
        <f>L43/N43</f>
        <v>0.16666666666666666</v>
      </c>
      <c r="N43" s="97">
        <f t="shared" si="35"/>
        <v>6</v>
      </c>
      <c r="O43" s="67">
        <f>N43/N$45</f>
        <v>0.034482758620689655</v>
      </c>
      <c r="P43" s="62">
        <v>1</v>
      </c>
      <c r="Q43" s="63">
        <f>P43/AB43</f>
        <v>0.16666666666666666</v>
      </c>
      <c r="R43" s="62">
        <v>1</v>
      </c>
      <c r="S43" s="63">
        <f>R43/AB43</f>
        <v>0.16666666666666666</v>
      </c>
      <c r="T43" s="62">
        <v>1</v>
      </c>
      <c r="U43" s="63">
        <f>T43/AB43</f>
        <v>0.16666666666666666</v>
      </c>
      <c r="V43" s="62">
        <v>1</v>
      </c>
      <c r="W43" s="63">
        <f>V43/AB43</f>
        <v>0.16666666666666666</v>
      </c>
      <c r="X43" s="62">
        <v>1</v>
      </c>
      <c r="Y43" s="63">
        <f t="shared" si="31"/>
        <v>0.16666666666666666</v>
      </c>
      <c r="Z43" s="62">
        <v>1</v>
      </c>
      <c r="AA43" s="67">
        <f>Z43/AB43</f>
        <v>0.16666666666666666</v>
      </c>
      <c r="AB43" s="97">
        <f t="shared" si="36"/>
        <v>6</v>
      </c>
      <c r="AC43" s="67">
        <f>AB43/AB$45</f>
        <v>0.034482758620689655</v>
      </c>
      <c r="AD43" s="62">
        <v>1</v>
      </c>
      <c r="AE43" s="63">
        <f>AD43/AP43</f>
        <v>0.16666666666666666</v>
      </c>
      <c r="AF43" s="62">
        <v>1</v>
      </c>
      <c r="AG43" s="63">
        <f>AF43/AP43</f>
        <v>0.16666666666666666</v>
      </c>
      <c r="AH43" s="62">
        <v>1</v>
      </c>
      <c r="AI43" s="63">
        <f>AH43/AP43</f>
        <v>0.16666666666666666</v>
      </c>
      <c r="AJ43" s="62">
        <v>1</v>
      </c>
      <c r="AK43" s="63">
        <f>AJ43/AP43</f>
        <v>0.16666666666666666</v>
      </c>
      <c r="AL43" s="62">
        <v>1</v>
      </c>
      <c r="AM43" s="63">
        <f t="shared" si="32"/>
        <v>0.16666666666666666</v>
      </c>
      <c r="AN43" s="62">
        <v>1</v>
      </c>
      <c r="AO43" s="63">
        <f>AN43/AP43</f>
        <v>0.16666666666666666</v>
      </c>
      <c r="AP43" s="97">
        <f t="shared" si="37"/>
        <v>6</v>
      </c>
      <c r="AQ43" s="67">
        <f>AP43/AP$45</f>
        <v>0.034482758620689655</v>
      </c>
      <c r="AR43" s="62">
        <v>1</v>
      </c>
      <c r="AS43" s="63">
        <f>AR43/BD43</f>
        <v>0.16666666666666666</v>
      </c>
      <c r="AT43" s="62">
        <v>1</v>
      </c>
      <c r="AU43" s="63">
        <f>AT43/BD43</f>
        <v>0.16666666666666666</v>
      </c>
      <c r="AV43" s="62">
        <v>1</v>
      </c>
      <c r="AW43" s="63">
        <f>AV43/BD43</f>
        <v>0.16666666666666666</v>
      </c>
      <c r="AX43" s="62">
        <v>1</v>
      </c>
      <c r="AY43" s="63">
        <f>AX43/BD43</f>
        <v>0.16666666666666666</v>
      </c>
      <c r="AZ43" s="62">
        <v>1</v>
      </c>
      <c r="BA43" s="63">
        <f t="shared" si="33"/>
        <v>0.16666666666666666</v>
      </c>
      <c r="BB43" s="62">
        <v>1</v>
      </c>
      <c r="BC43" s="63">
        <f>BB43/BD43</f>
        <v>0.16666666666666666</v>
      </c>
      <c r="BD43" s="97">
        <f t="shared" si="38"/>
        <v>6</v>
      </c>
      <c r="BE43" s="67">
        <f>BD43/BD$45</f>
        <v>0.034482758620689655</v>
      </c>
      <c r="BF43" s="62">
        <v>1</v>
      </c>
      <c r="BG43" s="63">
        <f>BF43/BR43</f>
        <v>0.16666666666666666</v>
      </c>
      <c r="BH43" s="62">
        <v>1</v>
      </c>
      <c r="BI43" s="63">
        <f>BH43/BR43</f>
        <v>0.16666666666666666</v>
      </c>
      <c r="BJ43" s="62">
        <v>1</v>
      </c>
      <c r="BK43" s="63">
        <f>BJ43/BR43</f>
        <v>0.16666666666666666</v>
      </c>
      <c r="BL43" s="62">
        <v>1</v>
      </c>
      <c r="BM43" s="63">
        <f>BL43/BR43</f>
        <v>0.16666666666666666</v>
      </c>
      <c r="BN43" s="62">
        <v>1</v>
      </c>
      <c r="BO43" s="63">
        <f t="shared" si="34"/>
        <v>0.16666666666666666</v>
      </c>
      <c r="BP43" s="62">
        <v>1</v>
      </c>
      <c r="BQ43" s="63">
        <f>BP43/BR43</f>
        <v>0.16666666666666666</v>
      </c>
      <c r="BR43" s="97">
        <f t="shared" si="39"/>
        <v>6</v>
      </c>
      <c r="BS43" s="67">
        <f>BR43/BR$45</f>
        <v>0.034482758620689655</v>
      </c>
    </row>
    <row r="44" spans="1:71" ht="12">
      <c r="A44" s="47">
        <v>9.2</v>
      </c>
      <c r="B44" s="62">
        <v>1</v>
      </c>
      <c r="C44" s="63">
        <f>B44/N44</f>
        <v>0.16666666666666666</v>
      </c>
      <c r="D44" s="62">
        <v>1</v>
      </c>
      <c r="E44" s="63">
        <f>D44/N44</f>
        <v>0.16666666666666666</v>
      </c>
      <c r="F44" s="62">
        <v>1</v>
      </c>
      <c r="G44" s="63">
        <f>F44/N44</f>
        <v>0.16666666666666666</v>
      </c>
      <c r="H44" s="62">
        <v>1</v>
      </c>
      <c r="I44" s="63">
        <f>H44/N44</f>
        <v>0.16666666666666666</v>
      </c>
      <c r="J44" s="62">
        <v>1</v>
      </c>
      <c r="K44" s="63">
        <f t="shared" si="30"/>
        <v>0.16666666666666666</v>
      </c>
      <c r="L44" s="62">
        <v>1</v>
      </c>
      <c r="M44" s="67">
        <f>L44/N44</f>
        <v>0.16666666666666666</v>
      </c>
      <c r="N44" s="97">
        <f t="shared" si="35"/>
        <v>6</v>
      </c>
      <c r="O44" s="67">
        <f>N44/N$45</f>
        <v>0.034482758620689655</v>
      </c>
      <c r="P44" s="62">
        <v>1</v>
      </c>
      <c r="Q44" s="63">
        <f>P44/AB44</f>
        <v>0.16666666666666666</v>
      </c>
      <c r="R44" s="62">
        <v>1</v>
      </c>
      <c r="S44" s="63">
        <f>R44/AB44</f>
        <v>0.16666666666666666</v>
      </c>
      <c r="T44" s="62">
        <v>1</v>
      </c>
      <c r="U44" s="63">
        <f>T44/AB44</f>
        <v>0.16666666666666666</v>
      </c>
      <c r="V44" s="62">
        <v>1</v>
      </c>
      <c r="W44" s="63">
        <f>V44/AB44</f>
        <v>0.16666666666666666</v>
      </c>
      <c r="X44" s="62">
        <v>1</v>
      </c>
      <c r="Y44" s="63">
        <f t="shared" si="31"/>
        <v>0.16666666666666666</v>
      </c>
      <c r="Z44" s="62">
        <v>1</v>
      </c>
      <c r="AA44" s="67">
        <f>Z44/AB44</f>
        <v>0.16666666666666666</v>
      </c>
      <c r="AB44" s="97">
        <f t="shared" si="36"/>
        <v>6</v>
      </c>
      <c r="AC44" s="67">
        <f>AB44/AB$45</f>
        <v>0.034482758620689655</v>
      </c>
      <c r="AD44" s="62">
        <v>1</v>
      </c>
      <c r="AE44" s="63">
        <f>AD44/AP44</f>
        <v>0.16666666666666666</v>
      </c>
      <c r="AF44" s="62">
        <v>1</v>
      </c>
      <c r="AG44" s="63">
        <f>AF44/AP44</f>
        <v>0.16666666666666666</v>
      </c>
      <c r="AH44" s="62">
        <v>1</v>
      </c>
      <c r="AI44" s="63">
        <f>AH44/AP44</f>
        <v>0.16666666666666666</v>
      </c>
      <c r="AJ44" s="62">
        <v>1</v>
      </c>
      <c r="AK44" s="63">
        <f>AJ44/AP44</f>
        <v>0.16666666666666666</v>
      </c>
      <c r="AL44" s="62">
        <v>1</v>
      </c>
      <c r="AM44" s="63">
        <f t="shared" si="32"/>
        <v>0.16666666666666666</v>
      </c>
      <c r="AN44" s="62">
        <v>1</v>
      </c>
      <c r="AO44" s="63">
        <f>AN44/AP44</f>
        <v>0.16666666666666666</v>
      </c>
      <c r="AP44" s="97">
        <f t="shared" si="37"/>
        <v>6</v>
      </c>
      <c r="AQ44" s="67">
        <f>AP44/AP$45</f>
        <v>0.034482758620689655</v>
      </c>
      <c r="AR44" s="62">
        <v>1</v>
      </c>
      <c r="AS44" s="63">
        <f>AR44/BD44</f>
        <v>0.16666666666666666</v>
      </c>
      <c r="AT44" s="62">
        <v>1</v>
      </c>
      <c r="AU44" s="63">
        <f>AT44/BD44</f>
        <v>0.16666666666666666</v>
      </c>
      <c r="AV44" s="62">
        <v>1</v>
      </c>
      <c r="AW44" s="63">
        <f>AV44/BD44</f>
        <v>0.16666666666666666</v>
      </c>
      <c r="AX44" s="62">
        <v>1</v>
      </c>
      <c r="AY44" s="63">
        <f>AX44/BD44</f>
        <v>0.16666666666666666</v>
      </c>
      <c r="AZ44" s="62">
        <v>1</v>
      </c>
      <c r="BA44" s="63">
        <f t="shared" si="33"/>
        <v>0.16666666666666666</v>
      </c>
      <c r="BB44" s="62">
        <v>1</v>
      </c>
      <c r="BC44" s="63">
        <f>BB44/BD44</f>
        <v>0.16666666666666666</v>
      </c>
      <c r="BD44" s="97">
        <f t="shared" si="38"/>
        <v>6</v>
      </c>
      <c r="BE44" s="67">
        <f>BD44/BD$45</f>
        <v>0.034482758620689655</v>
      </c>
      <c r="BF44" s="62">
        <v>1</v>
      </c>
      <c r="BG44" s="63">
        <f>BF44/BR44</f>
        <v>0.16666666666666666</v>
      </c>
      <c r="BH44" s="62">
        <v>1</v>
      </c>
      <c r="BI44" s="63">
        <f>BH44/BR44</f>
        <v>0.16666666666666666</v>
      </c>
      <c r="BJ44" s="62">
        <v>1</v>
      </c>
      <c r="BK44" s="63">
        <f>BJ44/BR44</f>
        <v>0.16666666666666666</v>
      </c>
      <c r="BL44" s="62">
        <v>1</v>
      </c>
      <c r="BM44" s="63">
        <f>BL44/BR44</f>
        <v>0.16666666666666666</v>
      </c>
      <c r="BN44" s="62">
        <v>1</v>
      </c>
      <c r="BO44" s="63">
        <f t="shared" si="34"/>
        <v>0.16666666666666666</v>
      </c>
      <c r="BP44" s="62">
        <v>1</v>
      </c>
      <c r="BQ44" s="63">
        <f>BP44/BR44</f>
        <v>0.16666666666666666</v>
      </c>
      <c r="BR44" s="97">
        <f t="shared" si="39"/>
        <v>6</v>
      </c>
      <c r="BS44" s="67">
        <f>BR44/BR$45</f>
        <v>0.034482758620689655</v>
      </c>
    </row>
    <row r="45" spans="1:71" s="51" customFormat="1" ht="12.75" thickBot="1">
      <c r="A45" s="50" t="s">
        <v>31</v>
      </c>
      <c r="B45" s="73">
        <f>SUM(B7,B13,B19,B23,B25,B28,B31,B34,B42)</f>
        <v>29</v>
      </c>
      <c r="C45" s="65">
        <f>B45/N45</f>
        <v>0.16666666666666666</v>
      </c>
      <c r="D45" s="74">
        <f>SUM(D7,D13,D19,D23,D25,D28,D31,D34,D42)</f>
        <v>29</v>
      </c>
      <c r="E45" s="65">
        <f>D45/N45</f>
        <v>0.16666666666666666</v>
      </c>
      <c r="F45" s="74">
        <f>SUM(F7,F13,F19,F23,F25,F28,F31,F34,F42)</f>
        <v>29</v>
      </c>
      <c r="G45" s="65">
        <f>F45/N45</f>
        <v>0.16666666666666666</v>
      </c>
      <c r="H45" s="74">
        <f>SUM(H7,H13,H19,H23,H25,H28,H31,H34,H42)</f>
        <v>29</v>
      </c>
      <c r="I45" s="65">
        <f>H45/N45</f>
        <v>0.16666666666666666</v>
      </c>
      <c r="J45" s="75">
        <f>SUM(J7,J13,J19,J23,J25,J28,J31,J34,J42)</f>
        <v>29</v>
      </c>
      <c r="K45" s="65">
        <f t="shared" si="30"/>
        <v>0.16666666666666666</v>
      </c>
      <c r="L45" s="74">
        <f>SUM(L7,L13,L19,L23,L25,L28,L31,L34,L42)</f>
        <v>29</v>
      </c>
      <c r="M45" s="98">
        <f>L45/N45</f>
        <v>0.16666666666666666</v>
      </c>
      <c r="N45" s="75">
        <f t="shared" si="35"/>
        <v>174</v>
      </c>
      <c r="O45" s="65">
        <f>N45/N$45</f>
        <v>1</v>
      </c>
      <c r="P45" s="73">
        <f>SUM(P7,P13,P19,P23,P25,P28,P31,P34,P42)</f>
        <v>29</v>
      </c>
      <c r="Q45" s="65">
        <f>P45/AB45</f>
        <v>0.16666666666666666</v>
      </c>
      <c r="R45" s="74">
        <f>SUM(R7,R13,R19,R23,R25,R28,R31,R34,R42)</f>
        <v>29</v>
      </c>
      <c r="S45" s="65">
        <f>R45/AB45</f>
        <v>0.16666666666666666</v>
      </c>
      <c r="T45" s="74">
        <f>SUM(T7,T13,T19,T23,T25,T28,T31,T34,T42)</f>
        <v>29</v>
      </c>
      <c r="U45" s="65">
        <f>T45/AB45</f>
        <v>0.16666666666666666</v>
      </c>
      <c r="V45" s="74">
        <f>SUM(V7,V13,V19,V23,V25,V28,V31,V34,V42)</f>
        <v>29</v>
      </c>
      <c r="W45" s="65">
        <f>V45/AB45</f>
        <v>0.16666666666666666</v>
      </c>
      <c r="X45" s="75">
        <f>SUM(X7,X13,X19,X23,X25,X28,X31,X34,X42)</f>
        <v>29</v>
      </c>
      <c r="Y45" s="65">
        <f t="shared" si="31"/>
        <v>0.16666666666666666</v>
      </c>
      <c r="Z45" s="74">
        <f>SUM(Z7,Z13,Z19,Z23,Z25,Z28,Z31,Z34,Z42)</f>
        <v>29</v>
      </c>
      <c r="AA45" s="98">
        <f>Z45/AB45</f>
        <v>0.16666666666666666</v>
      </c>
      <c r="AB45" s="75">
        <f t="shared" si="36"/>
        <v>174</v>
      </c>
      <c r="AC45" s="65">
        <f>AB45/AB$45</f>
        <v>1</v>
      </c>
      <c r="AD45" s="73">
        <f>SUM(AD7,AD13,AD19,AD23,AD25,AD28,AD31,AD34,AD42)</f>
        <v>29</v>
      </c>
      <c r="AE45" s="65">
        <f>AD45/AP45</f>
        <v>0.16666666666666666</v>
      </c>
      <c r="AF45" s="74">
        <f>SUM(AF7,AF13,AF19,AF23,AF25,AF28,AF31,AF34,AF42)</f>
        <v>29</v>
      </c>
      <c r="AG45" s="65">
        <f>AF45/AP45</f>
        <v>0.16666666666666666</v>
      </c>
      <c r="AH45" s="74">
        <f>SUM(AH7,AH13,AH19,AH23,AH25,AH28,AH31,AH34,AH42)</f>
        <v>29</v>
      </c>
      <c r="AI45" s="65">
        <f>AH45/AP45</f>
        <v>0.16666666666666666</v>
      </c>
      <c r="AJ45" s="74">
        <f>SUM(AJ7,AJ13,AJ19,AJ23,AJ25,AJ28,AJ31,AJ34,AJ42)</f>
        <v>29</v>
      </c>
      <c r="AK45" s="65">
        <f>AJ45/AP45</f>
        <v>0.16666666666666666</v>
      </c>
      <c r="AL45" s="75">
        <f>SUM(AL7,AL13,AL19,AL23,AL25,AL28,AL31,AL34,AL42)</f>
        <v>29</v>
      </c>
      <c r="AM45" s="65">
        <f t="shared" si="32"/>
        <v>0.16666666666666666</v>
      </c>
      <c r="AN45" s="74">
        <f>SUM(AN7,AN13,AN19,AN23,AN25,AN28,AN31,AN34,AN42)</f>
        <v>29</v>
      </c>
      <c r="AO45" s="65">
        <f>AN45/AP45</f>
        <v>0.16666666666666666</v>
      </c>
      <c r="AP45" s="75">
        <f t="shared" si="37"/>
        <v>174</v>
      </c>
      <c r="AQ45" s="65">
        <f>AP45/AP$45</f>
        <v>1</v>
      </c>
      <c r="AR45" s="73">
        <f>SUM(AR7,AR13,AR19,AR23,AR25,AR28,AR31,AR34,AR42)</f>
        <v>29</v>
      </c>
      <c r="AS45" s="65">
        <f>AR45/BD45</f>
        <v>0.16666666666666666</v>
      </c>
      <c r="AT45" s="74">
        <f>SUM(AT7,AT13,AT19,AT23,AT25,AT28,AT31,AT34,AT42)</f>
        <v>29</v>
      </c>
      <c r="AU45" s="65">
        <f>AT45/BD45</f>
        <v>0.16666666666666666</v>
      </c>
      <c r="AV45" s="74">
        <f>SUM(AV7,AV13,AV19,AV23,AV25,AV28,AV31,AV34,AV42)</f>
        <v>29</v>
      </c>
      <c r="AW45" s="65">
        <f>AV45/BD45</f>
        <v>0.16666666666666666</v>
      </c>
      <c r="AX45" s="74">
        <f>SUM(AX7,AX13,AX19,AX23,AX25,AX28,AX31,AX34,AX42)</f>
        <v>29</v>
      </c>
      <c r="AY45" s="65">
        <f>AX45/BD45</f>
        <v>0.16666666666666666</v>
      </c>
      <c r="AZ45" s="75">
        <f>SUM(AZ7,AZ13,AZ19,AZ23,AZ25,AZ28,AZ31,AZ34,AZ42)</f>
        <v>29</v>
      </c>
      <c r="BA45" s="65">
        <f t="shared" si="33"/>
        <v>0.16666666666666666</v>
      </c>
      <c r="BB45" s="74">
        <f>SUM(BB7,BB13,BB19,BB23,BB25,BB28,BB31,BB34,BB42)</f>
        <v>29</v>
      </c>
      <c r="BC45" s="65">
        <f>BB45/BD45</f>
        <v>0.16666666666666666</v>
      </c>
      <c r="BD45" s="75">
        <f t="shared" si="38"/>
        <v>174</v>
      </c>
      <c r="BE45" s="65">
        <f>BD45/BD$45</f>
        <v>1</v>
      </c>
      <c r="BF45" s="73">
        <f>SUM(BF7,BF13,BF19,BF23,BF25,BF28,BF31,BF34,BF42)</f>
        <v>29</v>
      </c>
      <c r="BG45" s="65">
        <f>BF45/BR45</f>
        <v>0.16666666666666666</v>
      </c>
      <c r="BH45" s="74">
        <f>SUM(BH7,BH13,BH19,BH23,BH25,BH28,BH31,BH34,BH42)</f>
        <v>29</v>
      </c>
      <c r="BI45" s="65">
        <f>BH45/BR45</f>
        <v>0.16666666666666666</v>
      </c>
      <c r="BJ45" s="74">
        <f>SUM(BJ7,BJ13,BJ19,BJ23,BJ25,BJ28,BJ31,BJ34,BJ42)</f>
        <v>29</v>
      </c>
      <c r="BK45" s="65">
        <f>BJ45/BR45</f>
        <v>0.16666666666666666</v>
      </c>
      <c r="BL45" s="74">
        <f>SUM(BL7,BL13,BL19,BL23,BL25,BL28,BL31,BL34,BL42)</f>
        <v>29</v>
      </c>
      <c r="BM45" s="65">
        <f>BL45/BR45</f>
        <v>0.16666666666666666</v>
      </c>
      <c r="BN45" s="75">
        <f>SUM(BN7,BN13,BN19,BN23,BN25,BN28,BN31,BN34,BN42)</f>
        <v>29</v>
      </c>
      <c r="BO45" s="65">
        <f t="shared" si="34"/>
        <v>0.16666666666666666</v>
      </c>
      <c r="BP45" s="74">
        <f>SUM(BP7,BP13,BP19,BP23,BP25,BP28,BP31,BP34,BP42)</f>
        <v>29</v>
      </c>
      <c r="BQ45" s="65">
        <f>BP45/BR45</f>
        <v>0.16666666666666666</v>
      </c>
      <c r="BR45" s="75">
        <f t="shared" si="39"/>
        <v>174</v>
      </c>
      <c r="BS45" s="65">
        <f>BR45/BR$45</f>
        <v>1</v>
      </c>
    </row>
    <row r="46" ht="12.75" thickTop="1"/>
    <row r="49" spans="2:15" ht="12">
      <c r="B49" s="52"/>
      <c r="C49" s="44"/>
      <c r="K49" s="51"/>
      <c r="L49" s="51"/>
      <c r="M49" s="99"/>
      <c r="N49" s="53"/>
      <c r="O49" s="44"/>
    </row>
    <row r="50" spans="2:15" ht="12">
      <c r="B50" s="52"/>
      <c r="C50" s="44"/>
      <c r="K50" s="51"/>
      <c r="L50" s="51"/>
      <c r="M50" s="99"/>
      <c r="N50" s="53"/>
      <c r="O50" s="44"/>
    </row>
    <row r="51" spans="2:15" ht="12">
      <c r="B51" s="52"/>
      <c r="C51" s="44"/>
      <c r="K51" s="51"/>
      <c r="L51" s="51"/>
      <c r="M51" s="99"/>
      <c r="N51" s="53"/>
      <c r="O51" s="44"/>
    </row>
    <row r="52" spans="2:15" ht="12">
      <c r="B52" s="52"/>
      <c r="C52" s="44"/>
      <c r="K52" s="51"/>
      <c r="L52" s="51"/>
      <c r="M52" s="99"/>
      <c r="N52" s="53"/>
      <c r="O52" s="44"/>
    </row>
    <row r="53" spans="2:15" ht="12">
      <c r="B53" s="52"/>
      <c r="C53" s="44"/>
      <c r="K53" s="51"/>
      <c r="L53" s="51"/>
      <c r="M53" s="99"/>
      <c r="N53" s="53"/>
      <c r="O53" s="44"/>
    </row>
  </sheetData>
  <sheetProtection password="CDBE" sheet="1" objects="1" scenarios="1" selectLockedCells="1"/>
  <mergeCells count="56">
    <mergeCell ref="X6:Y6"/>
    <mergeCell ref="AF6:AG6"/>
    <mergeCell ref="AH6:AI6"/>
    <mergeCell ref="AJ6:AK6"/>
    <mergeCell ref="AD5:AE6"/>
    <mergeCell ref="AF5:AO5"/>
    <mergeCell ref="AD4:AQ4"/>
    <mergeCell ref="B4:O4"/>
    <mergeCell ref="N5:N6"/>
    <mergeCell ref="O5:O6"/>
    <mergeCell ref="B5:C6"/>
    <mergeCell ref="D6:E6"/>
    <mergeCell ref="F6:G6"/>
    <mergeCell ref="H6:I6"/>
    <mergeCell ref="J6:K6"/>
    <mergeCell ref="L6:M6"/>
    <mergeCell ref="D5:M5"/>
    <mergeCell ref="P4:AC4"/>
    <mergeCell ref="P5:Q6"/>
    <mergeCell ref="R5:AA5"/>
    <mergeCell ref="AB5:AB6"/>
    <mergeCell ref="AC5:AC6"/>
    <mergeCell ref="Z6:AA6"/>
    <mergeCell ref="R6:S6"/>
    <mergeCell ref="T6:U6"/>
    <mergeCell ref="V6:W6"/>
    <mergeCell ref="AP5:AP6"/>
    <mergeCell ref="AQ5:AQ6"/>
    <mergeCell ref="AL6:AM6"/>
    <mergeCell ref="AN6:AO6"/>
    <mergeCell ref="AR4:BE4"/>
    <mergeCell ref="AR5:AS6"/>
    <mergeCell ref="AT5:BC5"/>
    <mergeCell ref="BD5:BD6"/>
    <mergeCell ref="BE5:BE6"/>
    <mergeCell ref="AX6:AY6"/>
    <mergeCell ref="AZ6:BA6"/>
    <mergeCell ref="BB6:BC6"/>
    <mergeCell ref="AV6:AW6"/>
    <mergeCell ref="AT6:AU6"/>
    <mergeCell ref="BF4:BS4"/>
    <mergeCell ref="BF5:BG6"/>
    <mergeCell ref="BH5:BQ5"/>
    <mergeCell ref="BR5:BR6"/>
    <mergeCell ref="BS5:BS6"/>
    <mergeCell ref="BJ6:BK6"/>
    <mergeCell ref="BL6:BM6"/>
    <mergeCell ref="BN6:BO6"/>
    <mergeCell ref="BP6:BQ6"/>
    <mergeCell ref="BH6:BI6"/>
    <mergeCell ref="B1:O1"/>
    <mergeCell ref="BF3:BS3"/>
    <mergeCell ref="P3:AC3"/>
    <mergeCell ref="AD3:AQ3"/>
    <mergeCell ref="AR3:BE3"/>
    <mergeCell ref="B3:O3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4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11.421875" defaultRowHeight="12.75"/>
  <cols>
    <col min="1" max="1" width="53.57421875" style="3" customWidth="1"/>
    <col min="2" max="57" width="16.8515625" style="3" customWidth="1"/>
    <col min="58" max="16384" width="11.421875" style="3" customWidth="1"/>
  </cols>
  <sheetData>
    <row r="1" spans="1:57" ht="18" customHeight="1" thickBot="1">
      <c r="A1" s="95" t="s">
        <v>0</v>
      </c>
      <c r="B1" s="154" t="s">
        <v>86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</row>
    <row r="2" spans="1:57" ht="18" customHeight="1" thickBot="1" thickTop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7" ht="18.75" customHeight="1" thickBot="1" thickTop="1">
      <c r="A3" s="109" t="s">
        <v>87</v>
      </c>
      <c r="B3" s="142" t="s">
        <v>83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57" t="s">
        <v>36</v>
      </c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  <c r="Z3" s="142" t="s">
        <v>37</v>
      </c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4"/>
      <c r="AL3" s="157" t="s">
        <v>84</v>
      </c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9"/>
      <c r="AX3" s="142" t="s">
        <v>101</v>
      </c>
      <c r="AY3" s="143"/>
      <c r="AZ3" s="143"/>
      <c r="BA3" s="144"/>
      <c r="BB3" s="142"/>
      <c r="BC3" s="143"/>
      <c r="BD3" s="143"/>
      <c r="BE3" s="144"/>
    </row>
    <row r="4" spans="2:57" s="108" customFormat="1" ht="27" customHeight="1" thickBot="1">
      <c r="B4" s="145" t="s">
        <v>82</v>
      </c>
      <c r="C4" s="146"/>
      <c r="D4" s="146"/>
      <c r="E4" s="160"/>
      <c r="F4" s="161" t="s">
        <v>82</v>
      </c>
      <c r="G4" s="146"/>
      <c r="H4" s="146"/>
      <c r="I4" s="160"/>
      <c r="J4" s="161" t="s">
        <v>82</v>
      </c>
      <c r="K4" s="146"/>
      <c r="L4" s="146"/>
      <c r="M4" s="147"/>
      <c r="N4" s="145" t="s">
        <v>82</v>
      </c>
      <c r="O4" s="146"/>
      <c r="P4" s="146"/>
      <c r="Q4" s="160"/>
      <c r="R4" s="161" t="s">
        <v>82</v>
      </c>
      <c r="S4" s="146"/>
      <c r="T4" s="146"/>
      <c r="U4" s="160"/>
      <c r="V4" s="161" t="s">
        <v>82</v>
      </c>
      <c r="W4" s="146"/>
      <c r="X4" s="146"/>
      <c r="Y4" s="147"/>
      <c r="Z4" s="145" t="s">
        <v>82</v>
      </c>
      <c r="AA4" s="146"/>
      <c r="AB4" s="146"/>
      <c r="AC4" s="160"/>
      <c r="AD4" s="161" t="s">
        <v>82</v>
      </c>
      <c r="AE4" s="146"/>
      <c r="AF4" s="146"/>
      <c r="AG4" s="160"/>
      <c r="AH4" s="161" t="s">
        <v>82</v>
      </c>
      <c r="AI4" s="146"/>
      <c r="AJ4" s="146"/>
      <c r="AK4" s="147"/>
      <c r="AL4" s="145" t="s">
        <v>82</v>
      </c>
      <c r="AM4" s="146"/>
      <c r="AN4" s="146"/>
      <c r="AO4" s="160"/>
      <c r="AP4" s="161" t="s">
        <v>82</v>
      </c>
      <c r="AQ4" s="146"/>
      <c r="AR4" s="146"/>
      <c r="AS4" s="160"/>
      <c r="AT4" s="161" t="s">
        <v>82</v>
      </c>
      <c r="AU4" s="146"/>
      <c r="AV4" s="146"/>
      <c r="AW4" s="147"/>
      <c r="AX4" s="145" t="s">
        <v>100</v>
      </c>
      <c r="AY4" s="146"/>
      <c r="AZ4" s="146"/>
      <c r="BA4" s="147"/>
      <c r="BB4" s="145" t="s">
        <v>100</v>
      </c>
      <c r="BC4" s="146"/>
      <c r="BD4" s="146"/>
      <c r="BE4" s="147"/>
    </row>
    <row r="5" spans="2:57" ht="26.25" customHeight="1">
      <c r="B5" s="148" t="s">
        <v>91</v>
      </c>
      <c r="C5" s="150" t="s">
        <v>78</v>
      </c>
      <c r="D5" s="152" t="s">
        <v>81</v>
      </c>
      <c r="E5" s="156"/>
      <c r="F5" s="150" t="s">
        <v>91</v>
      </c>
      <c r="G5" s="150" t="s">
        <v>78</v>
      </c>
      <c r="H5" s="152" t="s">
        <v>81</v>
      </c>
      <c r="I5" s="156"/>
      <c r="J5" s="150" t="s">
        <v>91</v>
      </c>
      <c r="K5" s="150" t="s">
        <v>78</v>
      </c>
      <c r="L5" s="152" t="s">
        <v>81</v>
      </c>
      <c r="M5" s="153"/>
      <c r="N5" s="148" t="s">
        <v>91</v>
      </c>
      <c r="O5" s="150" t="s">
        <v>78</v>
      </c>
      <c r="P5" s="152" t="s">
        <v>81</v>
      </c>
      <c r="Q5" s="156"/>
      <c r="R5" s="150" t="s">
        <v>91</v>
      </c>
      <c r="S5" s="150" t="s">
        <v>78</v>
      </c>
      <c r="T5" s="152" t="s">
        <v>81</v>
      </c>
      <c r="U5" s="156"/>
      <c r="V5" s="150" t="s">
        <v>91</v>
      </c>
      <c r="W5" s="150" t="s">
        <v>78</v>
      </c>
      <c r="X5" s="152" t="s">
        <v>81</v>
      </c>
      <c r="Y5" s="153"/>
      <c r="Z5" s="148" t="s">
        <v>91</v>
      </c>
      <c r="AA5" s="150" t="s">
        <v>78</v>
      </c>
      <c r="AB5" s="152" t="s">
        <v>81</v>
      </c>
      <c r="AC5" s="156"/>
      <c r="AD5" s="150" t="s">
        <v>91</v>
      </c>
      <c r="AE5" s="150" t="s">
        <v>78</v>
      </c>
      <c r="AF5" s="152" t="s">
        <v>81</v>
      </c>
      <c r="AG5" s="156"/>
      <c r="AH5" s="150" t="s">
        <v>91</v>
      </c>
      <c r="AI5" s="150" t="s">
        <v>78</v>
      </c>
      <c r="AJ5" s="152" t="s">
        <v>81</v>
      </c>
      <c r="AK5" s="153"/>
      <c r="AL5" s="148" t="s">
        <v>91</v>
      </c>
      <c r="AM5" s="150" t="s">
        <v>78</v>
      </c>
      <c r="AN5" s="152" t="s">
        <v>81</v>
      </c>
      <c r="AO5" s="156"/>
      <c r="AP5" s="150" t="s">
        <v>91</v>
      </c>
      <c r="AQ5" s="150" t="s">
        <v>78</v>
      </c>
      <c r="AR5" s="152" t="s">
        <v>81</v>
      </c>
      <c r="AS5" s="156"/>
      <c r="AT5" s="150" t="s">
        <v>91</v>
      </c>
      <c r="AU5" s="150" t="s">
        <v>78</v>
      </c>
      <c r="AV5" s="152" t="s">
        <v>81</v>
      </c>
      <c r="AW5" s="153"/>
      <c r="AX5" s="148" t="s">
        <v>91</v>
      </c>
      <c r="AY5" s="150" t="s">
        <v>78</v>
      </c>
      <c r="AZ5" s="152" t="s">
        <v>81</v>
      </c>
      <c r="BA5" s="153"/>
      <c r="BB5" s="148" t="s">
        <v>91</v>
      </c>
      <c r="BC5" s="150" t="s">
        <v>78</v>
      </c>
      <c r="BD5" s="152" t="s">
        <v>81</v>
      </c>
      <c r="BE5" s="153"/>
    </row>
    <row r="6" spans="1:57" s="38" customFormat="1" ht="29.25" customHeight="1" thickBot="1">
      <c r="A6" s="4" t="s">
        <v>32</v>
      </c>
      <c r="B6" s="149"/>
      <c r="C6" s="151"/>
      <c r="D6" s="15" t="s">
        <v>79</v>
      </c>
      <c r="E6" s="16" t="s">
        <v>80</v>
      </c>
      <c r="F6" s="151"/>
      <c r="G6" s="151"/>
      <c r="H6" s="15" t="s">
        <v>79</v>
      </c>
      <c r="I6" s="16" t="s">
        <v>80</v>
      </c>
      <c r="J6" s="151"/>
      <c r="K6" s="151"/>
      <c r="L6" s="15" t="s">
        <v>79</v>
      </c>
      <c r="M6" s="12" t="s">
        <v>80</v>
      </c>
      <c r="N6" s="149"/>
      <c r="O6" s="151"/>
      <c r="P6" s="15" t="s">
        <v>79</v>
      </c>
      <c r="Q6" s="16" t="s">
        <v>80</v>
      </c>
      <c r="R6" s="151"/>
      <c r="S6" s="151"/>
      <c r="T6" s="15" t="s">
        <v>79</v>
      </c>
      <c r="U6" s="16" t="s">
        <v>80</v>
      </c>
      <c r="V6" s="151"/>
      <c r="W6" s="151"/>
      <c r="X6" s="15" t="s">
        <v>79</v>
      </c>
      <c r="Y6" s="12" t="s">
        <v>80</v>
      </c>
      <c r="Z6" s="149"/>
      <c r="AA6" s="151"/>
      <c r="AB6" s="15" t="s">
        <v>79</v>
      </c>
      <c r="AC6" s="16" t="s">
        <v>80</v>
      </c>
      <c r="AD6" s="151"/>
      <c r="AE6" s="151"/>
      <c r="AF6" s="15" t="s">
        <v>79</v>
      </c>
      <c r="AG6" s="16" t="s">
        <v>80</v>
      </c>
      <c r="AH6" s="151"/>
      <c r="AI6" s="151"/>
      <c r="AJ6" s="15" t="s">
        <v>79</v>
      </c>
      <c r="AK6" s="12" t="s">
        <v>80</v>
      </c>
      <c r="AL6" s="149"/>
      <c r="AM6" s="151"/>
      <c r="AN6" s="15" t="s">
        <v>79</v>
      </c>
      <c r="AO6" s="16" t="s">
        <v>80</v>
      </c>
      <c r="AP6" s="151"/>
      <c r="AQ6" s="151"/>
      <c r="AR6" s="15" t="s">
        <v>79</v>
      </c>
      <c r="AS6" s="16" t="s">
        <v>80</v>
      </c>
      <c r="AT6" s="151"/>
      <c r="AU6" s="151"/>
      <c r="AV6" s="15" t="s">
        <v>79</v>
      </c>
      <c r="AW6" s="12" t="s">
        <v>80</v>
      </c>
      <c r="AX6" s="149"/>
      <c r="AY6" s="151"/>
      <c r="AZ6" s="15" t="s">
        <v>79</v>
      </c>
      <c r="BA6" s="12" t="s">
        <v>80</v>
      </c>
      <c r="BB6" s="149"/>
      <c r="BC6" s="151"/>
      <c r="BD6" s="15" t="s">
        <v>79</v>
      </c>
      <c r="BE6" s="12" t="s">
        <v>80</v>
      </c>
    </row>
    <row r="7" spans="1:57" ht="15.75">
      <c r="A7" s="39" t="s">
        <v>4</v>
      </c>
      <c r="B7" s="8">
        <f>SUM(B8:B12)</f>
        <v>0</v>
      </c>
      <c r="C7" s="6"/>
      <c r="D7" s="6"/>
      <c r="E7" s="18"/>
      <c r="F7" s="17">
        <f>SUM(F8:F12)</f>
        <v>0</v>
      </c>
      <c r="G7" s="6"/>
      <c r="H7" s="6"/>
      <c r="I7" s="18"/>
      <c r="J7" s="17">
        <f>SUM(J8:J12)</f>
        <v>0</v>
      </c>
      <c r="K7" s="6"/>
      <c r="L7" s="6"/>
      <c r="M7" s="21"/>
      <c r="N7" s="8">
        <f>SUM(N8:N12)</f>
        <v>0</v>
      </c>
      <c r="O7" s="6"/>
      <c r="P7" s="6"/>
      <c r="Q7" s="18"/>
      <c r="R7" s="17">
        <f>SUM(R8:R12)</f>
        <v>0</v>
      </c>
      <c r="S7" s="6"/>
      <c r="T7" s="6"/>
      <c r="U7" s="18"/>
      <c r="V7" s="17">
        <f>SUM(V8:V12)</f>
        <v>0</v>
      </c>
      <c r="W7" s="6"/>
      <c r="X7" s="6"/>
      <c r="Y7" s="21"/>
      <c r="Z7" s="8">
        <f>SUM(Z8:Z12)</f>
        <v>0</v>
      </c>
      <c r="AA7" s="6"/>
      <c r="AB7" s="6"/>
      <c r="AC7" s="18"/>
      <c r="AD7" s="17">
        <f>SUM(AD8:AD12)</f>
        <v>0</v>
      </c>
      <c r="AE7" s="6"/>
      <c r="AF7" s="6"/>
      <c r="AG7" s="18"/>
      <c r="AH7" s="17">
        <f>SUM(AH8:AH12)</f>
        <v>0</v>
      </c>
      <c r="AI7" s="6"/>
      <c r="AJ7" s="6"/>
      <c r="AK7" s="21"/>
      <c r="AL7" s="8">
        <f>SUM(AL8:AL12)</f>
        <v>0</v>
      </c>
      <c r="AM7" s="6"/>
      <c r="AN7" s="6"/>
      <c r="AO7" s="18"/>
      <c r="AP7" s="17">
        <f>SUM(AP8:AP12)</f>
        <v>0</v>
      </c>
      <c r="AQ7" s="6"/>
      <c r="AR7" s="6"/>
      <c r="AS7" s="18"/>
      <c r="AT7" s="17">
        <f>SUM(AT8:AT12)</f>
        <v>0</v>
      </c>
      <c r="AU7" s="6"/>
      <c r="AV7" s="6"/>
      <c r="AW7" s="21"/>
      <c r="AX7" s="8">
        <f>SUM(AX8:AX12)</f>
        <v>0</v>
      </c>
      <c r="AY7" s="6"/>
      <c r="AZ7" s="6"/>
      <c r="BA7" s="21"/>
      <c r="BB7" s="8">
        <f>SUM(BB8:BB12)</f>
        <v>0</v>
      </c>
      <c r="BC7" s="6"/>
      <c r="BD7" s="6"/>
      <c r="BE7" s="21"/>
    </row>
    <row r="8" spans="1:57" ht="12.75">
      <c r="A8" s="40" t="s">
        <v>5</v>
      </c>
      <c r="B8" s="90"/>
      <c r="C8" s="78"/>
      <c r="D8" s="78"/>
      <c r="E8" s="91"/>
      <c r="F8" s="77"/>
      <c r="G8" s="78"/>
      <c r="H8" s="78"/>
      <c r="I8" s="91"/>
      <c r="J8" s="77"/>
      <c r="K8" s="78"/>
      <c r="L8" s="78"/>
      <c r="M8" s="92"/>
      <c r="N8" s="90"/>
      <c r="O8" s="78"/>
      <c r="P8" s="78"/>
      <c r="Q8" s="91"/>
      <c r="R8" s="77"/>
      <c r="S8" s="78"/>
      <c r="T8" s="78"/>
      <c r="U8" s="91"/>
      <c r="V8" s="77"/>
      <c r="W8" s="78"/>
      <c r="X8" s="78"/>
      <c r="Y8" s="92"/>
      <c r="Z8" s="90"/>
      <c r="AA8" s="78"/>
      <c r="AB8" s="78"/>
      <c r="AC8" s="91"/>
      <c r="AD8" s="77"/>
      <c r="AE8" s="78"/>
      <c r="AF8" s="78"/>
      <c r="AG8" s="91"/>
      <c r="AH8" s="77"/>
      <c r="AI8" s="78"/>
      <c r="AJ8" s="78"/>
      <c r="AK8" s="92"/>
      <c r="AL8" s="90"/>
      <c r="AM8" s="78"/>
      <c r="AN8" s="78"/>
      <c r="AO8" s="91"/>
      <c r="AP8" s="77"/>
      <c r="AQ8" s="78"/>
      <c r="AR8" s="78"/>
      <c r="AS8" s="91"/>
      <c r="AT8" s="77"/>
      <c r="AU8" s="78"/>
      <c r="AV8" s="78"/>
      <c r="AW8" s="92"/>
      <c r="AX8" s="90"/>
      <c r="AY8" s="78"/>
      <c r="AZ8" s="78"/>
      <c r="BA8" s="92"/>
      <c r="BB8" s="90"/>
      <c r="BC8" s="78"/>
      <c r="BD8" s="78"/>
      <c r="BE8" s="92"/>
    </row>
    <row r="9" spans="1:57" ht="12.75">
      <c r="A9" s="40" t="s">
        <v>6</v>
      </c>
      <c r="B9" s="90"/>
      <c r="C9" s="78"/>
      <c r="D9" s="78"/>
      <c r="E9" s="91"/>
      <c r="F9" s="77"/>
      <c r="G9" s="78"/>
      <c r="H9" s="78"/>
      <c r="I9" s="91"/>
      <c r="J9" s="77"/>
      <c r="K9" s="78"/>
      <c r="L9" s="78"/>
      <c r="M9" s="92"/>
      <c r="N9" s="90"/>
      <c r="O9" s="78"/>
      <c r="P9" s="78"/>
      <c r="Q9" s="91"/>
      <c r="R9" s="77"/>
      <c r="S9" s="78"/>
      <c r="T9" s="78"/>
      <c r="U9" s="91"/>
      <c r="V9" s="77"/>
      <c r="W9" s="78"/>
      <c r="X9" s="78"/>
      <c r="Y9" s="92"/>
      <c r="Z9" s="90"/>
      <c r="AA9" s="78"/>
      <c r="AB9" s="78"/>
      <c r="AC9" s="91"/>
      <c r="AD9" s="77"/>
      <c r="AE9" s="78"/>
      <c r="AF9" s="78"/>
      <c r="AG9" s="91"/>
      <c r="AH9" s="77"/>
      <c r="AI9" s="78"/>
      <c r="AJ9" s="78"/>
      <c r="AK9" s="92"/>
      <c r="AL9" s="90"/>
      <c r="AM9" s="78"/>
      <c r="AN9" s="78"/>
      <c r="AO9" s="91"/>
      <c r="AP9" s="77"/>
      <c r="AQ9" s="78"/>
      <c r="AR9" s="78"/>
      <c r="AS9" s="91"/>
      <c r="AT9" s="77"/>
      <c r="AU9" s="78"/>
      <c r="AV9" s="78"/>
      <c r="AW9" s="92"/>
      <c r="AX9" s="90"/>
      <c r="AY9" s="78"/>
      <c r="AZ9" s="78"/>
      <c r="BA9" s="92"/>
      <c r="BB9" s="90"/>
      <c r="BC9" s="78"/>
      <c r="BD9" s="78"/>
      <c r="BE9" s="92"/>
    </row>
    <row r="10" spans="1:57" ht="12.75">
      <c r="A10" s="40" t="s">
        <v>7</v>
      </c>
      <c r="B10" s="90"/>
      <c r="C10" s="78"/>
      <c r="D10" s="78"/>
      <c r="E10" s="91"/>
      <c r="F10" s="77"/>
      <c r="G10" s="78"/>
      <c r="H10" s="78"/>
      <c r="I10" s="91"/>
      <c r="J10" s="77"/>
      <c r="K10" s="78"/>
      <c r="L10" s="78"/>
      <c r="M10" s="92"/>
      <c r="N10" s="90"/>
      <c r="O10" s="78"/>
      <c r="P10" s="78"/>
      <c r="Q10" s="91"/>
      <c r="R10" s="77"/>
      <c r="S10" s="78"/>
      <c r="T10" s="78"/>
      <c r="U10" s="91"/>
      <c r="V10" s="77"/>
      <c r="W10" s="78"/>
      <c r="X10" s="78"/>
      <c r="Y10" s="92"/>
      <c r="Z10" s="90"/>
      <c r="AA10" s="78"/>
      <c r="AB10" s="78"/>
      <c r="AC10" s="91"/>
      <c r="AD10" s="77"/>
      <c r="AE10" s="78"/>
      <c r="AF10" s="78"/>
      <c r="AG10" s="91"/>
      <c r="AH10" s="77"/>
      <c r="AI10" s="78"/>
      <c r="AJ10" s="78"/>
      <c r="AK10" s="92"/>
      <c r="AL10" s="90"/>
      <c r="AM10" s="78"/>
      <c r="AN10" s="78"/>
      <c r="AO10" s="91"/>
      <c r="AP10" s="77"/>
      <c r="AQ10" s="78"/>
      <c r="AR10" s="78"/>
      <c r="AS10" s="91"/>
      <c r="AT10" s="77"/>
      <c r="AU10" s="78"/>
      <c r="AV10" s="78"/>
      <c r="AW10" s="92"/>
      <c r="AX10" s="90"/>
      <c r="AY10" s="78"/>
      <c r="AZ10" s="78"/>
      <c r="BA10" s="92"/>
      <c r="BB10" s="90"/>
      <c r="BC10" s="78"/>
      <c r="BD10" s="78"/>
      <c r="BE10" s="92"/>
    </row>
    <row r="11" spans="1:57" ht="12.75">
      <c r="A11" s="40" t="s">
        <v>8</v>
      </c>
      <c r="B11" s="90"/>
      <c r="C11" s="78"/>
      <c r="D11" s="78"/>
      <c r="E11" s="91"/>
      <c r="F11" s="77"/>
      <c r="G11" s="78"/>
      <c r="H11" s="78"/>
      <c r="I11" s="91"/>
      <c r="J11" s="77"/>
      <c r="K11" s="78"/>
      <c r="L11" s="78"/>
      <c r="M11" s="92"/>
      <c r="N11" s="90"/>
      <c r="O11" s="78"/>
      <c r="P11" s="78"/>
      <c r="Q11" s="91"/>
      <c r="R11" s="77"/>
      <c r="S11" s="78"/>
      <c r="T11" s="78"/>
      <c r="U11" s="91"/>
      <c r="V11" s="77"/>
      <c r="W11" s="78"/>
      <c r="X11" s="78"/>
      <c r="Y11" s="92"/>
      <c r="Z11" s="90"/>
      <c r="AA11" s="78"/>
      <c r="AB11" s="78"/>
      <c r="AC11" s="91"/>
      <c r="AD11" s="77"/>
      <c r="AE11" s="78"/>
      <c r="AF11" s="78"/>
      <c r="AG11" s="91"/>
      <c r="AH11" s="77"/>
      <c r="AI11" s="78"/>
      <c r="AJ11" s="78"/>
      <c r="AK11" s="92"/>
      <c r="AL11" s="90"/>
      <c r="AM11" s="78"/>
      <c r="AN11" s="78"/>
      <c r="AO11" s="91"/>
      <c r="AP11" s="77"/>
      <c r="AQ11" s="78"/>
      <c r="AR11" s="78"/>
      <c r="AS11" s="91"/>
      <c r="AT11" s="77"/>
      <c r="AU11" s="78"/>
      <c r="AV11" s="78"/>
      <c r="AW11" s="92"/>
      <c r="AX11" s="90"/>
      <c r="AY11" s="78"/>
      <c r="AZ11" s="78"/>
      <c r="BA11" s="92"/>
      <c r="BB11" s="90"/>
      <c r="BC11" s="78"/>
      <c r="BD11" s="78"/>
      <c r="BE11" s="92"/>
    </row>
    <row r="12" spans="1:57" ht="12.75">
      <c r="A12" s="40" t="s">
        <v>9</v>
      </c>
      <c r="B12" s="90"/>
      <c r="C12" s="78"/>
      <c r="D12" s="78"/>
      <c r="E12" s="91"/>
      <c r="F12" s="77"/>
      <c r="G12" s="78"/>
      <c r="H12" s="78"/>
      <c r="I12" s="91"/>
      <c r="J12" s="77"/>
      <c r="K12" s="78"/>
      <c r="L12" s="78"/>
      <c r="M12" s="92"/>
      <c r="N12" s="90"/>
      <c r="O12" s="78"/>
      <c r="P12" s="78"/>
      <c r="Q12" s="91"/>
      <c r="R12" s="77"/>
      <c r="S12" s="78"/>
      <c r="T12" s="78"/>
      <c r="U12" s="91"/>
      <c r="V12" s="77"/>
      <c r="W12" s="78"/>
      <c r="X12" s="78"/>
      <c r="Y12" s="92"/>
      <c r="Z12" s="90"/>
      <c r="AA12" s="78"/>
      <c r="AB12" s="78"/>
      <c r="AC12" s="91"/>
      <c r="AD12" s="77"/>
      <c r="AE12" s="78"/>
      <c r="AF12" s="78"/>
      <c r="AG12" s="91"/>
      <c r="AH12" s="77"/>
      <c r="AI12" s="78"/>
      <c r="AJ12" s="78"/>
      <c r="AK12" s="92"/>
      <c r="AL12" s="90"/>
      <c r="AM12" s="78"/>
      <c r="AN12" s="78"/>
      <c r="AO12" s="91"/>
      <c r="AP12" s="77"/>
      <c r="AQ12" s="78"/>
      <c r="AR12" s="78"/>
      <c r="AS12" s="91"/>
      <c r="AT12" s="77"/>
      <c r="AU12" s="78"/>
      <c r="AV12" s="78"/>
      <c r="AW12" s="92"/>
      <c r="AX12" s="90"/>
      <c r="AY12" s="78"/>
      <c r="AZ12" s="78"/>
      <c r="BA12" s="92"/>
      <c r="BB12" s="90"/>
      <c r="BC12" s="78"/>
      <c r="BD12" s="78"/>
      <c r="BE12" s="92"/>
    </row>
    <row r="13" spans="1:57" ht="31.5">
      <c r="A13" s="41" t="s">
        <v>41</v>
      </c>
      <c r="B13" s="9">
        <f>SUM(B14:B18)</f>
        <v>0</v>
      </c>
      <c r="C13" s="7"/>
      <c r="D13" s="7"/>
      <c r="E13" s="20"/>
      <c r="F13" s="19">
        <f>SUM(F14:F18)</f>
        <v>0</v>
      </c>
      <c r="G13" s="7"/>
      <c r="H13" s="7"/>
      <c r="I13" s="20"/>
      <c r="J13" s="19">
        <f>SUM(J14:J18)</f>
        <v>0</v>
      </c>
      <c r="K13" s="7"/>
      <c r="L13" s="7"/>
      <c r="M13" s="22"/>
      <c r="N13" s="9">
        <f>SUM(N14:N18)</f>
        <v>0</v>
      </c>
      <c r="O13" s="7"/>
      <c r="P13" s="7"/>
      <c r="Q13" s="20"/>
      <c r="R13" s="19">
        <f>SUM(R14:R18)</f>
        <v>0</v>
      </c>
      <c r="S13" s="7"/>
      <c r="T13" s="7"/>
      <c r="U13" s="20"/>
      <c r="V13" s="19">
        <f>SUM(V14:V18)</f>
        <v>0</v>
      </c>
      <c r="W13" s="7"/>
      <c r="X13" s="7"/>
      <c r="Y13" s="22"/>
      <c r="Z13" s="9">
        <f>SUM(Z14:Z18)</f>
        <v>0</v>
      </c>
      <c r="AA13" s="7"/>
      <c r="AB13" s="7"/>
      <c r="AC13" s="20"/>
      <c r="AD13" s="19">
        <f>SUM(AD14:AD18)</f>
        <v>0</v>
      </c>
      <c r="AE13" s="7"/>
      <c r="AF13" s="7"/>
      <c r="AG13" s="20"/>
      <c r="AH13" s="19">
        <f>SUM(AH14:AH18)</f>
        <v>0</v>
      </c>
      <c r="AI13" s="7"/>
      <c r="AJ13" s="7"/>
      <c r="AK13" s="22"/>
      <c r="AL13" s="9">
        <f>SUM(AL14:AL18)</f>
        <v>0</v>
      </c>
      <c r="AM13" s="7"/>
      <c r="AN13" s="7"/>
      <c r="AO13" s="20"/>
      <c r="AP13" s="19">
        <f>SUM(AP14:AP18)</f>
        <v>0</v>
      </c>
      <c r="AQ13" s="7"/>
      <c r="AR13" s="7"/>
      <c r="AS13" s="20"/>
      <c r="AT13" s="19">
        <f>SUM(AT14:AT18)</f>
        <v>0</v>
      </c>
      <c r="AU13" s="7"/>
      <c r="AV13" s="7"/>
      <c r="AW13" s="22"/>
      <c r="AX13" s="9">
        <f>SUM(AX14:AX18)</f>
        <v>0</v>
      </c>
      <c r="AY13" s="7"/>
      <c r="AZ13" s="7"/>
      <c r="BA13" s="22"/>
      <c r="BB13" s="9">
        <f>SUM(BB14:BB18)</f>
        <v>0</v>
      </c>
      <c r="BC13" s="7"/>
      <c r="BD13" s="7"/>
      <c r="BE13" s="22"/>
    </row>
    <row r="14" spans="1:57" ht="12.75">
      <c r="A14" s="40" t="s">
        <v>10</v>
      </c>
      <c r="B14" s="90"/>
      <c r="C14" s="78"/>
      <c r="D14" s="78"/>
      <c r="E14" s="91"/>
      <c r="F14" s="77"/>
      <c r="G14" s="78"/>
      <c r="H14" s="78"/>
      <c r="I14" s="91"/>
      <c r="J14" s="77"/>
      <c r="K14" s="78"/>
      <c r="L14" s="78"/>
      <c r="M14" s="92"/>
      <c r="N14" s="90"/>
      <c r="O14" s="78"/>
      <c r="P14" s="78"/>
      <c r="Q14" s="91"/>
      <c r="R14" s="77"/>
      <c r="S14" s="78"/>
      <c r="T14" s="78"/>
      <c r="U14" s="91"/>
      <c r="V14" s="77"/>
      <c r="W14" s="78"/>
      <c r="X14" s="78"/>
      <c r="Y14" s="92"/>
      <c r="Z14" s="90"/>
      <c r="AA14" s="78"/>
      <c r="AB14" s="78"/>
      <c r="AC14" s="91"/>
      <c r="AD14" s="77"/>
      <c r="AE14" s="78"/>
      <c r="AF14" s="78"/>
      <c r="AG14" s="91"/>
      <c r="AH14" s="77"/>
      <c r="AI14" s="78"/>
      <c r="AJ14" s="78"/>
      <c r="AK14" s="92"/>
      <c r="AL14" s="90"/>
      <c r="AM14" s="78"/>
      <c r="AN14" s="78"/>
      <c r="AO14" s="91"/>
      <c r="AP14" s="77"/>
      <c r="AQ14" s="78"/>
      <c r="AR14" s="78"/>
      <c r="AS14" s="91"/>
      <c r="AT14" s="77"/>
      <c r="AU14" s="78"/>
      <c r="AV14" s="78"/>
      <c r="AW14" s="92"/>
      <c r="AX14" s="90"/>
      <c r="AY14" s="78"/>
      <c r="AZ14" s="78"/>
      <c r="BA14" s="92"/>
      <c r="BB14" s="90"/>
      <c r="BC14" s="78"/>
      <c r="BD14" s="78"/>
      <c r="BE14" s="92"/>
    </row>
    <row r="15" spans="1:57" ht="12.75">
      <c r="A15" s="40" t="s">
        <v>11</v>
      </c>
      <c r="B15" s="90"/>
      <c r="C15" s="78"/>
      <c r="D15" s="78"/>
      <c r="E15" s="91"/>
      <c r="F15" s="77"/>
      <c r="G15" s="78"/>
      <c r="H15" s="78"/>
      <c r="I15" s="91"/>
      <c r="J15" s="77"/>
      <c r="K15" s="78"/>
      <c r="L15" s="78"/>
      <c r="M15" s="92"/>
      <c r="N15" s="90"/>
      <c r="O15" s="78"/>
      <c r="P15" s="78"/>
      <c r="Q15" s="91"/>
      <c r="R15" s="77"/>
      <c r="S15" s="78"/>
      <c r="T15" s="78"/>
      <c r="U15" s="91"/>
      <c r="V15" s="77"/>
      <c r="W15" s="78"/>
      <c r="X15" s="78"/>
      <c r="Y15" s="92"/>
      <c r="Z15" s="90"/>
      <c r="AA15" s="78"/>
      <c r="AB15" s="78"/>
      <c r="AC15" s="91"/>
      <c r="AD15" s="77"/>
      <c r="AE15" s="78"/>
      <c r="AF15" s="78"/>
      <c r="AG15" s="91"/>
      <c r="AH15" s="77"/>
      <c r="AI15" s="78"/>
      <c r="AJ15" s="78"/>
      <c r="AK15" s="92"/>
      <c r="AL15" s="90"/>
      <c r="AM15" s="78"/>
      <c r="AN15" s="78"/>
      <c r="AO15" s="91"/>
      <c r="AP15" s="77"/>
      <c r="AQ15" s="78"/>
      <c r="AR15" s="78"/>
      <c r="AS15" s="91"/>
      <c r="AT15" s="77"/>
      <c r="AU15" s="78"/>
      <c r="AV15" s="78"/>
      <c r="AW15" s="92"/>
      <c r="AX15" s="90"/>
      <c r="AY15" s="78"/>
      <c r="AZ15" s="78"/>
      <c r="BA15" s="92"/>
      <c r="BB15" s="90"/>
      <c r="BC15" s="78"/>
      <c r="BD15" s="78"/>
      <c r="BE15" s="92"/>
    </row>
    <row r="16" spans="1:57" ht="12.75">
      <c r="A16" s="40" t="s">
        <v>12</v>
      </c>
      <c r="B16" s="90"/>
      <c r="C16" s="78"/>
      <c r="D16" s="78"/>
      <c r="E16" s="91"/>
      <c r="F16" s="77"/>
      <c r="G16" s="78"/>
      <c r="H16" s="78"/>
      <c r="I16" s="91"/>
      <c r="J16" s="77"/>
      <c r="K16" s="78"/>
      <c r="L16" s="78"/>
      <c r="M16" s="92"/>
      <c r="N16" s="90"/>
      <c r="O16" s="78"/>
      <c r="P16" s="78"/>
      <c r="Q16" s="91"/>
      <c r="R16" s="77"/>
      <c r="S16" s="78"/>
      <c r="T16" s="78"/>
      <c r="U16" s="91"/>
      <c r="V16" s="77"/>
      <c r="W16" s="78"/>
      <c r="X16" s="78"/>
      <c r="Y16" s="92"/>
      <c r="Z16" s="90"/>
      <c r="AA16" s="78"/>
      <c r="AB16" s="78"/>
      <c r="AC16" s="91"/>
      <c r="AD16" s="77"/>
      <c r="AE16" s="78"/>
      <c r="AF16" s="78"/>
      <c r="AG16" s="91"/>
      <c r="AH16" s="77"/>
      <c r="AI16" s="78"/>
      <c r="AJ16" s="78"/>
      <c r="AK16" s="92"/>
      <c r="AL16" s="90"/>
      <c r="AM16" s="78"/>
      <c r="AN16" s="78"/>
      <c r="AO16" s="91"/>
      <c r="AP16" s="77"/>
      <c r="AQ16" s="78"/>
      <c r="AR16" s="78"/>
      <c r="AS16" s="91"/>
      <c r="AT16" s="77"/>
      <c r="AU16" s="78"/>
      <c r="AV16" s="78"/>
      <c r="AW16" s="92"/>
      <c r="AX16" s="90"/>
      <c r="AY16" s="78"/>
      <c r="AZ16" s="78"/>
      <c r="BA16" s="92"/>
      <c r="BB16" s="90"/>
      <c r="BC16" s="78"/>
      <c r="BD16" s="78"/>
      <c r="BE16" s="92"/>
    </row>
    <row r="17" spans="1:57" ht="12.75">
      <c r="A17" s="40" t="s">
        <v>13</v>
      </c>
      <c r="B17" s="90"/>
      <c r="C17" s="78"/>
      <c r="D17" s="78"/>
      <c r="E17" s="91"/>
      <c r="F17" s="77"/>
      <c r="G17" s="78"/>
      <c r="H17" s="78"/>
      <c r="I17" s="91"/>
      <c r="J17" s="77"/>
      <c r="K17" s="78"/>
      <c r="L17" s="78"/>
      <c r="M17" s="92"/>
      <c r="N17" s="90"/>
      <c r="O17" s="78"/>
      <c r="P17" s="78"/>
      <c r="Q17" s="91"/>
      <c r="R17" s="77"/>
      <c r="S17" s="78"/>
      <c r="T17" s="78"/>
      <c r="U17" s="91"/>
      <c r="V17" s="77"/>
      <c r="W17" s="78"/>
      <c r="X17" s="78"/>
      <c r="Y17" s="92"/>
      <c r="Z17" s="90"/>
      <c r="AA17" s="78"/>
      <c r="AB17" s="78"/>
      <c r="AC17" s="91"/>
      <c r="AD17" s="77"/>
      <c r="AE17" s="78"/>
      <c r="AF17" s="78"/>
      <c r="AG17" s="91"/>
      <c r="AH17" s="77"/>
      <c r="AI17" s="78"/>
      <c r="AJ17" s="78"/>
      <c r="AK17" s="92"/>
      <c r="AL17" s="90"/>
      <c r="AM17" s="78"/>
      <c r="AN17" s="78"/>
      <c r="AO17" s="91"/>
      <c r="AP17" s="77"/>
      <c r="AQ17" s="78"/>
      <c r="AR17" s="78"/>
      <c r="AS17" s="91"/>
      <c r="AT17" s="77"/>
      <c r="AU17" s="78"/>
      <c r="AV17" s="78"/>
      <c r="AW17" s="92"/>
      <c r="AX17" s="90"/>
      <c r="AY17" s="78"/>
      <c r="AZ17" s="78"/>
      <c r="BA17" s="92"/>
      <c r="BB17" s="90"/>
      <c r="BC17" s="78"/>
      <c r="BD17" s="78"/>
      <c r="BE17" s="92"/>
    </row>
    <row r="18" spans="1:57" ht="12.75">
      <c r="A18" s="40" t="s">
        <v>14</v>
      </c>
      <c r="B18" s="90"/>
      <c r="C18" s="78"/>
      <c r="D18" s="78"/>
      <c r="E18" s="91"/>
      <c r="F18" s="77"/>
      <c r="G18" s="78"/>
      <c r="H18" s="78"/>
      <c r="I18" s="91"/>
      <c r="J18" s="77"/>
      <c r="K18" s="78"/>
      <c r="L18" s="78"/>
      <c r="M18" s="92"/>
      <c r="N18" s="90"/>
      <c r="O18" s="78"/>
      <c r="P18" s="78"/>
      <c r="Q18" s="91"/>
      <c r="R18" s="77"/>
      <c r="S18" s="78"/>
      <c r="T18" s="78"/>
      <c r="U18" s="91"/>
      <c r="V18" s="77"/>
      <c r="W18" s="78"/>
      <c r="X18" s="78"/>
      <c r="Y18" s="92"/>
      <c r="Z18" s="90"/>
      <c r="AA18" s="78"/>
      <c r="AB18" s="78"/>
      <c r="AC18" s="91"/>
      <c r="AD18" s="77"/>
      <c r="AE18" s="78"/>
      <c r="AF18" s="78"/>
      <c r="AG18" s="91"/>
      <c r="AH18" s="77"/>
      <c r="AI18" s="78"/>
      <c r="AJ18" s="78"/>
      <c r="AK18" s="92"/>
      <c r="AL18" s="90"/>
      <c r="AM18" s="78"/>
      <c r="AN18" s="78"/>
      <c r="AO18" s="91"/>
      <c r="AP18" s="77"/>
      <c r="AQ18" s="78"/>
      <c r="AR18" s="78"/>
      <c r="AS18" s="91"/>
      <c r="AT18" s="77"/>
      <c r="AU18" s="78"/>
      <c r="AV18" s="78"/>
      <c r="AW18" s="92"/>
      <c r="AX18" s="90"/>
      <c r="AY18" s="78"/>
      <c r="AZ18" s="78"/>
      <c r="BA18" s="92"/>
      <c r="BB18" s="90"/>
      <c r="BC18" s="78"/>
      <c r="BD18" s="78"/>
      <c r="BE18" s="92"/>
    </row>
    <row r="19" spans="1:57" ht="31.5">
      <c r="A19" s="41" t="s">
        <v>15</v>
      </c>
      <c r="B19" s="9">
        <f>SUM(B20:B22)</f>
        <v>0</v>
      </c>
      <c r="C19" s="7"/>
      <c r="D19" s="7"/>
      <c r="E19" s="20"/>
      <c r="F19" s="19">
        <f>SUM(F20:F22)</f>
        <v>0</v>
      </c>
      <c r="G19" s="7"/>
      <c r="H19" s="7"/>
      <c r="I19" s="20"/>
      <c r="J19" s="19">
        <f>SUM(J20:J22)</f>
        <v>0</v>
      </c>
      <c r="K19" s="7"/>
      <c r="L19" s="7"/>
      <c r="M19" s="22"/>
      <c r="N19" s="9">
        <f>SUM(N20:N22)</f>
        <v>0</v>
      </c>
      <c r="O19" s="7"/>
      <c r="P19" s="7"/>
      <c r="Q19" s="20"/>
      <c r="R19" s="19">
        <f>SUM(R20:R22)</f>
        <v>0</v>
      </c>
      <c r="S19" s="7"/>
      <c r="T19" s="7"/>
      <c r="U19" s="20"/>
      <c r="V19" s="19">
        <f>SUM(V20:V22)</f>
        <v>0</v>
      </c>
      <c r="W19" s="7"/>
      <c r="X19" s="7"/>
      <c r="Y19" s="22"/>
      <c r="Z19" s="9">
        <f>SUM(Z20:Z22)</f>
        <v>0</v>
      </c>
      <c r="AA19" s="7"/>
      <c r="AB19" s="7"/>
      <c r="AC19" s="20"/>
      <c r="AD19" s="19">
        <f>SUM(AD20:AD22)</f>
        <v>0</v>
      </c>
      <c r="AE19" s="7"/>
      <c r="AF19" s="7"/>
      <c r="AG19" s="20"/>
      <c r="AH19" s="19">
        <f>SUM(AH20:AH22)</f>
        <v>0</v>
      </c>
      <c r="AI19" s="7"/>
      <c r="AJ19" s="7"/>
      <c r="AK19" s="22"/>
      <c r="AL19" s="9">
        <f>SUM(AL20:AL22)</f>
        <v>0</v>
      </c>
      <c r="AM19" s="7"/>
      <c r="AN19" s="7"/>
      <c r="AO19" s="20"/>
      <c r="AP19" s="19">
        <f>SUM(AP20:AP22)</f>
        <v>0</v>
      </c>
      <c r="AQ19" s="7"/>
      <c r="AR19" s="7"/>
      <c r="AS19" s="20"/>
      <c r="AT19" s="19">
        <f>SUM(AT20:AT22)</f>
        <v>0</v>
      </c>
      <c r="AU19" s="7"/>
      <c r="AV19" s="7"/>
      <c r="AW19" s="22"/>
      <c r="AX19" s="9">
        <f>SUM(AX20:AX22)</f>
        <v>0</v>
      </c>
      <c r="AY19" s="7"/>
      <c r="AZ19" s="7"/>
      <c r="BA19" s="22"/>
      <c r="BB19" s="9">
        <f>SUM(BB20:BB22)</f>
        <v>0</v>
      </c>
      <c r="BC19" s="7"/>
      <c r="BD19" s="7"/>
      <c r="BE19" s="22"/>
    </row>
    <row r="20" spans="1:57" ht="12.75">
      <c r="A20" s="47" t="s">
        <v>95</v>
      </c>
      <c r="B20" s="90"/>
      <c r="C20" s="78"/>
      <c r="D20" s="78"/>
      <c r="E20" s="91"/>
      <c r="F20" s="77"/>
      <c r="G20" s="78"/>
      <c r="H20" s="78"/>
      <c r="I20" s="91"/>
      <c r="J20" s="77"/>
      <c r="K20" s="78"/>
      <c r="L20" s="78"/>
      <c r="M20" s="92"/>
      <c r="N20" s="90"/>
      <c r="O20" s="78"/>
      <c r="P20" s="78"/>
      <c r="Q20" s="91"/>
      <c r="R20" s="77"/>
      <c r="S20" s="78"/>
      <c r="T20" s="78"/>
      <c r="U20" s="91"/>
      <c r="V20" s="77"/>
      <c r="W20" s="78"/>
      <c r="X20" s="78"/>
      <c r="Y20" s="92"/>
      <c r="Z20" s="90"/>
      <c r="AA20" s="78"/>
      <c r="AB20" s="78"/>
      <c r="AC20" s="91"/>
      <c r="AD20" s="77"/>
      <c r="AE20" s="78"/>
      <c r="AF20" s="78"/>
      <c r="AG20" s="91"/>
      <c r="AH20" s="77"/>
      <c r="AI20" s="78"/>
      <c r="AJ20" s="78"/>
      <c r="AK20" s="92"/>
      <c r="AL20" s="90"/>
      <c r="AM20" s="78"/>
      <c r="AN20" s="78"/>
      <c r="AO20" s="91"/>
      <c r="AP20" s="77"/>
      <c r="AQ20" s="78"/>
      <c r="AR20" s="78"/>
      <c r="AS20" s="91"/>
      <c r="AT20" s="77"/>
      <c r="AU20" s="78"/>
      <c r="AV20" s="78"/>
      <c r="AW20" s="92"/>
      <c r="AX20" s="90"/>
      <c r="AY20" s="78"/>
      <c r="AZ20" s="78"/>
      <c r="BA20" s="92"/>
      <c r="BB20" s="90"/>
      <c r="BC20" s="78"/>
      <c r="BD20" s="78"/>
      <c r="BE20" s="92"/>
    </row>
    <row r="21" spans="1:57" ht="12.75">
      <c r="A21" s="47" t="s">
        <v>96</v>
      </c>
      <c r="B21" s="90"/>
      <c r="C21" s="78"/>
      <c r="D21" s="78"/>
      <c r="E21" s="91"/>
      <c r="F21" s="77"/>
      <c r="G21" s="78"/>
      <c r="H21" s="78"/>
      <c r="I21" s="91"/>
      <c r="J21" s="77"/>
      <c r="K21" s="78"/>
      <c r="L21" s="78"/>
      <c r="M21" s="92"/>
      <c r="N21" s="90"/>
      <c r="O21" s="78"/>
      <c r="P21" s="78"/>
      <c r="Q21" s="91"/>
      <c r="R21" s="77"/>
      <c r="S21" s="78"/>
      <c r="T21" s="78"/>
      <c r="U21" s="91"/>
      <c r="V21" s="77"/>
      <c r="W21" s="78"/>
      <c r="X21" s="78"/>
      <c r="Y21" s="92"/>
      <c r="Z21" s="90"/>
      <c r="AA21" s="78"/>
      <c r="AB21" s="78"/>
      <c r="AC21" s="91"/>
      <c r="AD21" s="77"/>
      <c r="AE21" s="78"/>
      <c r="AF21" s="78"/>
      <c r="AG21" s="91"/>
      <c r="AH21" s="77"/>
      <c r="AI21" s="78"/>
      <c r="AJ21" s="78"/>
      <c r="AK21" s="92"/>
      <c r="AL21" s="90"/>
      <c r="AM21" s="78"/>
      <c r="AN21" s="78"/>
      <c r="AO21" s="91"/>
      <c r="AP21" s="77"/>
      <c r="AQ21" s="78"/>
      <c r="AR21" s="78"/>
      <c r="AS21" s="91"/>
      <c r="AT21" s="77"/>
      <c r="AU21" s="78"/>
      <c r="AV21" s="78"/>
      <c r="AW21" s="92"/>
      <c r="AX21" s="90"/>
      <c r="AY21" s="78"/>
      <c r="AZ21" s="78"/>
      <c r="BA21" s="92"/>
      <c r="BB21" s="90"/>
      <c r="BC21" s="78"/>
      <c r="BD21" s="78"/>
      <c r="BE21" s="92"/>
    </row>
    <row r="22" spans="1:57" ht="12.75">
      <c r="A22" s="47" t="s">
        <v>97</v>
      </c>
      <c r="B22" s="90"/>
      <c r="C22" s="78"/>
      <c r="D22" s="78"/>
      <c r="E22" s="91"/>
      <c r="F22" s="77"/>
      <c r="G22" s="78"/>
      <c r="H22" s="78"/>
      <c r="I22" s="91"/>
      <c r="J22" s="77"/>
      <c r="K22" s="78"/>
      <c r="L22" s="78"/>
      <c r="M22" s="92"/>
      <c r="N22" s="90"/>
      <c r="O22" s="78"/>
      <c r="P22" s="78"/>
      <c r="Q22" s="91"/>
      <c r="R22" s="77"/>
      <c r="S22" s="78"/>
      <c r="T22" s="78"/>
      <c r="U22" s="91"/>
      <c r="V22" s="77"/>
      <c r="W22" s="78"/>
      <c r="X22" s="78"/>
      <c r="Y22" s="92"/>
      <c r="Z22" s="90"/>
      <c r="AA22" s="78"/>
      <c r="AB22" s="78"/>
      <c r="AC22" s="91"/>
      <c r="AD22" s="77"/>
      <c r="AE22" s="78"/>
      <c r="AF22" s="78"/>
      <c r="AG22" s="91"/>
      <c r="AH22" s="77"/>
      <c r="AI22" s="78"/>
      <c r="AJ22" s="78"/>
      <c r="AK22" s="92"/>
      <c r="AL22" s="90"/>
      <c r="AM22" s="78"/>
      <c r="AN22" s="78"/>
      <c r="AO22" s="91"/>
      <c r="AP22" s="77"/>
      <c r="AQ22" s="78"/>
      <c r="AR22" s="78"/>
      <c r="AS22" s="91"/>
      <c r="AT22" s="77"/>
      <c r="AU22" s="78"/>
      <c r="AV22" s="78"/>
      <c r="AW22" s="92"/>
      <c r="AX22" s="90"/>
      <c r="AY22" s="78"/>
      <c r="AZ22" s="78"/>
      <c r="BA22" s="92"/>
      <c r="BB22" s="90"/>
      <c r="BC22" s="78"/>
      <c r="BD22" s="78"/>
      <c r="BE22" s="92"/>
    </row>
    <row r="23" spans="1:57" ht="15.75">
      <c r="A23" s="41" t="s">
        <v>16</v>
      </c>
      <c r="B23" s="9">
        <f>B24</f>
        <v>0</v>
      </c>
      <c r="C23" s="7"/>
      <c r="D23" s="7"/>
      <c r="E23" s="20"/>
      <c r="F23" s="19">
        <f>F24</f>
        <v>0</v>
      </c>
      <c r="G23" s="7"/>
      <c r="H23" s="7"/>
      <c r="I23" s="20"/>
      <c r="J23" s="19">
        <f>J24</f>
        <v>0</v>
      </c>
      <c r="K23" s="7"/>
      <c r="L23" s="7"/>
      <c r="M23" s="22"/>
      <c r="N23" s="9">
        <f>N24</f>
        <v>0</v>
      </c>
      <c r="O23" s="7"/>
      <c r="P23" s="7"/>
      <c r="Q23" s="20"/>
      <c r="R23" s="19">
        <f>R24</f>
        <v>0</v>
      </c>
      <c r="S23" s="7"/>
      <c r="T23" s="7"/>
      <c r="U23" s="20"/>
      <c r="V23" s="19">
        <f>V24</f>
        <v>0</v>
      </c>
      <c r="W23" s="7"/>
      <c r="X23" s="7"/>
      <c r="Y23" s="22"/>
      <c r="Z23" s="9">
        <f>Z24</f>
        <v>0</v>
      </c>
      <c r="AA23" s="7"/>
      <c r="AB23" s="7"/>
      <c r="AC23" s="20"/>
      <c r="AD23" s="19">
        <f>AD24</f>
        <v>0</v>
      </c>
      <c r="AE23" s="7"/>
      <c r="AF23" s="7"/>
      <c r="AG23" s="20"/>
      <c r="AH23" s="19">
        <f>AH24</f>
        <v>0</v>
      </c>
      <c r="AI23" s="7"/>
      <c r="AJ23" s="7"/>
      <c r="AK23" s="22"/>
      <c r="AL23" s="9">
        <f>AL24</f>
        <v>0</v>
      </c>
      <c r="AM23" s="7"/>
      <c r="AN23" s="7"/>
      <c r="AO23" s="20"/>
      <c r="AP23" s="19">
        <f>AP24</f>
        <v>0</v>
      </c>
      <c r="AQ23" s="7"/>
      <c r="AR23" s="7"/>
      <c r="AS23" s="20"/>
      <c r="AT23" s="19">
        <f>AT24</f>
        <v>0</v>
      </c>
      <c r="AU23" s="7"/>
      <c r="AV23" s="7"/>
      <c r="AW23" s="22"/>
      <c r="AX23" s="9">
        <f>AX24</f>
        <v>0</v>
      </c>
      <c r="AY23" s="7"/>
      <c r="AZ23" s="7"/>
      <c r="BA23" s="22"/>
      <c r="BB23" s="9">
        <f>BB24</f>
        <v>0</v>
      </c>
      <c r="BC23" s="7"/>
      <c r="BD23" s="7"/>
      <c r="BE23" s="22"/>
    </row>
    <row r="24" spans="1:57" ht="12.75">
      <c r="A24" s="40">
        <v>4.1</v>
      </c>
      <c r="B24" s="90"/>
      <c r="C24" s="78"/>
      <c r="D24" s="78"/>
      <c r="E24" s="91"/>
      <c r="F24" s="77"/>
      <c r="G24" s="78"/>
      <c r="H24" s="78"/>
      <c r="I24" s="91"/>
      <c r="J24" s="77"/>
      <c r="K24" s="78"/>
      <c r="L24" s="78"/>
      <c r="M24" s="92"/>
      <c r="N24" s="90"/>
      <c r="O24" s="78"/>
      <c r="P24" s="78"/>
      <c r="Q24" s="91"/>
      <c r="R24" s="77"/>
      <c r="S24" s="78"/>
      <c r="T24" s="78"/>
      <c r="U24" s="91"/>
      <c r="V24" s="77"/>
      <c r="W24" s="78"/>
      <c r="X24" s="78"/>
      <c r="Y24" s="92"/>
      <c r="Z24" s="90"/>
      <c r="AA24" s="78"/>
      <c r="AB24" s="78"/>
      <c r="AC24" s="91"/>
      <c r="AD24" s="77"/>
      <c r="AE24" s="78"/>
      <c r="AF24" s="78"/>
      <c r="AG24" s="91"/>
      <c r="AH24" s="77"/>
      <c r="AI24" s="78"/>
      <c r="AJ24" s="78"/>
      <c r="AK24" s="92"/>
      <c r="AL24" s="90"/>
      <c r="AM24" s="78"/>
      <c r="AN24" s="78"/>
      <c r="AO24" s="91"/>
      <c r="AP24" s="77"/>
      <c r="AQ24" s="78"/>
      <c r="AR24" s="78"/>
      <c r="AS24" s="91"/>
      <c r="AT24" s="77"/>
      <c r="AU24" s="78"/>
      <c r="AV24" s="78"/>
      <c r="AW24" s="92"/>
      <c r="AX24" s="90"/>
      <c r="AY24" s="78"/>
      <c r="AZ24" s="78"/>
      <c r="BA24" s="92"/>
      <c r="BB24" s="90"/>
      <c r="BC24" s="78"/>
      <c r="BD24" s="78"/>
      <c r="BE24" s="92"/>
    </row>
    <row r="25" spans="1:57" ht="15.75">
      <c r="A25" s="39" t="s">
        <v>17</v>
      </c>
      <c r="B25" s="9">
        <f>SUM(B26:B27)</f>
        <v>0</v>
      </c>
      <c r="C25" s="7"/>
      <c r="D25" s="7"/>
      <c r="E25" s="20"/>
      <c r="F25" s="19">
        <f>SUM(F26:F27)</f>
        <v>0</v>
      </c>
      <c r="G25" s="7"/>
      <c r="H25" s="7"/>
      <c r="I25" s="20"/>
      <c r="J25" s="19">
        <f>SUM(J26:J27)</f>
        <v>0</v>
      </c>
      <c r="K25" s="7"/>
      <c r="L25" s="7"/>
      <c r="M25" s="22"/>
      <c r="N25" s="9">
        <f>SUM(N26:N27)</f>
        <v>0</v>
      </c>
      <c r="O25" s="7"/>
      <c r="P25" s="7"/>
      <c r="Q25" s="20"/>
      <c r="R25" s="19">
        <f>SUM(R26:R27)</f>
        <v>0</v>
      </c>
      <c r="S25" s="7"/>
      <c r="T25" s="7"/>
      <c r="U25" s="20"/>
      <c r="V25" s="19">
        <f>SUM(V26:V27)</f>
        <v>0</v>
      </c>
      <c r="W25" s="7"/>
      <c r="X25" s="7"/>
      <c r="Y25" s="22"/>
      <c r="Z25" s="9">
        <f>SUM(Z26:Z27)</f>
        <v>0</v>
      </c>
      <c r="AA25" s="7"/>
      <c r="AB25" s="7"/>
      <c r="AC25" s="20"/>
      <c r="AD25" s="19">
        <f>SUM(AD26:AD27)</f>
        <v>0</v>
      </c>
      <c r="AE25" s="7"/>
      <c r="AF25" s="7"/>
      <c r="AG25" s="20"/>
      <c r="AH25" s="19">
        <f>SUM(AH26:AH27)</f>
        <v>0</v>
      </c>
      <c r="AI25" s="7"/>
      <c r="AJ25" s="7"/>
      <c r="AK25" s="22"/>
      <c r="AL25" s="9">
        <f>SUM(AL26:AL27)</f>
        <v>0</v>
      </c>
      <c r="AM25" s="7"/>
      <c r="AN25" s="7"/>
      <c r="AO25" s="20"/>
      <c r="AP25" s="19">
        <f>SUM(AP26:AP27)</f>
        <v>0</v>
      </c>
      <c r="AQ25" s="7"/>
      <c r="AR25" s="7"/>
      <c r="AS25" s="20"/>
      <c r="AT25" s="19">
        <f>SUM(AT26:AT27)</f>
        <v>0</v>
      </c>
      <c r="AU25" s="7"/>
      <c r="AV25" s="7"/>
      <c r="AW25" s="22"/>
      <c r="AX25" s="9">
        <f>SUM(AX26:AX27)</f>
        <v>0</v>
      </c>
      <c r="AY25" s="7"/>
      <c r="AZ25" s="7"/>
      <c r="BA25" s="22"/>
      <c r="BB25" s="9">
        <f>SUM(BB26:BB27)</f>
        <v>0</v>
      </c>
      <c r="BC25" s="7"/>
      <c r="BD25" s="7"/>
      <c r="BE25" s="22"/>
    </row>
    <row r="26" spans="1:57" ht="12.75">
      <c r="A26" s="40" t="s">
        <v>18</v>
      </c>
      <c r="B26" s="90"/>
      <c r="C26" s="78"/>
      <c r="D26" s="78"/>
      <c r="E26" s="91"/>
      <c r="F26" s="77"/>
      <c r="G26" s="78"/>
      <c r="H26" s="78"/>
      <c r="I26" s="91"/>
      <c r="J26" s="77"/>
      <c r="K26" s="78"/>
      <c r="L26" s="78"/>
      <c r="M26" s="92"/>
      <c r="N26" s="90"/>
      <c r="O26" s="78"/>
      <c r="P26" s="78"/>
      <c r="Q26" s="91"/>
      <c r="R26" s="77"/>
      <c r="S26" s="78"/>
      <c r="T26" s="78"/>
      <c r="U26" s="91"/>
      <c r="V26" s="77"/>
      <c r="W26" s="78"/>
      <c r="X26" s="78"/>
      <c r="Y26" s="92"/>
      <c r="Z26" s="90"/>
      <c r="AA26" s="78"/>
      <c r="AB26" s="78"/>
      <c r="AC26" s="91"/>
      <c r="AD26" s="77"/>
      <c r="AE26" s="78"/>
      <c r="AF26" s="78"/>
      <c r="AG26" s="91"/>
      <c r="AH26" s="77"/>
      <c r="AI26" s="78"/>
      <c r="AJ26" s="78"/>
      <c r="AK26" s="92"/>
      <c r="AL26" s="90"/>
      <c r="AM26" s="78"/>
      <c r="AN26" s="78"/>
      <c r="AO26" s="91"/>
      <c r="AP26" s="77"/>
      <c r="AQ26" s="78"/>
      <c r="AR26" s="78"/>
      <c r="AS26" s="91"/>
      <c r="AT26" s="77"/>
      <c r="AU26" s="78"/>
      <c r="AV26" s="78"/>
      <c r="AW26" s="92"/>
      <c r="AX26" s="90"/>
      <c r="AY26" s="78"/>
      <c r="AZ26" s="78"/>
      <c r="BA26" s="92"/>
      <c r="BB26" s="90"/>
      <c r="BC26" s="78"/>
      <c r="BD26" s="78"/>
      <c r="BE26" s="92"/>
    </row>
    <row r="27" spans="1:57" ht="12.75">
      <c r="A27" s="40" t="s">
        <v>19</v>
      </c>
      <c r="B27" s="90"/>
      <c r="C27" s="78"/>
      <c r="D27" s="78"/>
      <c r="E27" s="91"/>
      <c r="F27" s="77"/>
      <c r="G27" s="78"/>
      <c r="H27" s="78"/>
      <c r="I27" s="91"/>
      <c r="J27" s="77"/>
      <c r="K27" s="78"/>
      <c r="L27" s="78"/>
      <c r="M27" s="92"/>
      <c r="N27" s="90"/>
      <c r="O27" s="78"/>
      <c r="P27" s="78"/>
      <c r="Q27" s="91"/>
      <c r="R27" s="77"/>
      <c r="S27" s="78"/>
      <c r="T27" s="78"/>
      <c r="U27" s="91"/>
      <c r="V27" s="77"/>
      <c r="W27" s="78"/>
      <c r="X27" s="78"/>
      <c r="Y27" s="92"/>
      <c r="Z27" s="90"/>
      <c r="AA27" s="78"/>
      <c r="AB27" s="78"/>
      <c r="AC27" s="91"/>
      <c r="AD27" s="77"/>
      <c r="AE27" s="78"/>
      <c r="AF27" s="78"/>
      <c r="AG27" s="91"/>
      <c r="AH27" s="77"/>
      <c r="AI27" s="78"/>
      <c r="AJ27" s="78"/>
      <c r="AK27" s="92"/>
      <c r="AL27" s="90"/>
      <c r="AM27" s="78"/>
      <c r="AN27" s="78"/>
      <c r="AO27" s="91"/>
      <c r="AP27" s="77"/>
      <c r="AQ27" s="78"/>
      <c r="AR27" s="78"/>
      <c r="AS27" s="91"/>
      <c r="AT27" s="77"/>
      <c r="AU27" s="78"/>
      <c r="AV27" s="78"/>
      <c r="AW27" s="92"/>
      <c r="AX27" s="90"/>
      <c r="AY27" s="78"/>
      <c r="AZ27" s="78"/>
      <c r="BA27" s="92"/>
      <c r="BB27" s="90"/>
      <c r="BC27" s="78"/>
      <c r="BD27" s="78"/>
      <c r="BE27" s="92"/>
    </row>
    <row r="28" spans="1:57" ht="31.5">
      <c r="A28" s="39" t="s">
        <v>20</v>
      </c>
      <c r="B28" s="9">
        <f>SUM(B29:B30)</f>
        <v>0</v>
      </c>
      <c r="C28" s="7"/>
      <c r="D28" s="7"/>
      <c r="E28" s="20"/>
      <c r="F28" s="19">
        <f>SUM(F29:F30)</f>
        <v>0</v>
      </c>
      <c r="G28" s="7"/>
      <c r="H28" s="7"/>
      <c r="I28" s="20"/>
      <c r="J28" s="19">
        <f>SUM(J29:J30)</f>
        <v>0</v>
      </c>
      <c r="K28" s="7"/>
      <c r="L28" s="7"/>
      <c r="M28" s="22"/>
      <c r="N28" s="9">
        <f>SUM(N29:N30)</f>
        <v>0</v>
      </c>
      <c r="O28" s="7"/>
      <c r="P28" s="7"/>
      <c r="Q28" s="20"/>
      <c r="R28" s="19">
        <f>SUM(R29:R30)</f>
        <v>0</v>
      </c>
      <c r="S28" s="7"/>
      <c r="T28" s="7"/>
      <c r="U28" s="20"/>
      <c r="V28" s="19">
        <f>SUM(V29:V30)</f>
        <v>0</v>
      </c>
      <c r="W28" s="7"/>
      <c r="X28" s="7"/>
      <c r="Y28" s="22"/>
      <c r="Z28" s="9">
        <f>SUM(Z29:Z30)</f>
        <v>0</v>
      </c>
      <c r="AA28" s="7"/>
      <c r="AB28" s="7"/>
      <c r="AC28" s="20"/>
      <c r="AD28" s="19">
        <f>SUM(AD29:AD30)</f>
        <v>0</v>
      </c>
      <c r="AE28" s="7"/>
      <c r="AF28" s="7"/>
      <c r="AG28" s="20"/>
      <c r="AH28" s="19">
        <f>SUM(AH29:AH30)</f>
        <v>0</v>
      </c>
      <c r="AI28" s="7"/>
      <c r="AJ28" s="7"/>
      <c r="AK28" s="22"/>
      <c r="AL28" s="9">
        <f>SUM(AL29:AL30)</f>
        <v>0</v>
      </c>
      <c r="AM28" s="7"/>
      <c r="AN28" s="7"/>
      <c r="AO28" s="20"/>
      <c r="AP28" s="19">
        <f>SUM(AP29:AP30)</f>
        <v>0</v>
      </c>
      <c r="AQ28" s="7"/>
      <c r="AR28" s="7"/>
      <c r="AS28" s="20"/>
      <c r="AT28" s="19">
        <f>SUM(AT29:AT30)</f>
        <v>0</v>
      </c>
      <c r="AU28" s="7"/>
      <c r="AV28" s="7"/>
      <c r="AW28" s="22"/>
      <c r="AX28" s="9">
        <f>SUM(AX29:AX30)</f>
        <v>0</v>
      </c>
      <c r="AY28" s="7"/>
      <c r="AZ28" s="7"/>
      <c r="BA28" s="22"/>
      <c r="BB28" s="9">
        <f>SUM(BB29:BB30)</f>
        <v>0</v>
      </c>
      <c r="BC28" s="7"/>
      <c r="BD28" s="7"/>
      <c r="BE28" s="22"/>
    </row>
    <row r="29" spans="1:57" ht="12.75">
      <c r="A29" s="40" t="s">
        <v>21</v>
      </c>
      <c r="B29" s="90"/>
      <c r="C29" s="78"/>
      <c r="D29" s="78"/>
      <c r="E29" s="91"/>
      <c r="F29" s="77"/>
      <c r="G29" s="78"/>
      <c r="H29" s="78"/>
      <c r="I29" s="91"/>
      <c r="J29" s="77"/>
      <c r="K29" s="78"/>
      <c r="L29" s="78"/>
      <c r="M29" s="92"/>
      <c r="N29" s="90"/>
      <c r="O29" s="78"/>
      <c r="P29" s="78"/>
      <c r="Q29" s="91"/>
      <c r="R29" s="77"/>
      <c r="S29" s="78"/>
      <c r="T29" s="78"/>
      <c r="U29" s="91"/>
      <c r="V29" s="77"/>
      <c r="W29" s="78"/>
      <c r="X29" s="78"/>
      <c r="Y29" s="92"/>
      <c r="Z29" s="90"/>
      <c r="AA29" s="78"/>
      <c r="AB29" s="78"/>
      <c r="AC29" s="91"/>
      <c r="AD29" s="77"/>
      <c r="AE29" s="78"/>
      <c r="AF29" s="78"/>
      <c r="AG29" s="91"/>
      <c r="AH29" s="77"/>
      <c r="AI29" s="78"/>
      <c r="AJ29" s="78"/>
      <c r="AK29" s="92"/>
      <c r="AL29" s="90"/>
      <c r="AM29" s="78"/>
      <c r="AN29" s="78"/>
      <c r="AO29" s="91"/>
      <c r="AP29" s="77"/>
      <c r="AQ29" s="78"/>
      <c r="AR29" s="78"/>
      <c r="AS29" s="91"/>
      <c r="AT29" s="77"/>
      <c r="AU29" s="78"/>
      <c r="AV29" s="78"/>
      <c r="AW29" s="92"/>
      <c r="AX29" s="90"/>
      <c r="AY29" s="78"/>
      <c r="AZ29" s="78"/>
      <c r="BA29" s="92"/>
      <c r="BB29" s="90"/>
      <c r="BC29" s="78"/>
      <c r="BD29" s="78"/>
      <c r="BE29" s="92"/>
    </row>
    <row r="30" spans="1:57" ht="12.75">
      <c r="A30" s="40" t="s">
        <v>22</v>
      </c>
      <c r="B30" s="90"/>
      <c r="C30" s="78"/>
      <c r="D30" s="78"/>
      <c r="E30" s="91"/>
      <c r="F30" s="77"/>
      <c r="G30" s="78"/>
      <c r="H30" s="78"/>
      <c r="I30" s="91"/>
      <c r="J30" s="77"/>
      <c r="K30" s="78"/>
      <c r="L30" s="78"/>
      <c r="M30" s="92"/>
      <c r="N30" s="90"/>
      <c r="O30" s="78"/>
      <c r="P30" s="78"/>
      <c r="Q30" s="91"/>
      <c r="R30" s="77"/>
      <c r="S30" s="78"/>
      <c r="T30" s="78"/>
      <c r="U30" s="91"/>
      <c r="V30" s="77"/>
      <c r="W30" s="78"/>
      <c r="X30" s="78"/>
      <c r="Y30" s="92"/>
      <c r="Z30" s="90"/>
      <c r="AA30" s="78"/>
      <c r="AB30" s="78"/>
      <c r="AC30" s="91"/>
      <c r="AD30" s="77"/>
      <c r="AE30" s="78"/>
      <c r="AF30" s="78"/>
      <c r="AG30" s="91"/>
      <c r="AH30" s="77"/>
      <c r="AI30" s="78"/>
      <c r="AJ30" s="78"/>
      <c r="AK30" s="92"/>
      <c r="AL30" s="90"/>
      <c r="AM30" s="78"/>
      <c r="AN30" s="78"/>
      <c r="AO30" s="91"/>
      <c r="AP30" s="77"/>
      <c r="AQ30" s="78"/>
      <c r="AR30" s="78"/>
      <c r="AS30" s="91"/>
      <c r="AT30" s="77"/>
      <c r="AU30" s="78"/>
      <c r="AV30" s="78"/>
      <c r="AW30" s="92"/>
      <c r="AX30" s="90"/>
      <c r="AY30" s="78"/>
      <c r="AZ30" s="78"/>
      <c r="BA30" s="92"/>
      <c r="BB30" s="90"/>
      <c r="BC30" s="78"/>
      <c r="BD30" s="78"/>
      <c r="BE30" s="92"/>
    </row>
    <row r="31" spans="1:57" ht="15.75">
      <c r="A31" s="39" t="s">
        <v>23</v>
      </c>
      <c r="B31" s="9">
        <f>SUM(B32:B33)</f>
        <v>0</v>
      </c>
      <c r="C31" s="7"/>
      <c r="D31" s="7"/>
      <c r="E31" s="20"/>
      <c r="F31" s="19">
        <f>SUM(F32:F33)</f>
        <v>0</v>
      </c>
      <c r="G31" s="7"/>
      <c r="H31" s="7"/>
      <c r="I31" s="20"/>
      <c r="J31" s="19">
        <f>SUM(J32:J33)</f>
        <v>0</v>
      </c>
      <c r="K31" s="7"/>
      <c r="L31" s="7"/>
      <c r="M31" s="22"/>
      <c r="N31" s="9">
        <f>SUM(N32:N33)</f>
        <v>0</v>
      </c>
      <c r="O31" s="7"/>
      <c r="P31" s="7"/>
      <c r="Q31" s="20"/>
      <c r="R31" s="19">
        <f>SUM(R32:R33)</f>
        <v>0</v>
      </c>
      <c r="S31" s="7"/>
      <c r="T31" s="7"/>
      <c r="U31" s="20"/>
      <c r="V31" s="19">
        <f>SUM(V32:V33)</f>
        <v>0</v>
      </c>
      <c r="W31" s="7"/>
      <c r="X31" s="7"/>
      <c r="Y31" s="22"/>
      <c r="Z31" s="9">
        <f>SUM(Z32:Z33)</f>
        <v>0</v>
      </c>
      <c r="AA31" s="7"/>
      <c r="AB31" s="7"/>
      <c r="AC31" s="20"/>
      <c r="AD31" s="19">
        <f>SUM(AD32:AD33)</f>
        <v>0</v>
      </c>
      <c r="AE31" s="7"/>
      <c r="AF31" s="7"/>
      <c r="AG31" s="20"/>
      <c r="AH31" s="19">
        <f>SUM(AH32:AH33)</f>
        <v>0</v>
      </c>
      <c r="AI31" s="7"/>
      <c r="AJ31" s="7"/>
      <c r="AK31" s="22"/>
      <c r="AL31" s="9">
        <f>SUM(AL32:AL33)</f>
        <v>0</v>
      </c>
      <c r="AM31" s="7"/>
      <c r="AN31" s="7"/>
      <c r="AO31" s="20"/>
      <c r="AP31" s="19">
        <f>SUM(AP32:AP33)</f>
        <v>0</v>
      </c>
      <c r="AQ31" s="7"/>
      <c r="AR31" s="7"/>
      <c r="AS31" s="20"/>
      <c r="AT31" s="19">
        <f>SUM(AT32:AT33)</f>
        <v>0</v>
      </c>
      <c r="AU31" s="7"/>
      <c r="AV31" s="7"/>
      <c r="AW31" s="22"/>
      <c r="AX31" s="9">
        <f>SUM(AX32:AX33)</f>
        <v>0</v>
      </c>
      <c r="AY31" s="7"/>
      <c r="AZ31" s="7"/>
      <c r="BA31" s="22"/>
      <c r="BB31" s="9">
        <f>SUM(BB32:BB33)</f>
        <v>0</v>
      </c>
      <c r="BC31" s="7"/>
      <c r="BD31" s="7"/>
      <c r="BE31" s="22"/>
    </row>
    <row r="32" spans="1:57" ht="12.75">
      <c r="A32" s="40">
        <v>7.1</v>
      </c>
      <c r="B32" s="90"/>
      <c r="C32" s="78"/>
      <c r="D32" s="78"/>
      <c r="E32" s="91"/>
      <c r="F32" s="77"/>
      <c r="G32" s="78"/>
      <c r="H32" s="78"/>
      <c r="I32" s="91"/>
      <c r="J32" s="77"/>
      <c r="K32" s="78"/>
      <c r="L32" s="78"/>
      <c r="M32" s="92"/>
      <c r="N32" s="90"/>
      <c r="O32" s="78"/>
      <c r="P32" s="78"/>
      <c r="Q32" s="91"/>
      <c r="R32" s="77"/>
      <c r="S32" s="78"/>
      <c r="T32" s="78"/>
      <c r="U32" s="91"/>
      <c r="V32" s="77"/>
      <c r="W32" s="78"/>
      <c r="X32" s="78"/>
      <c r="Y32" s="92"/>
      <c r="Z32" s="90"/>
      <c r="AA32" s="78"/>
      <c r="AB32" s="78"/>
      <c r="AC32" s="91"/>
      <c r="AD32" s="77"/>
      <c r="AE32" s="78"/>
      <c r="AF32" s="78"/>
      <c r="AG32" s="91"/>
      <c r="AH32" s="77"/>
      <c r="AI32" s="78"/>
      <c r="AJ32" s="78"/>
      <c r="AK32" s="92"/>
      <c r="AL32" s="90"/>
      <c r="AM32" s="78"/>
      <c r="AN32" s="78"/>
      <c r="AO32" s="91"/>
      <c r="AP32" s="77"/>
      <c r="AQ32" s="78"/>
      <c r="AR32" s="78"/>
      <c r="AS32" s="91"/>
      <c r="AT32" s="77"/>
      <c r="AU32" s="78"/>
      <c r="AV32" s="78"/>
      <c r="AW32" s="92"/>
      <c r="AX32" s="90"/>
      <c r="AY32" s="78"/>
      <c r="AZ32" s="78"/>
      <c r="BA32" s="92"/>
      <c r="BB32" s="90"/>
      <c r="BC32" s="78"/>
      <c r="BD32" s="78"/>
      <c r="BE32" s="92"/>
    </row>
    <row r="33" spans="1:57" ht="12.75">
      <c r="A33" s="40">
        <v>7.2</v>
      </c>
      <c r="B33" s="90"/>
      <c r="C33" s="78"/>
      <c r="D33" s="78"/>
      <c r="E33" s="91"/>
      <c r="F33" s="77"/>
      <c r="G33" s="78"/>
      <c r="H33" s="78"/>
      <c r="I33" s="91"/>
      <c r="J33" s="77"/>
      <c r="K33" s="78"/>
      <c r="L33" s="78"/>
      <c r="M33" s="92"/>
      <c r="N33" s="90"/>
      <c r="O33" s="78"/>
      <c r="P33" s="78"/>
      <c r="Q33" s="91"/>
      <c r="R33" s="77"/>
      <c r="S33" s="78"/>
      <c r="T33" s="78"/>
      <c r="U33" s="91"/>
      <c r="V33" s="77"/>
      <c r="W33" s="78"/>
      <c r="X33" s="78"/>
      <c r="Y33" s="92"/>
      <c r="Z33" s="90"/>
      <c r="AA33" s="78"/>
      <c r="AB33" s="78"/>
      <c r="AC33" s="91"/>
      <c r="AD33" s="77"/>
      <c r="AE33" s="78"/>
      <c r="AF33" s="78"/>
      <c r="AG33" s="91"/>
      <c r="AH33" s="77"/>
      <c r="AI33" s="78"/>
      <c r="AJ33" s="78"/>
      <c r="AK33" s="92"/>
      <c r="AL33" s="90"/>
      <c r="AM33" s="78"/>
      <c r="AN33" s="78"/>
      <c r="AO33" s="91"/>
      <c r="AP33" s="77"/>
      <c r="AQ33" s="78"/>
      <c r="AR33" s="78"/>
      <c r="AS33" s="91"/>
      <c r="AT33" s="77"/>
      <c r="AU33" s="78"/>
      <c r="AV33" s="78"/>
      <c r="AW33" s="92"/>
      <c r="AX33" s="90"/>
      <c r="AY33" s="78"/>
      <c r="AZ33" s="78"/>
      <c r="BA33" s="92"/>
      <c r="BB33" s="90"/>
      <c r="BC33" s="78"/>
      <c r="BD33" s="78"/>
      <c r="BE33" s="92"/>
    </row>
    <row r="34" spans="1:57" ht="15.75">
      <c r="A34" s="39" t="s">
        <v>42</v>
      </c>
      <c r="B34" s="9">
        <f>SUM(B35:B41)</f>
        <v>0</v>
      </c>
      <c r="C34" s="7"/>
      <c r="D34" s="7"/>
      <c r="E34" s="20"/>
      <c r="F34" s="19">
        <f>SUM(F35:F41)</f>
        <v>0</v>
      </c>
      <c r="G34" s="7"/>
      <c r="H34" s="7"/>
      <c r="I34" s="20"/>
      <c r="J34" s="19">
        <f>SUM(J35:J41)</f>
        <v>0</v>
      </c>
      <c r="K34" s="7"/>
      <c r="L34" s="7"/>
      <c r="M34" s="22"/>
      <c r="N34" s="9">
        <f>SUM(N35:N41)</f>
        <v>0</v>
      </c>
      <c r="O34" s="7"/>
      <c r="P34" s="7"/>
      <c r="Q34" s="20"/>
      <c r="R34" s="19">
        <f>SUM(R35:R41)</f>
        <v>0</v>
      </c>
      <c r="S34" s="7"/>
      <c r="T34" s="7"/>
      <c r="U34" s="20"/>
      <c r="V34" s="19">
        <f>SUM(V35:V41)</f>
        <v>0</v>
      </c>
      <c r="W34" s="7"/>
      <c r="X34" s="7"/>
      <c r="Y34" s="22"/>
      <c r="Z34" s="9">
        <f>SUM(Z35:Z41)</f>
        <v>0</v>
      </c>
      <c r="AA34" s="7"/>
      <c r="AB34" s="7"/>
      <c r="AC34" s="20"/>
      <c r="AD34" s="19">
        <f>SUM(AD35:AD41)</f>
        <v>0</v>
      </c>
      <c r="AE34" s="7"/>
      <c r="AF34" s="7"/>
      <c r="AG34" s="20"/>
      <c r="AH34" s="19">
        <f>SUM(AH35:AH41)</f>
        <v>0</v>
      </c>
      <c r="AI34" s="7"/>
      <c r="AJ34" s="7"/>
      <c r="AK34" s="22"/>
      <c r="AL34" s="9">
        <f>SUM(AL35:AL41)</f>
        <v>0</v>
      </c>
      <c r="AM34" s="7"/>
      <c r="AN34" s="7"/>
      <c r="AO34" s="20"/>
      <c r="AP34" s="19">
        <f>SUM(AP35:AP41)</f>
        <v>0</v>
      </c>
      <c r="AQ34" s="7"/>
      <c r="AR34" s="7"/>
      <c r="AS34" s="20"/>
      <c r="AT34" s="19">
        <f>SUM(AT35:AT41)</f>
        <v>0</v>
      </c>
      <c r="AU34" s="7"/>
      <c r="AV34" s="7"/>
      <c r="AW34" s="22"/>
      <c r="AX34" s="9">
        <f>SUM(AX35:AX41)</f>
        <v>0</v>
      </c>
      <c r="AY34" s="7"/>
      <c r="AZ34" s="7"/>
      <c r="BA34" s="22"/>
      <c r="BB34" s="9">
        <f>SUM(BB35:BB41)</f>
        <v>0</v>
      </c>
      <c r="BC34" s="7"/>
      <c r="BD34" s="7"/>
      <c r="BE34" s="22"/>
    </row>
    <row r="35" spans="1:57" ht="12.75">
      <c r="A35" s="40" t="s">
        <v>24</v>
      </c>
      <c r="B35" s="90"/>
      <c r="C35" s="78"/>
      <c r="D35" s="78"/>
      <c r="E35" s="91"/>
      <c r="F35" s="77"/>
      <c r="G35" s="78"/>
      <c r="H35" s="78"/>
      <c r="I35" s="91"/>
      <c r="J35" s="77"/>
      <c r="K35" s="78"/>
      <c r="L35" s="78"/>
      <c r="M35" s="92"/>
      <c r="N35" s="90"/>
      <c r="O35" s="78"/>
      <c r="P35" s="78"/>
      <c r="Q35" s="91"/>
      <c r="R35" s="77"/>
      <c r="S35" s="78"/>
      <c r="T35" s="78"/>
      <c r="U35" s="91"/>
      <c r="V35" s="77"/>
      <c r="W35" s="78"/>
      <c r="X35" s="78"/>
      <c r="Y35" s="92"/>
      <c r="Z35" s="90"/>
      <c r="AA35" s="78"/>
      <c r="AB35" s="78"/>
      <c r="AC35" s="91"/>
      <c r="AD35" s="77"/>
      <c r="AE35" s="78"/>
      <c r="AF35" s="78"/>
      <c r="AG35" s="91"/>
      <c r="AH35" s="77"/>
      <c r="AI35" s="78"/>
      <c r="AJ35" s="78"/>
      <c r="AK35" s="92"/>
      <c r="AL35" s="90"/>
      <c r="AM35" s="78"/>
      <c r="AN35" s="78"/>
      <c r="AO35" s="91"/>
      <c r="AP35" s="77"/>
      <c r="AQ35" s="78"/>
      <c r="AR35" s="78"/>
      <c r="AS35" s="91"/>
      <c r="AT35" s="77"/>
      <c r="AU35" s="78"/>
      <c r="AV35" s="78"/>
      <c r="AW35" s="92"/>
      <c r="AX35" s="90"/>
      <c r="AY35" s="78"/>
      <c r="AZ35" s="78"/>
      <c r="BA35" s="92"/>
      <c r="BB35" s="90"/>
      <c r="BC35" s="78"/>
      <c r="BD35" s="78"/>
      <c r="BE35" s="92"/>
    </row>
    <row r="36" spans="1:57" ht="12.75">
      <c r="A36" s="40" t="s">
        <v>25</v>
      </c>
      <c r="B36" s="90"/>
      <c r="C36" s="78"/>
      <c r="D36" s="78"/>
      <c r="E36" s="91"/>
      <c r="F36" s="77"/>
      <c r="G36" s="78"/>
      <c r="H36" s="78"/>
      <c r="I36" s="91"/>
      <c r="J36" s="77"/>
      <c r="K36" s="78"/>
      <c r="L36" s="78"/>
      <c r="M36" s="92"/>
      <c r="N36" s="90"/>
      <c r="O36" s="78"/>
      <c r="P36" s="78"/>
      <c r="Q36" s="91"/>
      <c r="R36" s="77"/>
      <c r="S36" s="78"/>
      <c r="T36" s="78"/>
      <c r="U36" s="91"/>
      <c r="V36" s="77"/>
      <c r="W36" s="78"/>
      <c r="X36" s="78"/>
      <c r="Y36" s="92"/>
      <c r="Z36" s="90"/>
      <c r="AA36" s="78"/>
      <c r="AB36" s="78"/>
      <c r="AC36" s="91"/>
      <c r="AD36" s="77"/>
      <c r="AE36" s="78"/>
      <c r="AF36" s="78"/>
      <c r="AG36" s="91"/>
      <c r="AH36" s="77"/>
      <c r="AI36" s="78"/>
      <c r="AJ36" s="78"/>
      <c r="AK36" s="92"/>
      <c r="AL36" s="90"/>
      <c r="AM36" s="78"/>
      <c r="AN36" s="78"/>
      <c r="AO36" s="91"/>
      <c r="AP36" s="77"/>
      <c r="AQ36" s="78"/>
      <c r="AR36" s="78"/>
      <c r="AS36" s="91"/>
      <c r="AT36" s="77"/>
      <c r="AU36" s="78"/>
      <c r="AV36" s="78"/>
      <c r="AW36" s="92"/>
      <c r="AX36" s="90"/>
      <c r="AY36" s="78"/>
      <c r="AZ36" s="78"/>
      <c r="BA36" s="92"/>
      <c r="BB36" s="90"/>
      <c r="BC36" s="78"/>
      <c r="BD36" s="78"/>
      <c r="BE36" s="92"/>
    </row>
    <row r="37" spans="1:57" ht="12.75">
      <c r="A37" s="40" t="s">
        <v>26</v>
      </c>
      <c r="B37" s="90"/>
      <c r="C37" s="78"/>
      <c r="D37" s="78"/>
      <c r="E37" s="91"/>
      <c r="F37" s="77"/>
      <c r="G37" s="78"/>
      <c r="H37" s="78"/>
      <c r="I37" s="91"/>
      <c r="J37" s="77"/>
      <c r="K37" s="78"/>
      <c r="L37" s="78"/>
      <c r="M37" s="92"/>
      <c r="N37" s="90"/>
      <c r="O37" s="78"/>
      <c r="P37" s="78"/>
      <c r="Q37" s="91"/>
      <c r="R37" s="77"/>
      <c r="S37" s="78"/>
      <c r="T37" s="78"/>
      <c r="U37" s="91"/>
      <c r="V37" s="77"/>
      <c r="W37" s="78"/>
      <c r="X37" s="78"/>
      <c r="Y37" s="92"/>
      <c r="Z37" s="90"/>
      <c r="AA37" s="78"/>
      <c r="AB37" s="78"/>
      <c r="AC37" s="91"/>
      <c r="AD37" s="77"/>
      <c r="AE37" s="78"/>
      <c r="AF37" s="78"/>
      <c r="AG37" s="91"/>
      <c r="AH37" s="77"/>
      <c r="AI37" s="78"/>
      <c r="AJ37" s="78"/>
      <c r="AK37" s="92"/>
      <c r="AL37" s="90"/>
      <c r="AM37" s="78"/>
      <c r="AN37" s="78"/>
      <c r="AO37" s="91"/>
      <c r="AP37" s="77"/>
      <c r="AQ37" s="78"/>
      <c r="AR37" s="78"/>
      <c r="AS37" s="91"/>
      <c r="AT37" s="77"/>
      <c r="AU37" s="78"/>
      <c r="AV37" s="78"/>
      <c r="AW37" s="92"/>
      <c r="AX37" s="90"/>
      <c r="AY37" s="78"/>
      <c r="AZ37" s="78"/>
      <c r="BA37" s="92"/>
      <c r="BB37" s="90"/>
      <c r="BC37" s="78"/>
      <c r="BD37" s="78"/>
      <c r="BE37" s="92"/>
    </row>
    <row r="38" spans="1:57" ht="12.75">
      <c r="A38" s="40" t="s">
        <v>27</v>
      </c>
      <c r="B38" s="90"/>
      <c r="C38" s="78"/>
      <c r="D38" s="78"/>
      <c r="E38" s="91"/>
      <c r="F38" s="77"/>
      <c r="G38" s="78"/>
      <c r="H38" s="78"/>
      <c r="I38" s="91"/>
      <c r="J38" s="77"/>
      <c r="K38" s="78"/>
      <c r="L38" s="78"/>
      <c r="M38" s="92"/>
      <c r="N38" s="90"/>
      <c r="O38" s="78"/>
      <c r="P38" s="78"/>
      <c r="Q38" s="91"/>
      <c r="R38" s="77"/>
      <c r="S38" s="78"/>
      <c r="T38" s="78"/>
      <c r="U38" s="91"/>
      <c r="V38" s="77"/>
      <c r="W38" s="78"/>
      <c r="X38" s="78"/>
      <c r="Y38" s="92"/>
      <c r="Z38" s="90"/>
      <c r="AA38" s="78"/>
      <c r="AB38" s="78"/>
      <c r="AC38" s="91"/>
      <c r="AD38" s="77"/>
      <c r="AE38" s="78"/>
      <c r="AF38" s="78"/>
      <c r="AG38" s="91"/>
      <c r="AH38" s="77"/>
      <c r="AI38" s="78"/>
      <c r="AJ38" s="78"/>
      <c r="AK38" s="92"/>
      <c r="AL38" s="90"/>
      <c r="AM38" s="78"/>
      <c r="AN38" s="78"/>
      <c r="AO38" s="91"/>
      <c r="AP38" s="77"/>
      <c r="AQ38" s="78"/>
      <c r="AR38" s="78"/>
      <c r="AS38" s="91"/>
      <c r="AT38" s="77"/>
      <c r="AU38" s="78"/>
      <c r="AV38" s="78"/>
      <c r="AW38" s="92"/>
      <c r="AX38" s="90"/>
      <c r="AY38" s="78"/>
      <c r="AZ38" s="78"/>
      <c r="BA38" s="92"/>
      <c r="BB38" s="90"/>
      <c r="BC38" s="78"/>
      <c r="BD38" s="78"/>
      <c r="BE38" s="92"/>
    </row>
    <row r="39" spans="1:57" ht="25.5">
      <c r="A39" s="40" t="s">
        <v>28</v>
      </c>
      <c r="B39" s="90"/>
      <c r="C39" s="78"/>
      <c r="D39" s="78"/>
      <c r="E39" s="91"/>
      <c r="F39" s="77"/>
      <c r="G39" s="78"/>
      <c r="H39" s="78"/>
      <c r="I39" s="91"/>
      <c r="J39" s="77"/>
      <c r="K39" s="78"/>
      <c r="L39" s="78"/>
      <c r="M39" s="92"/>
      <c r="N39" s="90"/>
      <c r="O39" s="78"/>
      <c r="P39" s="78"/>
      <c r="Q39" s="91"/>
      <c r="R39" s="77"/>
      <c r="S39" s="78"/>
      <c r="T39" s="78"/>
      <c r="U39" s="91"/>
      <c r="V39" s="77"/>
      <c r="W39" s="78"/>
      <c r="X39" s="78"/>
      <c r="Y39" s="92"/>
      <c r="Z39" s="90"/>
      <c r="AA39" s="78"/>
      <c r="AB39" s="78"/>
      <c r="AC39" s="91"/>
      <c r="AD39" s="77"/>
      <c r="AE39" s="78"/>
      <c r="AF39" s="78"/>
      <c r="AG39" s="91"/>
      <c r="AH39" s="77"/>
      <c r="AI39" s="78"/>
      <c r="AJ39" s="78"/>
      <c r="AK39" s="92"/>
      <c r="AL39" s="90"/>
      <c r="AM39" s="78"/>
      <c r="AN39" s="78"/>
      <c r="AO39" s="91"/>
      <c r="AP39" s="77"/>
      <c r="AQ39" s="78"/>
      <c r="AR39" s="78"/>
      <c r="AS39" s="91"/>
      <c r="AT39" s="77"/>
      <c r="AU39" s="78"/>
      <c r="AV39" s="78"/>
      <c r="AW39" s="92"/>
      <c r="AX39" s="90"/>
      <c r="AY39" s="78"/>
      <c r="AZ39" s="78"/>
      <c r="BA39" s="92"/>
      <c r="BB39" s="90"/>
      <c r="BC39" s="78"/>
      <c r="BD39" s="78"/>
      <c r="BE39" s="92"/>
    </row>
    <row r="40" spans="1:57" ht="12.75">
      <c r="A40" s="40" t="s">
        <v>29</v>
      </c>
      <c r="B40" s="90"/>
      <c r="C40" s="78"/>
      <c r="D40" s="78"/>
      <c r="E40" s="91"/>
      <c r="F40" s="77"/>
      <c r="G40" s="78"/>
      <c r="H40" s="78"/>
      <c r="I40" s="91"/>
      <c r="J40" s="77"/>
      <c r="K40" s="78"/>
      <c r="L40" s="78"/>
      <c r="M40" s="92"/>
      <c r="N40" s="90"/>
      <c r="O40" s="78"/>
      <c r="P40" s="78"/>
      <c r="Q40" s="91"/>
      <c r="R40" s="77"/>
      <c r="S40" s="78"/>
      <c r="T40" s="78"/>
      <c r="U40" s="91"/>
      <c r="V40" s="77"/>
      <c r="W40" s="78"/>
      <c r="X40" s="78"/>
      <c r="Y40" s="92"/>
      <c r="Z40" s="90"/>
      <c r="AA40" s="78"/>
      <c r="AB40" s="78"/>
      <c r="AC40" s="91"/>
      <c r="AD40" s="77"/>
      <c r="AE40" s="78"/>
      <c r="AF40" s="78"/>
      <c r="AG40" s="91"/>
      <c r="AH40" s="77"/>
      <c r="AI40" s="78"/>
      <c r="AJ40" s="78"/>
      <c r="AK40" s="92"/>
      <c r="AL40" s="90"/>
      <c r="AM40" s="78"/>
      <c r="AN40" s="78"/>
      <c r="AO40" s="91"/>
      <c r="AP40" s="77"/>
      <c r="AQ40" s="78"/>
      <c r="AR40" s="78"/>
      <c r="AS40" s="91"/>
      <c r="AT40" s="77"/>
      <c r="AU40" s="78"/>
      <c r="AV40" s="78"/>
      <c r="AW40" s="92"/>
      <c r="AX40" s="90"/>
      <c r="AY40" s="78"/>
      <c r="AZ40" s="78"/>
      <c r="BA40" s="92"/>
      <c r="BB40" s="90"/>
      <c r="BC40" s="78"/>
      <c r="BD40" s="78"/>
      <c r="BE40" s="92"/>
    </row>
    <row r="41" spans="1:57" ht="12.75">
      <c r="A41" s="40" t="s">
        <v>30</v>
      </c>
      <c r="B41" s="90"/>
      <c r="C41" s="78"/>
      <c r="D41" s="78"/>
      <c r="E41" s="91"/>
      <c r="F41" s="77"/>
      <c r="G41" s="78"/>
      <c r="H41" s="78"/>
      <c r="I41" s="91"/>
      <c r="J41" s="77"/>
      <c r="K41" s="78"/>
      <c r="L41" s="78"/>
      <c r="M41" s="92"/>
      <c r="N41" s="90"/>
      <c r="O41" s="78"/>
      <c r="P41" s="78"/>
      <c r="Q41" s="91"/>
      <c r="R41" s="77"/>
      <c r="S41" s="78"/>
      <c r="T41" s="78"/>
      <c r="U41" s="91"/>
      <c r="V41" s="77"/>
      <c r="W41" s="78"/>
      <c r="X41" s="78"/>
      <c r="Y41" s="92"/>
      <c r="Z41" s="90"/>
      <c r="AA41" s="78"/>
      <c r="AB41" s="78"/>
      <c r="AC41" s="91"/>
      <c r="AD41" s="77"/>
      <c r="AE41" s="78"/>
      <c r="AF41" s="78"/>
      <c r="AG41" s="91"/>
      <c r="AH41" s="77"/>
      <c r="AI41" s="78"/>
      <c r="AJ41" s="78"/>
      <c r="AK41" s="92"/>
      <c r="AL41" s="90"/>
      <c r="AM41" s="78"/>
      <c r="AN41" s="78"/>
      <c r="AO41" s="91"/>
      <c r="AP41" s="77"/>
      <c r="AQ41" s="78"/>
      <c r="AR41" s="78"/>
      <c r="AS41" s="91"/>
      <c r="AT41" s="77"/>
      <c r="AU41" s="78"/>
      <c r="AV41" s="78"/>
      <c r="AW41" s="92"/>
      <c r="AX41" s="90"/>
      <c r="AY41" s="78"/>
      <c r="AZ41" s="78"/>
      <c r="BA41" s="92"/>
      <c r="BB41" s="90"/>
      <c r="BC41" s="78"/>
      <c r="BD41" s="78"/>
      <c r="BE41" s="92"/>
    </row>
    <row r="42" spans="1:57" ht="31.5">
      <c r="A42" s="39" t="s">
        <v>33</v>
      </c>
      <c r="B42" s="9">
        <f>SUM(B43:B44)</f>
        <v>0</v>
      </c>
      <c r="C42" s="7"/>
      <c r="D42" s="7"/>
      <c r="E42" s="20"/>
      <c r="F42" s="19">
        <f>SUM(F43:F44)</f>
        <v>0</v>
      </c>
      <c r="G42" s="7"/>
      <c r="H42" s="7"/>
      <c r="I42" s="20"/>
      <c r="J42" s="19">
        <f>SUM(J43:J44)</f>
        <v>0</v>
      </c>
      <c r="K42" s="7"/>
      <c r="L42" s="7"/>
      <c r="M42" s="22"/>
      <c r="N42" s="9">
        <f>SUM(N43:N44)</f>
        <v>0</v>
      </c>
      <c r="O42" s="7"/>
      <c r="P42" s="7"/>
      <c r="Q42" s="20"/>
      <c r="R42" s="19">
        <f>SUM(R43:R44)</f>
        <v>0</v>
      </c>
      <c r="S42" s="7"/>
      <c r="T42" s="7"/>
      <c r="U42" s="20"/>
      <c r="V42" s="19">
        <f>SUM(V43:V44)</f>
        <v>0</v>
      </c>
      <c r="W42" s="7"/>
      <c r="X42" s="7"/>
      <c r="Y42" s="22"/>
      <c r="Z42" s="9">
        <f>SUM(Z43:Z44)</f>
        <v>0</v>
      </c>
      <c r="AA42" s="7"/>
      <c r="AB42" s="7"/>
      <c r="AC42" s="20"/>
      <c r="AD42" s="19">
        <f>SUM(AD43:AD44)</f>
        <v>0</v>
      </c>
      <c r="AE42" s="7"/>
      <c r="AF42" s="7"/>
      <c r="AG42" s="20"/>
      <c r="AH42" s="19">
        <f>SUM(AH43:AH44)</f>
        <v>0</v>
      </c>
      <c r="AI42" s="7"/>
      <c r="AJ42" s="7"/>
      <c r="AK42" s="22"/>
      <c r="AL42" s="9">
        <f>SUM(AL43:AL44)</f>
        <v>0</v>
      </c>
      <c r="AM42" s="7"/>
      <c r="AN42" s="7"/>
      <c r="AO42" s="20"/>
      <c r="AP42" s="19">
        <f>SUM(AP43:AP44)</f>
        <v>0</v>
      </c>
      <c r="AQ42" s="7"/>
      <c r="AR42" s="7"/>
      <c r="AS42" s="20"/>
      <c r="AT42" s="19">
        <f>SUM(AT43:AT44)</f>
        <v>0</v>
      </c>
      <c r="AU42" s="7"/>
      <c r="AV42" s="7"/>
      <c r="AW42" s="22"/>
      <c r="AX42" s="9">
        <f>SUM(AX43:AX44)</f>
        <v>0</v>
      </c>
      <c r="AY42" s="7"/>
      <c r="AZ42" s="7"/>
      <c r="BA42" s="22"/>
      <c r="BB42" s="9">
        <f>SUM(BB43:BB44)</f>
        <v>0</v>
      </c>
      <c r="BC42" s="7"/>
      <c r="BD42" s="7"/>
      <c r="BE42" s="22"/>
    </row>
    <row r="43" spans="1:57" ht="12.75">
      <c r="A43" s="40" t="s">
        <v>34</v>
      </c>
      <c r="B43" s="90"/>
      <c r="C43" s="78"/>
      <c r="D43" s="78"/>
      <c r="E43" s="91"/>
      <c r="F43" s="77"/>
      <c r="G43" s="78"/>
      <c r="H43" s="78"/>
      <c r="I43" s="91"/>
      <c r="J43" s="77"/>
      <c r="K43" s="78"/>
      <c r="L43" s="78"/>
      <c r="M43" s="92"/>
      <c r="N43" s="90"/>
      <c r="O43" s="78"/>
      <c r="P43" s="78"/>
      <c r="Q43" s="91"/>
      <c r="R43" s="77"/>
      <c r="S43" s="78"/>
      <c r="T43" s="78"/>
      <c r="U43" s="91"/>
      <c r="V43" s="77"/>
      <c r="W43" s="78"/>
      <c r="X43" s="78"/>
      <c r="Y43" s="92"/>
      <c r="Z43" s="90"/>
      <c r="AA43" s="78"/>
      <c r="AB43" s="78"/>
      <c r="AC43" s="91"/>
      <c r="AD43" s="77"/>
      <c r="AE43" s="78"/>
      <c r="AF43" s="78"/>
      <c r="AG43" s="91"/>
      <c r="AH43" s="77"/>
      <c r="AI43" s="78"/>
      <c r="AJ43" s="78"/>
      <c r="AK43" s="92"/>
      <c r="AL43" s="90"/>
      <c r="AM43" s="78"/>
      <c r="AN43" s="78"/>
      <c r="AO43" s="91"/>
      <c r="AP43" s="77"/>
      <c r="AQ43" s="78"/>
      <c r="AR43" s="78"/>
      <c r="AS43" s="91"/>
      <c r="AT43" s="77"/>
      <c r="AU43" s="78"/>
      <c r="AV43" s="78"/>
      <c r="AW43" s="92"/>
      <c r="AX43" s="90"/>
      <c r="AY43" s="78"/>
      <c r="AZ43" s="78"/>
      <c r="BA43" s="92"/>
      <c r="BB43" s="90"/>
      <c r="BC43" s="78"/>
      <c r="BD43" s="78"/>
      <c r="BE43" s="92"/>
    </row>
    <row r="44" spans="1:57" ht="12.75">
      <c r="A44" s="40">
        <v>9.2</v>
      </c>
      <c r="B44" s="90"/>
      <c r="C44" s="78"/>
      <c r="D44" s="78"/>
      <c r="E44" s="91"/>
      <c r="F44" s="77"/>
      <c r="G44" s="78"/>
      <c r="H44" s="78"/>
      <c r="I44" s="91"/>
      <c r="J44" s="77"/>
      <c r="K44" s="78"/>
      <c r="L44" s="78"/>
      <c r="M44" s="92"/>
      <c r="N44" s="90"/>
      <c r="O44" s="78"/>
      <c r="P44" s="78"/>
      <c r="Q44" s="91"/>
      <c r="R44" s="77"/>
      <c r="S44" s="78"/>
      <c r="T44" s="78"/>
      <c r="U44" s="91"/>
      <c r="V44" s="77"/>
      <c r="W44" s="78"/>
      <c r="X44" s="78"/>
      <c r="Y44" s="92"/>
      <c r="Z44" s="90"/>
      <c r="AA44" s="78"/>
      <c r="AB44" s="78"/>
      <c r="AC44" s="91"/>
      <c r="AD44" s="77"/>
      <c r="AE44" s="78"/>
      <c r="AF44" s="78"/>
      <c r="AG44" s="91"/>
      <c r="AH44" s="77"/>
      <c r="AI44" s="78"/>
      <c r="AJ44" s="78"/>
      <c r="AK44" s="92"/>
      <c r="AL44" s="90"/>
      <c r="AM44" s="78"/>
      <c r="AN44" s="78"/>
      <c r="AO44" s="91"/>
      <c r="AP44" s="77"/>
      <c r="AQ44" s="78"/>
      <c r="AR44" s="78"/>
      <c r="AS44" s="91"/>
      <c r="AT44" s="77"/>
      <c r="AU44" s="78"/>
      <c r="AV44" s="78"/>
      <c r="AW44" s="92"/>
      <c r="AX44" s="90"/>
      <c r="AY44" s="78"/>
      <c r="AZ44" s="78"/>
      <c r="BA44" s="92"/>
      <c r="BB44" s="90"/>
      <c r="BC44" s="78"/>
      <c r="BD44" s="78"/>
      <c r="BE44" s="92"/>
    </row>
    <row r="45" spans="1:57" ht="16.5" thickBot="1">
      <c r="A45" s="42" t="s">
        <v>31</v>
      </c>
      <c r="B45" s="10">
        <f>SUM(B7,B13,B19,B23,B25,B28,B31,B34,B42)</f>
        <v>0</v>
      </c>
      <c r="C45" s="11"/>
      <c r="D45" s="11"/>
      <c r="E45" s="23"/>
      <c r="F45" s="24">
        <f>SUM(F7,F13,F19,F23,F25,F28,F31,F34,F42)</f>
        <v>0</v>
      </c>
      <c r="G45" s="11"/>
      <c r="H45" s="11"/>
      <c r="I45" s="23"/>
      <c r="J45" s="24">
        <f>SUM(J7,J13,J19,J23,J25,J28,J31,J34,J42)</f>
        <v>0</v>
      </c>
      <c r="K45" s="11"/>
      <c r="L45" s="11"/>
      <c r="M45" s="25"/>
      <c r="N45" s="10">
        <f>SUM(N7,N13,N19,N23,N25,N28,N31,N34,N42)</f>
        <v>0</v>
      </c>
      <c r="O45" s="11"/>
      <c r="P45" s="11"/>
      <c r="Q45" s="23"/>
      <c r="R45" s="24">
        <f>SUM(R7,R13,R19,R23,R25,R28,R31,R34,R42)</f>
        <v>0</v>
      </c>
      <c r="S45" s="11"/>
      <c r="T45" s="11"/>
      <c r="U45" s="23"/>
      <c r="V45" s="24">
        <f>SUM(V7,V13,V19,V23,V25,V28,V31,V34,V42)</f>
        <v>0</v>
      </c>
      <c r="W45" s="11"/>
      <c r="X45" s="11"/>
      <c r="Y45" s="25"/>
      <c r="Z45" s="10">
        <f>SUM(Z7,Z13,Z19,Z23,Z25,Z28,Z31,Z34,Z42)</f>
        <v>0</v>
      </c>
      <c r="AA45" s="11"/>
      <c r="AB45" s="11"/>
      <c r="AC45" s="23"/>
      <c r="AD45" s="24">
        <f>SUM(AD7,AD13,AD19,AD23,AD25,AD28,AD31,AD34,AD42)</f>
        <v>0</v>
      </c>
      <c r="AE45" s="11"/>
      <c r="AF45" s="11"/>
      <c r="AG45" s="23"/>
      <c r="AH45" s="24">
        <f>SUM(AH7,AH13,AH19,AH23,AH25,AH28,AH31,AH34,AH42)</f>
        <v>0</v>
      </c>
      <c r="AI45" s="11"/>
      <c r="AJ45" s="11"/>
      <c r="AK45" s="25"/>
      <c r="AL45" s="10">
        <f>SUM(AL7,AL13,AL19,AL23,AL25,AL28,AL31,AL34,AL42)</f>
        <v>0</v>
      </c>
      <c r="AM45" s="11"/>
      <c r="AN45" s="11"/>
      <c r="AO45" s="23"/>
      <c r="AP45" s="24">
        <f>SUM(AP7,AP13,AP19,AP23,AP25,AP28,AP31,AP34,AP42)</f>
        <v>0</v>
      </c>
      <c r="AQ45" s="11"/>
      <c r="AR45" s="11"/>
      <c r="AS45" s="23"/>
      <c r="AT45" s="24">
        <f>SUM(AT7,AT13,AT19,AT23,AT25,AT28,AT31,AT34,AT42)</f>
        <v>0</v>
      </c>
      <c r="AU45" s="11"/>
      <c r="AV45" s="11"/>
      <c r="AW45" s="25"/>
      <c r="AX45" s="10">
        <f>SUM(AX7,AX13,AX19,AX23,AX25,AX28,AX31,AX34,AX42)</f>
        <v>0</v>
      </c>
      <c r="AY45" s="11"/>
      <c r="AZ45" s="11"/>
      <c r="BA45" s="25"/>
      <c r="BB45" s="10">
        <f>SUM(BB7,BB13,BB19,BB23,BB25,BB28,BB31,BB34,BB42)</f>
        <v>0</v>
      </c>
      <c r="BC45" s="11"/>
      <c r="BD45" s="11"/>
      <c r="BE45" s="25"/>
    </row>
    <row r="46" ht="13.5" thickTop="1"/>
  </sheetData>
  <sheetProtection password="CD9E" sheet="1" objects="1" scenarios="1" selectLockedCells="1"/>
  <mergeCells count="63">
    <mergeCell ref="C5:C6"/>
    <mergeCell ref="F5:F6"/>
    <mergeCell ref="L5:M5"/>
    <mergeCell ref="B4:E4"/>
    <mergeCell ref="F4:I4"/>
    <mergeCell ref="J4:M4"/>
    <mergeCell ref="G5:G6"/>
    <mergeCell ref="H5:I5"/>
    <mergeCell ref="J5:J6"/>
    <mergeCell ref="K5:K6"/>
    <mergeCell ref="D5:E5"/>
    <mergeCell ref="B5:B6"/>
    <mergeCell ref="B3:M3"/>
    <mergeCell ref="N3:Y3"/>
    <mergeCell ref="N4:Q4"/>
    <mergeCell ref="R4:U4"/>
    <mergeCell ref="V4:Y4"/>
    <mergeCell ref="N5:N6"/>
    <mergeCell ref="O5:O6"/>
    <mergeCell ref="P5:Q5"/>
    <mergeCell ref="R5:R6"/>
    <mergeCell ref="S5:S6"/>
    <mergeCell ref="T5:U5"/>
    <mergeCell ref="V5:V6"/>
    <mergeCell ref="W5:W6"/>
    <mergeCell ref="X5:Y5"/>
    <mergeCell ref="Z3:AK3"/>
    <mergeCell ref="Z4:AC4"/>
    <mergeCell ref="AD4:AG4"/>
    <mergeCell ref="AH4:AK4"/>
    <mergeCell ref="Z5:Z6"/>
    <mergeCell ref="AA5:AA6"/>
    <mergeCell ref="AB5:AC5"/>
    <mergeCell ref="AD5:AD6"/>
    <mergeCell ref="AE5:AE6"/>
    <mergeCell ref="AF5:AG5"/>
    <mergeCell ref="AH5:AH6"/>
    <mergeCell ref="AI5:AI6"/>
    <mergeCell ref="AJ5:AK5"/>
    <mergeCell ref="AL3:AW3"/>
    <mergeCell ref="AL4:AO4"/>
    <mergeCell ref="AP4:AS4"/>
    <mergeCell ref="AT4:AW4"/>
    <mergeCell ref="AU5:AU6"/>
    <mergeCell ref="AL5:AL6"/>
    <mergeCell ref="AM5:AM6"/>
    <mergeCell ref="AN5:AO5"/>
    <mergeCell ref="AP5:AP6"/>
    <mergeCell ref="BB3:BE3"/>
    <mergeCell ref="B1:BE1"/>
    <mergeCell ref="AV5:AW5"/>
    <mergeCell ref="BB4:BE4"/>
    <mergeCell ref="BB5:BB6"/>
    <mergeCell ref="BC5:BC6"/>
    <mergeCell ref="BD5:BE5"/>
    <mergeCell ref="AQ5:AQ6"/>
    <mergeCell ref="AR5:AS5"/>
    <mergeCell ref="AT5:AT6"/>
    <mergeCell ref="AX3:BA3"/>
    <mergeCell ref="AX4:BA4"/>
    <mergeCell ref="AX5:AX6"/>
    <mergeCell ref="AY5:AY6"/>
    <mergeCell ref="AZ5:BA5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42"/>
  <sheetViews>
    <sheetView tabSelected="1" zoomScale="80" zoomScaleNormal="80" workbookViewId="0" topLeftCell="A1">
      <selection activeCell="C49" sqref="C49"/>
    </sheetView>
  </sheetViews>
  <sheetFormatPr defaultColWidth="11.421875" defaultRowHeight="12.75"/>
  <cols>
    <col min="1" max="1" width="17.00390625" style="0" customWidth="1"/>
    <col min="2" max="2" width="9.140625" style="0" customWidth="1"/>
    <col min="3" max="3" width="56.28125" style="0" customWidth="1"/>
    <col min="4" max="43" width="2.7109375" style="0" customWidth="1"/>
    <col min="44" max="50" width="3.00390625" style="0" customWidth="1"/>
    <col min="51" max="51" width="3.28125" style="0" customWidth="1"/>
    <col min="52" max="16384" width="9.140625" style="0" customWidth="1"/>
  </cols>
  <sheetData>
    <row r="2" spans="1:44" ht="12.75">
      <c r="A2" s="163" t="s">
        <v>0</v>
      </c>
      <c r="B2" s="164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93"/>
    </row>
    <row r="4" spans="2:3" ht="12.75">
      <c r="B4" s="162" t="s">
        <v>51</v>
      </c>
      <c r="C4" s="162"/>
    </row>
    <row r="5" spans="1:49" ht="12.75">
      <c r="A5" s="1" t="s">
        <v>88</v>
      </c>
      <c r="B5" s="162"/>
      <c r="C5" s="162"/>
      <c r="AN5" s="166" t="s">
        <v>99</v>
      </c>
      <c r="AO5" s="167"/>
      <c r="AP5" s="167"/>
      <c r="AQ5" s="167"/>
      <c r="AR5" s="167"/>
      <c r="AS5" s="167"/>
      <c r="AT5" s="167"/>
      <c r="AU5" s="167"/>
      <c r="AV5" s="167"/>
      <c r="AW5" s="168"/>
    </row>
    <row r="6" spans="4:51" ht="13.5" thickBot="1">
      <c r="D6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</v>
      </c>
      <c r="Q6" s="13">
        <v>2</v>
      </c>
      <c r="R6" s="13">
        <v>3</v>
      </c>
      <c r="S6" s="13">
        <v>4</v>
      </c>
      <c r="T6" s="13">
        <v>5</v>
      </c>
      <c r="U6" s="13">
        <v>6</v>
      </c>
      <c r="V6" s="13">
        <v>7</v>
      </c>
      <c r="W6" s="13">
        <v>8</v>
      </c>
      <c r="X6" s="13">
        <v>9</v>
      </c>
      <c r="Y6" s="13">
        <v>10</v>
      </c>
      <c r="Z6" s="13">
        <v>11</v>
      </c>
      <c r="AA6" s="13">
        <v>12</v>
      </c>
      <c r="AB6" s="13">
        <v>1</v>
      </c>
      <c r="AC6" s="13">
        <v>2</v>
      </c>
      <c r="AD6" s="13">
        <v>3</v>
      </c>
      <c r="AE6" s="13">
        <v>4</v>
      </c>
      <c r="AF6" s="13">
        <v>5</v>
      </c>
      <c r="AG6" s="13">
        <v>6</v>
      </c>
      <c r="AH6" s="13">
        <v>7</v>
      </c>
      <c r="AI6" s="13">
        <v>8</v>
      </c>
      <c r="AJ6" s="13">
        <v>9</v>
      </c>
      <c r="AK6" s="13">
        <v>10</v>
      </c>
      <c r="AL6" s="13">
        <v>11</v>
      </c>
      <c r="AM6" s="13">
        <v>12</v>
      </c>
      <c r="AN6" s="13">
        <v>1</v>
      </c>
      <c r="AO6" s="13">
        <v>2</v>
      </c>
      <c r="AP6" s="13">
        <v>3</v>
      </c>
      <c r="AQ6" s="13">
        <v>4</v>
      </c>
      <c r="AR6" s="13">
        <v>5</v>
      </c>
      <c r="AS6" s="13">
        <v>6</v>
      </c>
      <c r="AT6" s="13">
        <v>7</v>
      </c>
      <c r="AU6" s="13">
        <v>8</v>
      </c>
      <c r="AV6" s="13">
        <v>9</v>
      </c>
      <c r="AW6" s="13">
        <v>10</v>
      </c>
      <c r="AX6" s="13">
        <v>11</v>
      </c>
      <c r="AY6" s="13">
        <v>12</v>
      </c>
    </row>
    <row r="7" spans="1:3" s="29" customFormat="1" ht="12.75">
      <c r="A7" s="26" t="s">
        <v>103</v>
      </c>
      <c r="B7" s="27" t="s">
        <v>52</v>
      </c>
      <c r="C7" s="28"/>
    </row>
    <row r="8" spans="1:4" s="33" customFormat="1" ht="12.75">
      <c r="A8" s="30"/>
      <c r="B8" s="31" t="s">
        <v>53</v>
      </c>
      <c r="C8" s="31"/>
      <c r="D8" s="32"/>
    </row>
    <row r="9" spans="1:3" s="36" customFormat="1" ht="13.5" thickBot="1">
      <c r="A9" s="34"/>
      <c r="B9" s="35" t="s">
        <v>54</v>
      </c>
      <c r="C9" s="35"/>
    </row>
    <row r="10" spans="2:3" ht="13.5" thickBot="1">
      <c r="B10" s="14"/>
      <c r="C10" s="14"/>
    </row>
    <row r="11" spans="1:7" s="29" customFormat="1" ht="12.75">
      <c r="A11" s="26" t="s">
        <v>104</v>
      </c>
      <c r="B11" s="27" t="s">
        <v>55</v>
      </c>
      <c r="C11" s="28"/>
      <c r="E11" s="103"/>
      <c r="F11" s="103"/>
      <c r="G11" s="103"/>
    </row>
    <row r="12" spans="1:5" s="33" customFormat="1" ht="12.75">
      <c r="A12" s="37" t="s">
        <v>56</v>
      </c>
      <c r="B12" s="31" t="s">
        <v>57</v>
      </c>
      <c r="C12" s="31"/>
      <c r="E12" s="104"/>
    </row>
    <row r="13" spans="1:10" s="33" customFormat="1" ht="12.75">
      <c r="A13" s="37" t="s">
        <v>58</v>
      </c>
      <c r="B13" s="31" t="s">
        <v>59</v>
      </c>
      <c r="C13" s="31"/>
      <c r="F13" s="32"/>
      <c r="H13" s="105"/>
      <c r="I13" s="105"/>
      <c r="J13" s="105"/>
    </row>
    <row r="14" spans="1:8" s="33" customFormat="1" ht="12.75">
      <c r="A14" s="37"/>
      <c r="B14" s="31" t="s">
        <v>60</v>
      </c>
      <c r="C14" s="31"/>
      <c r="G14" s="32"/>
      <c r="H14" s="32"/>
    </row>
    <row r="15" spans="1:8" s="33" customFormat="1" ht="12.75">
      <c r="A15" s="37"/>
      <c r="B15" s="31" t="s">
        <v>61</v>
      </c>
      <c r="C15" s="31"/>
      <c r="G15" s="32"/>
      <c r="H15" s="32"/>
    </row>
    <row r="16" spans="1:8" s="36" customFormat="1" ht="13.5" thickBot="1">
      <c r="A16" s="34"/>
      <c r="B16" s="35" t="s">
        <v>62</v>
      </c>
      <c r="C16" s="35"/>
      <c r="G16" s="106"/>
      <c r="H16" s="106"/>
    </row>
    <row r="17" spans="2:3" ht="13.5" thickBot="1">
      <c r="B17" s="14"/>
      <c r="C17" s="14"/>
    </row>
    <row r="18" spans="1:3" s="29" customFormat="1" ht="12.75">
      <c r="A18" s="26" t="s">
        <v>105</v>
      </c>
      <c r="B18" s="27" t="s">
        <v>63</v>
      </c>
      <c r="C18" s="28"/>
    </row>
    <row r="19" spans="1:9" s="33" customFormat="1" ht="12.75">
      <c r="A19" s="37"/>
      <c r="B19" s="31" t="s">
        <v>62</v>
      </c>
      <c r="C19" s="31"/>
      <c r="I19" s="32"/>
    </row>
    <row r="20" spans="1:9" s="33" customFormat="1" ht="12.75">
      <c r="A20" s="37"/>
      <c r="B20" s="31" t="s">
        <v>64</v>
      </c>
      <c r="C20" s="31"/>
      <c r="D20" s="33" t="s">
        <v>102</v>
      </c>
      <c r="I20" s="32"/>
    </row>
    <row r="21" spans="1:16" s="33" customFormat="1" ht="12.75">
      <c r="A21" s="37"/>
      <c r="B21" s="31" t="s">
        <v>65</v>
      </c>
      <c r="C21" s="31"/>
      <c r="J21" s="32"/>
      <c r="K21" s="32"/>
      <c r="L21" s="32"/>
      <c r="M21" s="32"/>
      <c r="N21" s="32"/>
      <c r="O21" s="32"/>
      <c r="P21" s="32"/>
    </row>
    <row r="22" spans="1:16" s="33" customFormat="1" ht="12.75">
      <c r="A22" s="37" t="s">
        <v>58</v>
      </c>
      <c r="B22" s="31" t="s">
        <v>66</v>
      </c>
      <c r="C22" s="31"/>
      <c r="J22" s="32"/>
      <c r="K22" s="32"/>
      <c r="L22" s="32"/>
      <c r="M22" s="32"/>
      <c r="N22" s="32"/>
      <c r="O22" s="32"/>
      <c r="P22" s="32"/>
    </row>
    <row r="23" spans="1:16" s="33" customFormat="1" ht="12.75">
      <c r="A23" s="37"/>
      <c r="B23" s="31" t="s">
        <v>67</v>
      </c>
      <c r="C23" s="31"/>
      <c r="J23" s="32"/>
      <c r="K23" s="32"/>
      <c r="L23" s="32"/>
      <c r="M23" s="32"/>
      <c r="N23" s="32"/>
      <c r="O23" s="32"/>
      <c r="P23" s="32"/>
    </row>
    <row r="24" spans="1:16" s="36" customFormat="1" ht="13.5" thickBot="1">
      <c r="A24" s="34"/>
      <c r="B24" s="35" t="s">
        <v>68</v>
      </c>
      <c r="C24" s="35"/>
      <c r="M24" s="106"/>
      <c r="N24" s="106"/>
      <c r="O24" s="106"/>
      <c r="P24" s="106"/>
    </row>
    <row r="25" spans="2:3" ht="13.5" thickBot="1">
      <c r="B25" s="14"/>
      <c r="C25" s="14"/>
    </row>
    <row r="26" spans="1:3" s="29" customFormat="1" ht="12.75">
      <c r="A26" s="26" t="s">
        <v>69</v>
      </c>
      <c r="B26" s="27" t="s">
        <v>70</v>
      </c>
      <c r="C26" s="28"/>
    </row>
    <row r="27" spans="1:28" s="33" customFormat="1" ht="12.75">
      <c r="A27" s="37"/>
      <c r="B27" s="31" t="s">
        <v>62</v>
      </c>
      <c r="C27" s="3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33" customFormat="1" ht="12.75">
      <c r="A28" s="37"/>
      <c r="B28" s="31" t="s">
        <v>64</v>
      </c>
      <c r="C28" s="31"/>
      <c r="Z28" s="32"/>
      <c r="AA28" s="32"/>
      <c r="AB28" s="32"/>
    </row>
    <row r="29" spans="1:28" s="33" customFormat="1" ht="12.75">
      <c r="A29" s="37"/>
      <c r="B29" s="31" t="s">
        <v>65</v>
      </c>
      <c r="C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36" customFormat="1" ht="13.5" thickBot="1">
      <c r="A30" s="34" t="s">
        <v>58</v>
      </c>
      <c r="B30" s="35" t="s">
        <v>68</v>
      </c>
      <c r="C30" s="35"/>
      <c r="Y30" s="106"/>
      <c r="Z30" s="106"/>
      <c r="AA30" s="106"/>
      <c r="AB30" s="106"/>
    </row>
    <row r="31" spans="2:3" ht="13.5" thickBot="1">
      <c r="B31" s="14"/>
      <c r="C31" s="14"/>
    </row>
    <row r="32" spans="1:3" s="29" customFormat="1" ht="12.75">
      <c r="A32" s="26" t="s">
        <v>71</v>
      </c>
      <c r="B32" s="27" t="s">
        <v>70</v>
      </c>
      <c r="C32" s="28"/>
    </row>
    <row r="33" spans="1:39" s="33" customFormat="1" ht="12.75">
      <c r="A33" s="37"/>
      <c r="B33" s="31" t="s">
        <v>62</v>
      </c>
      <c r="C33" s="31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33" customFormat="1" ht="12.75">
      <c r="A34" s="37"/>
      <c r="B34" s="31" t="s">
        <v>64</v>
      </c>
      <c r="C34" s="31"/>
      <c r="AK34" s="32"/>
      <c r="AL34" s="32"/>
      <c r="AM34" s="32"/>
    </row>
    <row r="35" spans="1:39" s="33" customFormat="1" ht="12.75">
      <c r="A35" s="37"/>
      <c r="B35" s="31" t="s">
        <v>65</v>
      </c>
      <c r="C35" s="31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33" customFormat="1" ht="12.75">
      <c r="A36" s="37" t="s">
        <v>58</v>
      </c>
      <c r="B36" s="31" t="s">
        <v>72</v>
      </c>
      <c r="C36" s="31"/>
      <c r="AI36" s="32"/>
      <c r="AJ36" s="32"/>
      <c r="AK36" s="32"/>
      <c r="AL36" s="32"/>
      <c r="AM36" s="32"/>
    </row>
    <row r="37" spans="1:45" s="33" customFormat="1" ht="12.75">
      <c r="A37" s="37"/>
      <c r="B37" s="31" t="s">
        <v>73</v>
      </c>
      <c r="C37" s="31"/>
      <c r="AN37" s="32"/>
      <c r="AO37" s="32"/>
      <c r="AP37" s="32"/>
      <c r="AQ37" s="32"/>
      <c r="AR37" s="32"/>
      <c r="AS37" s="32"/>
    </row>
    <row r="38" spans="1:51" s="33" customFormat="1" ht="12.75">
      <c r="A38" s="37"/>
      <c r="B38" s="31"/>
      <c r="C38" s="31" t="s">
        <v>62</v>
      </c>
      <c r="AN38" s="32"/>
      <c r="AO38" s="32"/>
      <c r="AP38" s="32"/>
      <c r="AQ38" s="32"/>
      <c r="AR38" s="32"/>
      <c r="AS38" s="32"/>
      <c r="AT38" s="105"/>
      <c r="AU38" s="105"/>
      <c r="AV38" s="105"/>
      <c r="AW38" s="105"/>
      <c r="AX38" s="105"/>
      <c r="AY38" s="105"/>
    </row>
    <row r="39" spans="1:51" s="33" customFormat="1" ht="12.75">
      <c r="A39" s="37"/>
      <c r="B39" s="31"/>
      <c r="C39" s="31" t="s">
        <v>74</v>
      </c>
      <c r="AN39" s="32"/>
      <c r="AO39" s="32"/>
      <c r="AP39" s="32"/>
      <c r="AQ39" s="32"/>
      <c r="AR39" s="32"/>
      <c r="AS39" s="32"/>
      <c r="AT39" s="105"/>
      <c r="AU39" s="105"/>
      <c r="AV39" s="105"/>
      <c r="AW39" s="105"/>
      <c r="AX39" s="105"/>
      <c r="AY39" s="105"/>
    </row>
    <row r="40" spans="1:51" s="33" customFormat="1" ht="12.75">
      <c r="A40" s="37"/>
      <c r="B40" s="31"/>
      <c r="C40" s="31" t="s">
        <v>75</v>
      </c>
      <c r="AN40" s="32"/>
      <c r="AO40" s="32"/>
      <c r="AP40" s="32"/>
      <c r="AQ40" s="32"/>
      <c r="AR40" s="32"/>
      <c r="AS40" s="32"/>
      <c r="AT40" s="105"/>
      <c r="AU40" s="105"/>
      <c r="AV40" s="105"/>
      <c r="AW40" s="105"/>
      <c r="AX40" s="105"/>
      <c r="AY40" s="105"/>
    </row>
    <row r="41" spans="1:51" s="33" customFormat="1" ht="12.75">
      <c r="A41" s="37"/>
      <c r="B41" s="31"/>
      <c r="C41" s="31" t="s">
        <v>76</v>
      </c>
      <c r="AN41" s="32"/>
      <c r="AO41" s="32"/>
      <c r="AP41" s="32"/>
      <c r="AQ41" s="32"/>
      <c r="AR41" s="32"/>
      <c r="AS41" s="32"/>
      <c r="AT41" s="105"/>
      <c r="AU41" s="105"/>
      <c r="AV41" s="105"/>
      <c r="AW41" s="105"/>
      <c r="AX41" s="105"/>
      <c r="AY41" s="105"/>
    </row>
    <row r="42" spans="1:51" s="36" customFormat="1" ht="13.5" thickBot="1">
      <c r="A42" s="34"/>
      <c r="B42" s="35"/>
      <c r="C42" s="35" t="s">
        <v>77</v>
      </c>
      <c r="AN42" s="106"/>
      <c r="AO42" s="106"/>
      <c r="AP42" s="106"/>
      <c r="AQ42" s="106"/>
      <c r="AR42" s="106"/>
      <c r="AS42" s="106"/>
      <c r="AT42" s="107"/>
      <c r="AU42" s="107"/>
      <c r="AV42" s="107"/>
      <c r="AW42" s="107"/>
      <c r="AX42" s="107"/>
      <c r="AY42" s="107"/>
    </row>
  </sheetData>
  <mergeCells count="4">
    <mergeCell ref="B4:C5"/>
    <mergeCell ref="A2:C2"/>
    <mergeCell ref="D2:AQ2"/>
    <mergeCell ref="AN5:AW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min</cp:lastModifiedBy>
  <dcterms:created xsi:type="dcterms:W3CDTF">2006-08-07T23:46:36Z</dcterms:created>
  <dcterms:modified xsi:type="dcterms:W3CDTF">2007-08-14T22:40:15Z</dcterms:modified>
  <cp:category/>
  <cp:version/>
  <cp:contentType/>
  <cp:contentStatus/>
</cp:coreProperties>
</file>