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xr:revisionPtr revIDLastSave="0" documentId="8_{B7FE4EF9-A4C8-4F1F-B6EB-17BC8A915B20}" xr6:coauthVersionLast="47" xr6:coauthVersionMax="47" xr10:uidLastSave="{00000000-0000-0000-0000-000000000000}"/>
  <bookViews>
    <workbookView xWindow="-120" yWindow="-120" windowWidth="20730" windowHeight="11160" xr2:uid="{C75B7AC3-5DE1-4B68-9B63-4BAD38F9E946}"/>
  </bookViews>
  <sheets>
    <sheet name="6. Participación Ciudadana " sheetId="1" r:id="rId1"/>
  </sheets>
  <externalReferences>
    <externalReference r:id="rId2"/>
  </externalReferences>
  <definedNames>
    <definedName name="_xlnm._FilterDatabase" localSheetId="0" hidden="1">'6. Participación Ciudadana '!$A$8:$U$30</definedName>
    <definedName name="aaa" localSheetId="0">'6. Participación Ciudadana '!#REF!</definedName>
    <definedName name="aaa">#REF!</definedName>
    <definedName name="Acción_1" localSheetId="0">'6. Participación Ciudadana '!#REF!</definedName>
    <definedName name="Acción_1">#REF!</definedName>
    <definedName name="Acción_10" localSheetId="0">'6. Participación Ciudadana '!#REF!</definedName>
    <definedName name="Acción_10">#REF!</definedName>
    <definedName name="Acción_11" localSheetId="0">'6. Participación Ciudadana '!#REF!</definedName>
    <definedName name="Acción_11">#REF!</definedName>
    <definedName name="Acción_12" localSheetId="0">'6. Participación Ciudadana '!#REF!</definedName>
    <definedName name="Acción_12">#REF!</definedName>
    <definedName name="Acción_13" localSheetId="0">'6. Participación Ciudadana '!#REF!</definedName>
    <definedName name="Acción_13">#REF!</definedName>
    <definedName name="Acción_14" localSheetId="0">'6. Participación Ciudadana '!#REF!</definedName>
    <definedName name="Acción_14">#REF!</definedName>
    <definedName name="Acción_15" localSheetId="0">'6. Participación Ciudadana '!#REF!</definedName>
    <definedName name="Acción_15">#REF!</definedName>
    <definedName name="Acción_16" localSheetId="0">'6. Participación Ciudadana '!#REF!</definedName>
    <definedName name="Acción_16">#REF!</definedName>
    <definedName name="Acción_17" localSheetId="0">'6. Participación Ciudadana '!#REF!</definedName>
    <definedName name="Acción_17">#REF!</definedName>
    <definedName name="Acción_18" localSheetId="0">'6. Participación Ciudadana '!#REF!</definedName>
    <definedName name="Acción_18">#REF!</definedName>
    <definedName name="Acción_19" localSheetId="0">'6. Participación Ciudadana '!#REF!</definedName>
    <definedName name="Acción_19">#REF!</definedName>
    <definedName name="Acción_2" localSheetId="0">'6. Participación Ciudadana '!#REF!</definedName>
    <definedName name="Acción_2">#REF!</definedName>
    <definedName name="Acción_20" localSheetId="0">'6. Participación Ciudadana '!#REF!</definedName>
    <definedName name="Acción_20">#REF!</definedName>
    <definedName name="Acción_21" localSheetId="0">'6. Participación Ciudadana '!#REF!</definedName>
    <definedName name="Acción_21">#REF!</definedName>
    <definedName name="Acción_22" localSheetId="0">'6. Participación Ciudadana '!#REF!</definedName>
    <definedName name="Acción_22">#REF!</definedName>
    <definedName name="Acción_23" localSheetId="0">'6. Participación Ciudadana '!#REF!</definedName>
    <definedName name="Acción_23">#REF!</definedName>
    <definedName name="Acción_24" localSheetId="0">'6. Participación Ciudadana '!#REF!</definedName>
    <definedName name="Acción_24">#REF!</definedName>
    <definedName name="Acción_25" localSheetId="0">'6. Participación Ciudadana '!#REF!</definedName>
    <definedName name="Acción_25">#REF!</definedName>
    <definedName name="Acción_26" localSheetId="0">'6. Participación Ciudadana '!#REF!</definedName>
    <definedName name="Acción_26">#REF!</definedName>
    <definedName name="Acción_27" localSheetId="0">'6. Participación Ciudadana '!#REF!</definedName>
    <definedName name="Acción_27">#REF!</definedName>
    <definedName name="Acción_28" localSheetId="0">'6. Participación Ciudadana '!#REF!</definedName>
    <definedName name="Acción_28">#REF!</definedName>
    <definedName name="Acción_29" localSheetId="0">'6. Participación Ciudadana '!#REF!</definedName>
    <definedName name="Acción_29">#REF!</definedName>
    <definedName name="Acción_3" localSheetId="0">'6. Participación Ciudadana '!#REF!</definedName>
    <definedName name="Acción_3">#REF!</definedName>
    <definedName name="Acción_30" localSheetId="0">'6. Participación Ciudadana '!#REF!</definedName>
    <definedName name="Acción_30">#REF!</definedName>
    <definedName name="Acción_31" localSheetId="0">'6. Participación Ciudadana '!#REF!</definedName>
    <definedName name="Acción_31">#REF!</definedName>
    <definedName name="Acción_32" localSheetId="0">'6. Participación Ciudadana '!#REF!</definedName>
    <definedName name="Acción_32">#REF!</definedName>
    <definedName name="Acción_33" localSheetId="0">'6. Participación Ciudadana '!#REF!</definedName>
    <definedName name="Acción_33">#REF!</definedName>
    <definedName name="Acción_34" localSheetId="0">'6. Participación Ciudadana '!#REF!</definedName>
    <definedName name="Acción_34">#REF!</definedName>
    <definedName name="Acción_35" localSheetId="0">'6. Participación Ciudadana '!#REF!</definedName>
    <definedName name="Acción_35">#REF!</definedName>
    <definedName name="Acción_36" localSheetId="0">'6. Participación Ciudadana '!#REF!</definedName>
    <definedName name="Acción_36">#REF!</definedName>
    <definedName name="Acción_37" localSheetId="0">'6. Participación Ciudadana '!#REF!</definedName>
    <definedName name="Acción_37">#REF!</definedName>
    <definedName name="Acción_38" localSheetId="0">'6. Participación Ciudadana '!#REF!</definedName>
    <definedName name="Acción_38">#REF!</definedName>
    <definedName name="Acción_39" localSheetId="0">'6. Participación Ciudadana '!#REF!</definedName>
    <definedName name="Acción_39">#REF!</definedName>
    <definedName name="Acción_4" localSheetId="0">'6. Participación Ciudadana '!#REF!</definedName>
    <definedName name="Acción_4">#REF!</definedName>
    <definedName name="Acción_40" localSheetId="0">'6. Participación Ciudadana '!#REF!</definedName>
    <definedName name="Acción_40">#REF!</definedName>
    <definedName name="Acción_41" localSheetId="0">'6. Participación Ciudadana '!#REF!</definedName>
    <definedName name="Acción_41">#REF!</definedName>
    <definedName name="Acción_42" localSheetId="0">'6. Participación Ciudadana '!#REF!</definedName>
    <definedName name="Acción_42">#REF!</definedName>
    <definedName name="Acción_43" localSheetId="0">'6. Participación Ciudadana '!#REF!</definedName>
    <definedName name="Acción_43">#REF!</definedName>
    <definedName name="Acción_5" localSheetId="0">'6. Participación Ciudadana '!#REF!</definedName>
    <definedName name="Acción_5">#REF!</definedName>
    <definedName name="Acción_6" localSheetId="0">'6. Participación Ciudadana '!#REF!</definedName>
    <definedName name="Acción_6">#REF!</definedName>
    <definedName name="Acción_7" localSheetId="0">'6. Participación Ciudadana '!#REF!</definedName>
    <definedName name="Acción_7">#REF!</definedName>
    <definedName name="Acción_8" localSheetId="0">'6. Participación Ciudadana '!#REF!</definedName>
    <definedName name="Acción_8">#REF!</definedName>
    <definedName name="Acción_9" localSheetId="0">'6. Participación Ciudadana '!#REF!</definedName>
    <definedName name="Acción_9">#REF!</definedName>
    <definedName name="_xlnm.Print_Area" localSheetId="0">'6. Participación Ciudadana '!$A$1:$AE$35</definedName>
    <definedName name="DH_1" localSheetId="0">'6. Participación Ciudadana '!#REF!</definedName>
    <definedName name="DH_1">#REF!</definedName>
    <definedName name="PC" localSheetId="0">'6. Participación Ciudadana '!#REF!</definedName>
    <definedName name="PC">#REF!</definedName>
    <definedName name="Rendicion" localSheetId="0">'6. Participación Ciudadana '!#REF!</definedName>
    <definedName name="Rendicion">#REF!</definedName>
    <definedName name="vgvvj" localSheetId="0">'6. Participación Ciudadana '!#REF!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0" i="1" l="1"/>
  <c r="S30" i="1"/>
  <c r="P30" i="1"/>
  <c r="L30" i="1"/>
  <c r="J30" i="1"/>
  <c r="I30" i="1"/>
  <c r="H30" i="1"/>
  <c r="G30" i="1"/>
  <c r="L28" i="1"/>
  <c r="L26" i="1"/>
  <c r="AB25" i="1"/>
  <c r="Y25" i="1"/>
  <c r="AB23" i="1"/>
  <c r="AB30" i="1" s="1"/>
  <c r="Y23" i="1"/>
  <c r="Y30" i="1" s="1"/>
  <c r="L15" i="1"/>
  <c r="L13" i="1"/>
  <c r="L11" i="1"/>
  <c r="L9" i="1"/>
</calcChain>
</file>

<file path=xl/sharedStrings.xml><?xml version="1.0" encoding="utf-8"?>
<sst xmlns="http://schemas.openxmlformats.org/spreadsheetml/2006/main" count="165" uniqueCount="113">
  <si>
    <t>Plan Anticorrupción y Atención al Ciudadano 2021</t>
  </si>
  <si>
    <t>Componente 6: Iniciativas adicionales que permitan fortalecer su estrategia de lucha contra la corrupción -Participación Ciudadana en la Gestión Pública</t>
  </si>
  <si>
    <t>Avances implementación Estrategia  - primer trimestre corte 31 de marzo</t>
  </si>
  <si>
    <t>Avances implementación Estrategia  - segundo trimestre corte 30 de junio</t>
  </si>
  <si>
    <t>Avances implementación Estrategia  - segundo cuatrimestre corte 31 de agosto</t>
  </si>
  <si>
    <t>Avances implementación Estrategia  - tercer trimestre corte 30 de septiembre</t>
  </si>
  <si>
    <t>Avances implementación Estrategia  - cuarto trimestre corte 31 de diciembre</t>
  </si>
  <si>
    <t>COMPONENTE</t>
  </si>
  <si>
    <t>META/PRODUCTO</t>
  </si>
  <si>
    <t>#</t>
  </si>
  <si>
    <t>ACTIVIDADES</t>
  </si>
  <si>
    <t>DESCRIPCIÓN/ ALCANCE</t>
  </si>
  <si>
    <t>UNIDAD DE MEDIDA</t>
  </si>
  <si>
    <t>META</t>
  </si>
  <si>
    <t>FECHA</t>
  </si>
  <si>
    <t>DEPENDENCIA RESPONSABLE</t>
  </si>
  <si>
    <t>Avance T1</t>
  </si>
  <si>
    <t>Avance Descriptivo</t>
  </si>
  <si>
    <t>Medio de verificación</t>
  </si>
  <si>
    <t>Avance T2</t>
  </si>
  <si>
    <t>Avance Tcuatrim-2</t>
  </si>
  <si>
    <t>Avance Trim-4</t>
  </si>
  <si>
    <t>T1
(Corte 31/03/2021)</t>
  </si>
  <si>
    <t>T2
(Corte 30/06/2021)</t>
  </si>
  <si>
    <t>T3
(Corte 30/09/2021)</t>
  </si>
  <si>
    <t>T4
(Corte 31/12/2021)</t>
  </si>
  <si>
    <t>CIERRE
(Al corte 15/01)</t>
  </si>
  <si>
    <t>TOTAL VIG</t>
  </si>
  <si>
    <t>Inicio</t>
  </si>
  <si>
    <t>Fin</t>
  </si>
  <si>
    <t>Condiciones institucionales idóneas para la promoción de la participación ciudadana</t>
  </si>
  <si>
    <t>Caracterización de los grupos de valor en la participación ciudadana actualizada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</si>
  <si>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</si>
  <si>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</si>
  <si>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</si>
  <si>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</si>
  <si>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</si>
  <si>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 xml:space="preserve">En la página web se encuentra publicada la V8 del documento de caracterización de grupos de interés y de valor. </t>
  </si>
  <si>
    <t>El documento se encuentra publicado en la pagina web institicional y se puede encontrar en el siguente enlace: https://www.mineducacion.gov.co/1759/articles-387447_recurso_13.pdf</t>
  </si>
  <si>
    <t xml:space="preserve">En la página web se encuentra publicada la V9 del documento de caracterización de grupos de interés y de valor. </t>
  </si>
  <si>
    <t>El documento se encuentra publicado en la pagina web institucional y se puede encontrar en el siguente enlace: https://www.mineducacion.gov.co/portal/atencion-al-ciudadano/Participacion-Ciudadana/387447:Caracterizacion-de-grupos-de-interes-y-de-valor</t>
  </si>
  <si>
    <t>" En la página web se encuentra publicada la V9 del documento de caracterización de grupos de interés y de valor. El 25 de octubre de 2021, se solicitó, a través de comunicación interna No. 2021-IE-047492, colaboración a cada dependencia revisando la información de los grupos de valor a los que se dirigen los servicios de cada área para enriquecer la caracterización, lo anterior, de acuerdo con la metodología para la caracterización de las partes interesadas PM-GU-06.  El objetivo del ejercicio se fundamentó en que dependencia agregara la información de los grupos de valor que no estuvieran en el documento y que actualizaran las cifras de los públicos existentes. Asimismo, debían incluir las necesidades y expectativas que se han identificado para cada grupo en los distintos espacios de diálogo. En el mismo requerimiento se le solicitó a cada área enviar los instrumentos que se manejan para medir la satisfacción de sus partes interesadas.
De las 36 dependencias requeridas se obtuvo respuesta de 16. Con base en los insumos señalados se procederá con la actualización de los documentos que soportan la caracterización de partes interesadas y se publicará su nuevo versionamiento (No. 10)  con los cambios incorporados.
Adicional a lo anterior, en noviembre de 2021, como parte de la preparación del ejercicio de rendición de cuentas 2021 se le pidió a cada dependencia la relación de espacios de participación y de rendición de cuentas dirigidos a púbicos específicos de la entidad. Esa información sirvió de insumo para la audiencia pública y alimentar la información del portal Educación Rinde Cuentas. Se adjunta el consolidado de la información recopilada sobre espacios focalizados de rendición de cuentas."</t>
  </si>
  <si>
    <t>Equipo de trabajo institucional  del proceso de Participación ciudadana y Rendición de Cuentas actualizado y capacitado</t>
  </si>
  <si>
    <t>Actualizar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</si>
  <si>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</si>
  <si>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</si>
  <si>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</si>
  <si>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 xml:space="preserve">Se realizó la actualización de los contactos del equipo de trabajo institucional de participación ciudadana y rendición de cuentas. A través de un correo electrónico se solicitó a las áreas la actualización de los enlaces. Esta información se encuentra consolidada en un archivo en el equipo de Teams "Plan de Participación Ciudadana y Rendición de Cuentas". </t>
  </si>
  <si>
    <t xml:space="preserve">Correo del jefe de la Oficina Asesora de Planeación 11 de febrero
Archivo equipo participación ciudadana 2021 colgado en teams </t>
  </si>
  <si>
    <t xml:space="preserve">Se realizó la actualización de los contactos del equipo de trabajo institucional de participación ciudadana y rendición de cuentas vigencia 2021. </t>
  </si>
  <si>
    <t>Al inicio de la vigencia se realizó la actualización de los contactos del equipo de trabajo institucional de participación ciudadana y rendición de cuentas para la vigencia 2021.</t>
  </si>
  <si>
    <t>2a. Matriz Equipo participación ciudadana 2021
2b. Correo Jefe OAPF (febrero 2021)- Solicitud actualización datos equipo PCyRdC2021</t>
  </si>
  <si>
    <t>Capacitaciones</t>
  </si>
  <si>
    <t xml:space="preserve">El 26 de febrero se realizó la capacitación de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la capacitación asistieron servidores públicos del Ministerio y también funcionarios de las entidades adscritas y vinculadas del sector. </t>
  </si>
  <si>
    <t xml:space="preserve">1. Lista de asistencia capacitación 26 de febrero
2. Presentación 
3. Memoria de la capacitación
</t>
  </si>
  <si>
    <t>El 26 de febrero se realizó la capacitación "Participación ciudadana y apropiación de documento oficializados del SIG 2021", dirigida a servidores de la Entidad y de entidades adscritas y vinculadas al sector, cuyo objetivo fue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t>
  </si>
  <si>
    <t xml:space="preserve">Durante la vigencia 2021 se realizaron 2 sesiones de capacitación dirigidas al equipo interinstitucional de PC y RdC, superándose la meta proyectada de 1 capacitación:
* En el mes de febrero se realizó la capacitación denominada "Participación ciudadana y apropiación de documento oficializados del SIG 2021" que tuvo como objetivo socializar y facilitar la comprensión de los procesos y procedimiento relacionados con la participación ciudadana. Así mismo, se presentó la Guía para el diseño de espacios de participación, se socializaron documentos nuevos oficializados en el SIG y se presentó el portal Educación rinde cuentas. A este encuentro asistieron servidores públicos del Ministerio y también funcionarios de las entidades adscritas y vinculadas del sector.
* En noviembre se realizó la sensibilización del Tip de Participación Ciudadana que incluyó aspectos relevantes y recomendaciones para la identificación del gasto público asociado a participación ciudadana, con el fin de realizar la marcación de recursos 2022 en los proyectos de inversión del Ministerio de Educación Nacional registrados ante el Banco de Proyectos del Departamento Nacional de Planeación (DNP), articulándose con el proceso de Planeación Estratégica 2022.
</t>
  </si>
  <si>
    <t>3a. Capacitación Plan Participación Ciudadana y RdC 2021 (febrero 2021)
3b. Listado asistencia capac Feb 2021
3c. Memoria capacitación PC Feb 2021
3d. Capacitación Focalización recursos inversión PC 2022 (noviembre 2021)
3e. Listado asistencia capac Nov 2021</t>
  </si>
  <si>
    <t xml:space="preserve">
Programación de los espacios de participación de la entidad divulgada</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</si>
  <si>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</si>
  <si>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</si>
  <si>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</si>
  <si>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El Ministerio de Educación, a través de sus áreas misionales,  identificó, programó y publicó los espacios de participación para la vigencia 2021. En este ejercicio se definió el cronograma de los espacios de particiación que se implementarán en la vigencia, en donde se observa el medio de realización, los recursos asigandos y el ciclo de la gestión publica de cada uno de los espacios. La programación fue divulgada a través de la pagina web institucional a finales de enero.</t>
  </si>
  <si>
    <t>1. Matriz excel programación espacios de participación https://www.mineducacion.gov.co/portal/micrositios-institucionales/Modelo-Integrado-de-Planeacion-y-Gestion/377616:Participacion-Ciudadana</t>
  </si>
  <si>
    <t>El Ministerio de Educación, a través de sus áreas misionales,  identificó, programó y publicó los espacios de participación para la vigencia 2021. 
Como esultado de este ejercicio se definió el cronograma de los espacios de participación que se implementarán en la vigencia, identificando aspectos como el medio de realización, los recursos asignados para su desarrollo y el ciclo de la gestión publica de cada uno de los espacios. 
Esta programación fue divulgada a través de la pagina web institucional desde finales de enero.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</si>
  <si>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El Ministerio de Educación, a través de sus áreas misionales,  identificó, programó y publicó los espacios de diálogo para la vigencia 2021. En este ejercicio se definió el cronograma de los espacios de diálogo que se implementarán en la vigencia.
Durante el primer y segundo semestre de 2021 las áreas misionales han implementado las instancias de participación conforme al cronograma establecido, sobre los cuales, la OAPF adelanta el monitoreo trimestral correspondiente al desarrollo de dichos espacios
De igual manera, se avanzó con la construcción y puesta en marcha del menú denominado Participa ubicado en el menú superior de la página web institucional, el cual permite acceder a los diferentes menús sobre las temáticas orientadas a la política institucional de participáción, cuyo propósito es fortalecer la vinculación de la ciudadanía, grupos de interés y de valor, así como sensibilizar a la ciudadanía en los ciclos de diagnóstico, formulación, implementación y evaluación y seg institucional.</t>
  </si>
  <si>
    <t>Durante la vigencia 2021, el Ministerio de Educación Nacional identificó, programó y publicó el listado de espacios realizados a través de las instancias de participación ciudadana, que incluyen las instancias de autoridad y las de Iniciativa Ciudadana. En el marco de esta identificación, se caracterizaron algunos aspectos relevantes de la instancia, como su categoría, frecuencia de realización, objeto y costos asociados, entre otros aspectos, que se encuentran relacionados en la Matriz de identificación.</t>
  </si>
  <si>
    <t>7a. Matriz excel Identificación Instancias Participación Ciudadana 2021</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</si>
  <si>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</si>
  <si>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</si>
  <si>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</si>
  <si>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</si>
  <si>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divulgar la programación de los espacios de participación de la entidad vigencia 2021</t>
  </si>
  <si>
    <t>Validación y divulgación del programa de espacios de participación a través de los mecanismos institucionales definidos para tal fin</t>
  </si>
  <si>
    <t>Promoción efectiva de la participación ciudadana</t>
  </si>
  <si>
    <t>Ejecución y Seguimiento a los espacios de participacipon programados</t>
  </si>
  <si>
    <t>Ejecutar los espacios de participación según la programación establecida</t>
  </si>
  <si>
    <t>Desarrollo de los espacios de participación por parte de las dependencias misionales y de apoyo responsables de su ejecución</t>
  </si>
  <si>
    <t>Equipo de trabajo institucional líder del proceso de Participación ciudadana y Rendición de Cuentas / Oficina Asesora de Planeación y Finanzas</t>
  </si>
  <si>
    <t xml:space="preserve">Durante el primer tirmestre las áreas misionales implementaron los espacios de participación conforme al cronograma establecido. 
La OAPF realizó el monitoreo correspondiente al desarrollo de dichos espacios para el primer trimestre, de acuerdo con el instrumento definido, y revisó las evidencias aportadas por las áreas para tal fin. </t>
  </si>
  <si>
    <t xml:space="preserve">1. Correo jefe de la Oficina Asesora de Planeación y Finanzas seguimiento espacios, del 29 de marzo 2021
2. Matriz excel seguimiento de espacios primer trimestre 2021
3. Evidencias de espacios e instancias </t>
  </si>
  <si>
    <t>Durante el primer semestre el Ministerio de Educación Nacional ha adelantado la implementación de los espacios de participación definidos conforme al cronograma establecido. Al respecto, la OAPF realizó el monitoreo correspondiente al desarrollo de dichos espacios para el primer y segundo trimestre, de acuerdo con el instrumento definido</t>
  </si>
  <si>
    <t>1. Correo jefe de la Oficina Asesora de Planeación y Finanzas seguimiento espacios, del 29 de marzo y 29 de junio de 2021
2. Matriz excel seguimiento de espacios
3. Evidencias de espacios e instancias cargadas en en canal de Participación ciudadana</t>
  </si>
  <si>
    <t>1. Correo jefe de la Oficina Asesora de Planeación y Finanzas seguimiento espacios, del 29 de marzo y 29 de junio de 2021
2. Matriz excel seguimiento de espacios
3. Evidencias de espacios e instancias cargadas en en canal de Participación ciudadana en Teams</t>
  </si>
  <si>
    <t>Se viene adelantando la implementación de los espacios de participación definidos conforme al cronograma establecido. Al respecto, la OAPF realizó el monitoreo correspondiente al desarrollo de dichos espacios para el primer, segundo y tercer trimestre, de acuerdo con el instrumento definido</t>
  </si>
  <si>
    <t>Se viene adelantando la implementación de los espacios de participación definidos conforme al cronograma establecido. Al respecto, la OAPF realizó el monitoreo trimestral correspondiente al desarrollo de dichos espacios, de acuerdo con el instrumento definido.</t>
  </si>
  <si>
    <t>8 y 9a. Correo solicitud seguimiento a espacios e instancias para I, II, III, IV trimestre 2021
8 y 9 b. Matriz excel seguimiento a instancias de participación consolidado al 2021-IV
8 y 9 c. Evidencias de instancias cargadas en en canal de Participación ciudadana en Teams</t>
  </si>
  <si>
    <t>Realizar el seguimiento trimestral de las espacios de participación lideradas por el Ministerio</t>
  </si>
  <si>
    <t>Seguimiento a los espacios de participación según los reportes de las dependencias misionales y de apoyo responsables de la ejecución</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</si>
  <si>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</si>
  <si>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</si>
  <si>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la estrategia de participación ciudadana</t>
  </si>
  <si>
    <t>Oficina Asesora de Planeación y Finanzas</t>
  </si>
  <si>
    <t xml:space="preserve">De acuerdo a las fechas establecidas por la Subdirección de Desarrollo Organizacional, se realizó monitoreo a las actividades de las estrategias de Rendición de Cuentas y Participación Ciudadana dentro del Plan Anticorrupción y de atención al ciudadano. </t>
  </si>
  <si>
    <t>1. Publicación seguimiento al PAAC https://www.mineducacion.gov.co/portal/micrositios-institucionales/Modelo-Integrado-de-Planeacion-y-Gestion/Planeacion/362787:Plan-Anticorrupcion-y-de-Atencion-al-Ciudadano</t>
  </si>
  <si>
    <t xml:space="preserve">Durante la vigencia 2021, de manera trimestral se realiza el seguimiento a la implementación de la Estrategia de participación ciudadana, incluida como componente 6 del PAAC. </t>
  </si>
  <si>
    <t>Seguimientos PAAC Componente 6 Participación Ciudadana publicados en la página web institucional, menú Participa, submenú Plan de Participación Ciudadana y Rendición de Cuentas/ 2021 en el enlace: https://www.mineducacion.gov.co/portal/Participa/
Documento Informe Plan de Participación Ciudadana y Rendición de Cuentas 2021</t>
  </si>
  <si>
    <t>Evaluación de los resultados de implementación de la estrategia de participación ciudadana, que se incorpora al informe de rendición de cuentas general de la entidad.</t>
  </si>
  <si>
    <t xml:space="preserve">Sin programación para el primer trimestre </t>
  </si>
  <si>
    <t>No aplica para el periodo evaluado.</t>
  </si>
  <si>
    <t>Al cierre de vigencia 2021 se consolidó el informe de la implementación, a través del cual se presenta el balance de las acciones realizadas durante la vigencia, los resultados de las evaluaciones y las acciones de mejora a implementarse en la vigencia 2022.</t>
  </si>
  <si>
    <t>Documento Informe de resultados del Plan de Participación Ciudadana y RdC 2021. Dicho documento se encuentra publicado en la página web institucional en el menú Participa, Submenú Plan de Participación Ciudadana y RdC - Vigencia 2021
https://www.mineducacion.gov.co/portal/Participa/</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</si>
  <si>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</si>
  <si>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</si>
  <si>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</si>
  <si>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</si>
  <si>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De acuerdo al  programa de auditoria vigencia 2021, se ejecuto la auditoria especial al Plan de Participación Ciudadana y Rendición de Cuentas, el cual tuvo como objetivo: "Evaluar de manera independiente y objetiva el Plan de Participación Ciudadana y Rendición de cuentas del Ministerio de Educación Nacional, con el fin de identificar oportunidades de mejora que contribuyan al cumplimiento de la misión y objetivos institucionales de manera eficiente y eficaz".</t>
  </si>
  <si>
    <t>Se realizó auditoria  especial al plan de participación ciudadana y rendición de cuentas de la vigencia y se presentarón los respectivos resultados: 
Se evidencia publicado en la página web: https://www.mineducacion.gov.co/portal/micrositios-institucionales/Modelo-Integrado-de-Planeacion-y-Gestion/387177:</t>
  </si>
  <si>
    <t>CUMPLIMIENTO PROYECTADO</t>
  </si>
  <si>
    <t>Nota. Este documento atiende los lineamientos definidos por el Manual Operativo del Modelo Integrado de Planeación y Gestión (versión 3- Dic 2019). Formato adaptado para el Ministerio de Educación Nacional</t>
  </si>
  <si>
    <t>Elaborado por: MEN- Oficina Asesora de Planeación y Finanzas. Equipo lider Proceso participación ciudadana y rendición de cuentas</t>
  </si>
  <si>
    <t>Versión: 02- (22/11/2021)</t>
  </si>
  <si>
    <t>Monitoreo 2021-IV Trim: 11/01/2022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</si>
</sst>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1" x14ac:knownFonts="1">
    <font>
      <sz val="11"/>
      <color theme="1"/>
      <name val="Calibri"/>
      <family val="2"/>
      <scheme val="minor"/>
    </font>
    <font>
      <sz val="11"/>
      <color theme="1"/>
      <name val="Calibri"/>
      <family val="2"/>
      <scheme val="minor"/>
    </font>
    <font>
      <b/>
      <sz val="18"/>
      <color theme="1"/>
      <name val="Arial"/>
      <family val="2"/>
    </font>
    <font>
      <sz val="10"/>
      <color theme="1"/>
      <name val="Arial"/>
      <family val="2"/>
    </font>
    <font>
      <b/>
      <sz val="10"/>
      <color theme="0"/>
      <name val="Arial"/>
      <family val="2"/>
    </font>
    <font>
      <b/>
      <sz val="10"/>
      <color theme="1"/>
      <name val="Arial"/>
      <family val="2"/>
    </font>
    <font>
      <sz val="10"/>
      <name val="Arial"/>
      <family val="2"/>
    </font>
    <font>
      <sz val="12"/>
      <color theme="1"/>
      <name val="Calibri"/>
      <family val="2"/>
      <scheme val="minor"/>
    </font>
    <font>
      <sz val="10"/>
      <color theme="1"/>
      <name val="Calibri"/>
      <family val="2"/>
      <scheme val="minor"/>
    </font>
    <font>
      <sz val="10"/>
      <color rgb="FF000000"/>
      <name val="Arial"/>
      <family val="2"/>
    </font>
    <font>
      <sz val="11"/>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002060"/>
        <bgColor indexed="64"/>
      </patternFill>
    </fill>
  </fills>
  <borders count="21">
    <border>
      <left/>
      <right/>
      <top/>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theme="2" tint="-0.499984740745262"/>
      </left>
      <right style="thin">
        <color theme="2" tint="-0.499984740745262"/>
      </right>
      <top/>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s>
  <cellStyleXfs count="3">
    <xf numFmtId="0" fontId="0" fillId="0" borderId="0"/>
    <xf numFmtId="41"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2" fillId="0" borderId="0" xfId="0" applyFont="1" applyAlignment="1">
      <alignment horizontal="center" vertical="center"/>
    </xf>
    <xf numFmtId="0" fontId="3" fillId="0" borderId="0" xfId="0" applyFont="1"/>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wrapText="1"/>
    </xf>
    <xf numFmtId="0" fontId="5" fillId="0" borderId="14" xfId="0" applyFont="1" applyBorder="1" applyAlignment="1">
      <alignment horizontal="center" vertical="center" wrapText="1"/>
    </xf>
    <xf numFmtId="0" fontId="6" fillId="0" borderId="14" xfId="0" applyFont="1" applyBorder="1" applyAlignment="1">
      <alignment horizontal="left" vertical="center" wrapText="1"/>
    </xf>
    <xf numFmtId="0" fontId="3" fillId="0" borderId="14" xfId="0" applyFont="1" applyBorder="1" applyAlignment="1">
      <alignment horizontal="center" vertical="center" wrapText="1"/>
    </xf>
    <xf numFmtId="0" fontId="3" fillId="0" borderId="14" xfId="0" applyFont="1" applyBorder="1" applyAlignment="1">
      <alignment horizontal="justify" vertical="center" wrapText="1"/>
    </xf>
    <xf numFmtId="0" fontId="3" fillId="3" borderId="14" xfId="0" applyFont="1" applyFill="1" applyBorder="1" applyAlignment="1">
      <alignment horizontal="center" vertical="center" wrapText="1"/>
    </xf>
    <xf numFmtId="0" fontId="3" fillId="4" borderId="14" xfId="0" applyFont="1" applyFill="1" applyBorder="1" applyAlignment="1">
      <alignment horizontal="center" vertical="center"/>
    </xf>
    <xf numFmtId="0" fontId="3" fillId="3" borderId="14" xfId="0" applyFont="1" applyFill="1" applyBorder="1" applyAlignment="1">
      <alignment horizontal="center" vertical="center"/>
    </xf>
    <xf numFmtId="0" fontId="3" fillId="5" borderId="14" xfId="0" applyFont="1" applyFill="1" applyBorder="1" applyAlignment="1">
      <alignment horizontal="center" vertical="center"/>
    </xf>
    <xf numFmtId="14" fontId="3" fillId="3" borderId="14" xfId="0" applyNumberFormat="1" applyFont="1" applyFill="1" applyBorder="1" applyAlignment="1">
      <alignment horizontal="center" vertical="center"/>
    </xf>
    <xf numFmtId="0" fontId="3" fillId="4" borderId="14" xfId="0" applyFont="1" applyFill="1" applyBorder="1" applyAlignment="1">
      <alignment horizontal="center" vertical="center"/>
    </xf>
    <xf numFmtId="0" fontId="3" fillId="0" borderId="14" xfId="0" applyFont="1" applyBorder="1" applyAlignment="1">
      <alignment horizontal="left" vertical="top" wrapText="1"/>
    </xf>
    <xf numFmtId="0" fontId="7" fillId="0" borderId="14" xfId="0" applyFont="1" applyBorder="1" applyAlignment="1">
      <alignment horizontal="left" vertical="top" wrapText="1"/>
    </xf>
    <xf numFmtId="9" fontId="5" fillId="6" borderId="14" xfId="0" applyNumberFormat="1" applyFont="1" applyFill="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center" vertical="center" wrapText="1"/>
    </xf>
    <xf numFmtId="0" fontId="8" fillId="0" borderId="14" xfId="0" applyFont="1" applyBorder="1" applyAlignment="1">
      <alignment horizontal="left" vertical="top" wrapText="1"/>
    </xf>
    <xf numFmtId="0" fontId="3" fillId="0" borderId="16" xfId="0" applyFont="1" applyBorder="1" applyAlignment="1">
      <alignment horizontal="center" vertical="center" wrapText="1"/>
    </xf>
    <xf numFmtId="9" fontId="5" fillId="6" borderId="14" xfId="2" applyFont="1" applyFill="1" applyBorder="1" applyAlignment="1">
      <alignment horizontal="center" vertical="center"/>
    </xf>
    <xf numFmtId="0" fontId="3" fillId="0" borderId="14" xfId="0" applyFont="1" applyBorder="1" applyAlignment="1">
      <alignment horizontal="center" vertical="center"/>
    </xf>
    <xf numFmtId="0" fontId="3" fillId="3" borderId="14" xfId="0" applyFont="1" applyFill="1" applyBorder="1" applyAlignment="1">
      <alignment horizontal="left" vertical="center" wrapText="1"/>
    </xf>
    <xf numFmtId="0" fontId="3" fillId="0" borderId="14" xfId="0" applyFont="1" applyBorder="1" applyAlignment="1">
      <alignment horizontal="justify" vertical="top" wrapText="1"/>
    </xf>
    <xf numFmtId="0" fontId="3" fillId="0" borderId="14" xfId="0" applyFont="1" applyBorder="1" applyAlignment="1">
      <alignment horizontal="center" vertical="center"/>
    </xf>
    <xf numFmtId="0" fontId="3" fillId="5" borderId="14" xfId="0" applyFont="1" applyFill="1" applyBorder="1" applyAlignment="1">
      <alignment horizontal="center" vertical="center"/>
    </xf>
    <xf numFmtId="0" fontId="3" fillId="7" borderId="14"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justify" vertical="top" wrapText="1"/>
    </xf>
    <xf numFmtId="0" fontId="3" fillId="0" borderId="14" xfId="0" applyFont="1" applyBorder="1" applyAlignment="1">
      <alignment horizontal="justify" vertical="center" wrapText="1"/>
    </xf>
    <xf numFmtId="0" fontId="3" fillId="0" borderId="14" xfId="0" applyFont="1" applyBorder="1" applyAlignment="1">
      <alignment horizontal="left" vertical="center" wrapText="1"/>
    </xf>
    <xf numFmtId="0" fontId="3" fillId="3" borderId="15" xfId="0" applyFont="1" applyFill="1" applyBorder="1" applyAlignment="1">
      <alignment horizontal="center" vertical="center" wrapText="1"/>
    </xf>
    <xf numFmtId="9" fontId="3" fillId="4" borderId="14" xfId="0" applyNumberFormat="1" applyFont="1" applyFill="1" applyBorder="1" applyAlignment="1">
      <alignment horizontal="center" vertical="center"/>
    </xf>
    <xf numFmtId="9" fontId="3" fillId="5"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0" fontId="3" fillId="3" borderId="17" xfId="0" applyFont="1" applyFill="1" applyBorder="1" applyAlignment="1">
      <alignment horizontal="center" vertical="center" wrapText="1"/>
    </xf>
    <xf numFmtId="0" fontId="3" fillId="0" borderId="14" xfId="0" applyFont="1" applyBorder="1" applyAlignment="1">
      <alignment horizontal="left" vertical="top"/>
    </xf>
    <xf numFmtId="0" fontId="3" fillId="3" borderId="16" xfId="0" applyFont="1" applyFill="1" applyBorder="1" applyAlignment="1">
      <alignment horizontal="center" vertical="center" wrapText="1"/>
    </xf>
    <xf numFmtId="0" fontId="3" fillId="0" borderId="14" xfId="0" applyFont="1" applyBorder="1" applyAlignment="1">
      <alignment horizontal="left" vertical="top"/>
    </xf>
    <xf numFmtId="0" fontId="9" fillId="8" borderId="14" xfId="0" applyFont="1" applyFill="1" applyBorder="1" applyAlignment="1">
      <alignment horizontal="left" vertical="center" wrapText="1"/>
    </xf>
    <xf numFmtId="0" fontId="9" fillId="8" borderId="15" xfId="0" applyFont="1" applyFill="1" applyBorder="1" applyAlignment="1">
      <alignment horizontal="center" vertical="center" wrapText="1"/>
    </xf>
    <xf numFmtId="0" fontId="9" fillId="8" borderId="14" xfId="0" applyFont="1" applyFill="1" applyBorder="1" applyAlignment="1">
      <alignment vertical="center" wrapText="1"/>
    </xf>
    <xf numFmtId="0" fontId="9" fillId="0" borderId="14" xfId="0" applyFont="1" applyBorder="1" applyAlignment="1">
      <alignment horizontal="center" vertical="center" wrapText="1"/>
    </xf>
    <xf numFmtId="9" fontId="3" fillId="5" borderId="14" xfId="0" applyNumberFormat="1" applyFont="1" applyFill="1" applyBorder="1" applyAlignment="1">
      <alignment horizontal="center" vertical="center"/>
    </xf>
    <xf numFmtId="41" fontId="3" fillId="0" borderId="14" xfId="1" applyFont="1" applyBorder="1" applyAlignment="1">
      <alignment horizontal="center" vertical="center"/>
    </xf>
    <xf numFmtId="9" fontId="3" fillId="7" borderId="14" xfId="1" applyNumberFormat="1" applyFont="1" applyFill="1" applyBorder="1" applyAlignment="1">
      <alignment horizontal="center" vertical="center"/>
    </xf>
    <xf numFmtId="0" fontId="9" fillId="8" borderId="16" xfId="0" applyFont="1" applyFill="1" applyBorder="1" applyAlignment="1">
      <alignment horizontal="center" vertical="center" wrapText="1"/>
    </xf>
    <xf numFmtId="0" fontId="3" fillId="3" borderId="14" xfId="0" applyFont="1" applyFill="1" applyBorder="1" applyAlignment="1">
      <alignment horizontal="center" vertical="center"/>
    </xf>
    <xf numFmtId="1" fontId="3" fillId="4" borderId="14" xfId="1" applyNumberFormat="1" applyFont="1" applyFill="1" applyBorder="1" applyAlignment="1">
      <alignment horizontal="center" vertical="center"/>
    </xf>
    <xf numFmtId="41" fontId="3" fillId="5" borderId="14" xfId="1" applyFont="1" applyFill="1" applyBorder="1" applyAlignment="1">
      <alignment horizontal="center" vertical="center"/>
    </xf>
    <xf numFmtId="0" fontId="3" fillId="0" borderId="14" xfId="0" applyFont="1" applyBorder="1" applyAlignment="1">
      <alignment horizontal="center" vertical="top" wrapText="1"/>
    </xf>
    <xf numFmtId="0" fontId="3" fillId="0" borderId="14" xfId="0" applyFont="1" applyBorder="1" applyAlignment="1">
      <alignment horizontal="center" vertical="top"/>
    </xf>
    <xf numFmtId="0" fontId="3" fillId="7" borderId="14" xfId="1" applyNumberFormat="1" applyFont="1" applyFill="1" applyBorder="1" applyAlignment="1">
      <alignment horizontal="center" vertical="center"/>
    </xf>
    <xf numFmtId="0" fontId="10" fillId="0" borderId="14" xfId="0" applyFont="1" applyBorder="1" applyAlignment="1">
      <alignment horizontal="left" vertical="top" wrapText="1"/>
    </xf>
    <xf numFmtId="9" fontId="5" fillId="6" borderId="14" xfId="0" applyNumberFormat="1" applyFont="1" applyFill="1" applyBorder="1" applyAlignment="1">
      <alignment horizontal="center" vertical="center"/>
    </xf>
    <xf numFmtId="0" fontId="9" fillId="8" borderId="14" xfId="0" applyFont="1" applyFill="1" applyBorder="1" applyAlignment="1">
      <alignment horizontal="center" vertical="center" wrapText="1"/>
    </xf>
    <xf numFmtId="0" fontId="3" fillId="0" borderId="0" xfId="0" applyFont="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horizontal="left" vertical="center" wrapText="1"/>
    </xf>
    <xf numFmtId="0" fontId="5" fillId="3" borderId="0" xfId="0" applyFont="1" applyFill="1" applyAlignment="1">
      <alignment horizontal="right" vertical="center"/>
    </xf>
    <xf numFmtId="9" fontId="4" fillId="9" borderId="18" xfId="0" applyNumberFormat="1" applyFont="1" applyFill="1" applyBorder="1" applyAlignment="1">
      <alignment horizontal="center" vertical="center"/>
    </xf>
    <xf numFmtId="9" fontId="4" fillId="9" borderId="19" xfId="0" applyNumberFormat="1" applyFont="1" applyFill="1" applyBorder="1" applyAlignment="1">
      <alignment horizontal="center" vertical="center"/>
    </xf>
    <xf numFmtId="9" fontId="4" fillId="9" borderId="20" xfId="0" applyNumberFormat="1" applyFont="1" applyFill="1" applyBorder="1" applyAlignment="1">
      <alignment horizontal="center" vertical="center"/>
    </xf>
    <xf numFmtId="0" fontId="3" fillId="3" borderId="0" xfId="0" applyFont="1" applyFill="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right" vertical="center"/>
    </xf>
    <xf numFmtId="9" fontId="4"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top"/>
    </xf>
    <xf numFmtId="9" fontId="4" fillId="3" borderId="0" xfId="0" applyNumberFormat="1" applyFont="1" applyFill="1" applyAlignment="1">
      <alignment horizontal="center" vertical="center"/>
    </xf>
    <xf numFmtId="0" fontId="3" fillId="3" borderId="0" xfId="0" applyFont="1" applyFill="1" applyAlignment="1">
      <alignment horizontal="center" wrapText="1"/>
    </xf>
    <xf numFmtId="0" fontId="3" fillId="3" borderId="0" xfId="0" applyFont="1" applyFill="1" applyAlignment="1">
      <alignment horizontal="left" vertical="top"/>
    </xf>
    <xf numFmtId="0" fontId="3" fillId="3" borderId="0" xfId="0" applyFont="1" applyFill="1"/>
    <xf numFmtId="0" fontId="3" fillId="3" borderId="0" xfId="0" applyFont="1" applyFill="1" applyAlignment="1">
      <alignment horizontal="left" vertical="top" wrapText="1"/>
    </xf>
  </cellXfs>
  <cellStyles count="3">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250031</xdr:colOff>
      <xdr:row>0</xdr:row>
      <xdr:rowOff>186531</xdr:rowOff>
    </xdr:from>
    <xdr:ext cx="3258344" cy="670720"/>
    <xdr:pic>
      <xdr:nvPicPr>
        <xdr:cNvPr id="2" name="Imagen 1">
          <a:extLst>
            <a:ext uri="{FF2B5EF4-FFF2-40B4-BE49-F238E27FC236}">
              <a16:creationId xmlns:a16="http://schemas.microsoft.com/office/drawing/2014/main" id="{E3261A1E-8339-4A4A-82B6-09D014DBC9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1" y="186531"/>
          <a:ext cx="3258344" cy="67072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toro\Downloads\articles-362787_recurso_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de Trámites."/>
      <sheetName val="2 Racionalización de Trámites"/>
      <sheetName val="3. Rendición de Cuentas"/>
      <sheetName val="4. Servicio al ciudadano"/>
      <sheetName val="5. Transparencia y Acceso IP"/>
      <sheetName val="6. Participación Ciudadana "/>
      <sheetName val="7.Iniciativas Adicionales"/>
      <sheetName val="VERSIONAMIENTO"/>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DF7F5-F070-41D6-A7B0-5551693E9559}">
  <sheetPr>
    <tabColor theme="0"/>
  </sheetPr>
  <dimension ref="A1:AD116"/>
  <sheetViews>
    <sheetView tabSelected="1" zoomScale="70" zoomScaleNormal="70" workbookViewId="0">
      <selection sqref="A1:AD5"/>
    </sheetView>
  </sheetViews>
  <sheetFormatPr baseColWidth="10" defaultRowHeight="12.75" x14ac:dyDescent="0.2"/>
  <cols>
    <col min="1" max="1" width="28.85546875" style="2" customWidth="1"/>
    <col min="2" max="2" width="26.85546875" style="2" customWidth="1"/>
    <col min="3" max="3" width="4.28515625" style="87" customWidth="1"/>
    <col min="4" max="4" width="36.5703125" style="2" customWidth="1"/>
    <col min="5" max="5" width="36" style="2" customWidth="1"/>
    <col min="6" max="6" width="18.28515625" style="2" customWidth="1"/>
    <col min="7" max="7" width="14.28515625" style="2" customWidth="1"/>
    <col min="8" max="8" width="14.140625" style="2" customWidth="1"/>
    <col min="9" max="9" width="14.85546875" style="2" customWidth="1"/>
    <col min="10" max="10" width="14.42578125" style="2" customWidth="1"/>
    <col min="11" max="11" width="13.42578125" style="2" customWidth="1"/>
    <col min="12" max="12" width="12.85546875" style="2" customWidth="1"/>
    <col min="13" max="13" width="14" style="2" bestFit="1" customWidth="1"/>
    <col min="14" max="14" width="11.5703125" style="2" bestFit="1" customWidth="1"/>
    <col min="15" max="15" width="22" style="2" customWidth="1"/>
    <col min="16" max="24" width="11.42578125" style="2" hidden="1" customWidth="1"/>
    <col min="25" max="25" width="11.5703125" style="2" hidden="1" customWidth="1"/>
    <col min="26" max="26" width="29.5703125" style="2" hidden="1" customWidth="1"/>
    <col min="27" max="27" width="48.28515625" style="2" hidden="1" customWidth="1"/>
    <col min="28" max="28" width="9.85546875" style="2" customWidth="1"/>
    <col min="29" max="29" width="47.85546875" style="2" customWidth="1"/>
    <col min="30" max="30" width="42.7109375" style="2" customWidth="1"/>
    <col min="31" max="31" width="32.5703125" style="2" customWidth="1"/>
    <col min="32" max="16384" width="11.42578125" style="2"/>
  </cols>
  <sheetData>
    <row r="1" spans="1:30" ht="46.5" customHeight="1" x14ac:dyDescent="0.2">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9.5"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1:30" ht="12.7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row>
    <row r="4" spans="1:30" ht="12.75" customHeight="1" x14ac:dyDescent="0.2">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3.5" customHeight="1" thickBo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ht="27.75" customHeight="1" thickBot="1" x14ac:dyDescent="0.25">
      <c r="A6" s="4" t="s">
        <v>1</v>
      </c>
      <c r="B6" s="5"/>
      <c r="C6" s="5"/>
      <c r="D6" s="5"/>
      <c r="E6" s="5"/>
      <c r="F6" s="5"/>
      <c r="G6" s="5"/>
      <c r="H6" s="5"/>
      <c r="I6" s="5"/>
      <c r="J6" s="5"/>
      <c r="K6" s="5"/>
      <c r="L6" s="5"/>
      <c r="M6" s="5"/>
      <c r="N6" s="5"/>
      <c r="O6" s="6"/>
      <c r="P6" s="7" t="s">
        <v>2</v>
      </c>
      <c r="Q6" s="8"/>
      <c r="R6" s="9"/>
      <c r="S6" s="7" t="s">
        <v>3</v>
      </c>
      <c r="T6" s="8"/>
      <c r="U6" s="9"/>
      <c r="V6" s="7" t="s">
        <v>4</v>
      </c>
      <c r="W6" s="8"/>
      <c r="X6" s="9"/>
      <c r="Y6" s="7" t="s">
        <v>5</v>
      </c>
      <c r="Z6" s="8"/>
      <c r="AA6" s="9"/>
      <c r="AB6" s="7" t="s">
        <v>6</v>
      </c>
      <c r="AC6" s="8"/>
      <c r="AD6" s="9"/>
    </row>
    <row r="7" spans="1:30" ht="21" customHeight="1" x14ac:dyDescent="0.2">
      <c r="A7" s="10" t="s">
        <v>7</v>
      </c>
      <c r="B7" s="11" t="s">
        <v>8</v>
      </c>
      <c r="C7" s="11" t="s">
        <v>9</v>
      </c>
      <c r="D7" s="11" t="s">
        <v>10</v>
      </c>
      <c r="E7" s="11" t="s">
        <v>11</v>
      </c>
      <c r="F7" s="12" t="s">
        <v>12</v>
      </c>
      <c r="G7" s="13" t="s">
        <v>13</v>
      </c>
      <c r="H7" s="14"/>
      <c r="I7" s="14"/>
      <c r="J7" s="14"/>
      <c r="K7" s="14"/>
      <c r="L7" s="15"/>
      <c r="M7" s="13" t="s">
        <v>14</v>
      </c>
      <c r="N7" s="15"/>
      <c r="O7" s="16" t="s">
        <v>15</v>
      </c>
      <c r="P7" s="16" t="s">
        <v>16</v>
      </c>
      <c r="Q7" s="16" t="s">
        <v>17</v>
      </c>
      <c r="R7" s="16" t="s">
        <v>18</v>
      </c>
      <c r="S7" s="16" t="s">
        <v>19</v>
      </c>
      <c r="T7" s="16" t="s">
        <v>17</v>
      </c>
      <c r="U7" s="16" t="s">
        <v>18</v>
      </c>
      <c r="V7" s="16" t="s">
        <v>20</v>
      </c>
      <c r="W7" s="16" t="s">
        <v>17</v>
      </c>
      <c r="X7" s="16" t="s">
        <v>18</v>
      </c>
      <c r="Y7" s="16" t="s">
        <v>20</v>
      </c>
      <c r="Z7" s="16" t="s">
        <v>17</v>
      </c>
      <c r="AA7" s="16" t="s">
        <v>18</v>
      </c>
      <c r="AB7" s="16" t="s">
        <v>21</v>
      </c>
      <c r="AC7" s="16" t="s">
        <v>17</v>
      </c>
      <c r="AD7" s="16" t="s">
        <v>18</v>
      </c>
    </row>
    <row r="8" spans="1:30" ht="45" customHeight="1" x14ac:dyDescent="0.2">
      <c r="A8" s="17"/>
      <c r="B8" s="18"/>
      <c r="C8" s="18"/>
      <c r="D8" s="18"/>
      <c r="E8" s="18"/>
      <c r="F8" s="19"/>
      <c r="G8" s="20" t="s">
        <v>22</v>
      </c>
      <c r="H8" s="20" t="s">
        <v>23</v>
      </c>
      <c r="I8" s="20" t="s">
        <v>24</v>
      </c>
      <c r="J8" s="20" t="s">
        <v>25</v>
      </c>
      <c r="K8" s="20" t="s">
        <v>26</v>
      </c>
      <c r="L8" s="20" t="s">
        <v>27</v>
      </c>
      <c r="M8" s="21" t="s">
        <v>28</v>
      </c>
      <c r="N8" s="21" t="s">
        <v>29</v>
      </c>
      <c r="O8" s="22"/>
      <c r="P8" s="22"/>
      <c r="Q8" s="22"/>
      <c r="R8" s="22"/>
      <c r="S8" s="22"/>
      <c r="T8" s="22"/>
      <c r="U8" s="22"/>
      <c r="V8" s="22"/>
      <c r="W8" s="22"/>
      <c r="X8" s="22"/>
      <c r="Y8" s="22"/>
      <c r="Z8" s="22"/>
      <c r="AA8" s="22"/>
      <c r="AB8" s="22"/>
      <c r="AC8" s="22"/>
      <c r="AD8" s="22"/>
    </row>
    <row r="9" spans="1:30" ht="88.5" customHeight="1" x14ac:dyDescent="0.2">
      <c r="A9" s="23" t="s">
        <v>30</v>
      </c>
      <c r="B9" s="24" t="s">
        <v>31</v>
      </c>
      <c r="C9" s="25">
        <v>1</v>
      </c>
      <c r="D9" s="26" t="s">
        <v>32</v>
      </c>
      <c r="E9" s="26" t="s">
        <v>33</v>
      </c>
      <c r="F9" s="27" t="s">
        <v>34</v>
      </c>
      <c r="G9" s="28">
        <v>1</v>
      </c>
      <c r="H9" s="28"/>
      <c r="I9" s="29"/>
      <c r="J9" s="29">
        <v>0</v>
      </c>
      <c r="K9" s="29" t="s">
        <v>35</v>
      </c>
      <c r="L9" s="30">
        <f>+SUM(G9:J9)</f>
        <v>1</v>
      </c>
      <c r="M9" s="31">
        <v>44221</v>
      </c>
      <c r="N9" s="31">
        <v>44377</v>
      </c>
      <c r="O9" s="27" t="s">
        <v>36</v>
      </c>
      <c r="P9" s="32">
        <v>1</v>
      </c>
      <c r="Q9" s="33" t="s">
        <v>37</v>
      </c>
      <c r="R9" s="33" t="s">
        <v>38</v>
      </c>
      <c r="S9" s="32">
        <v>1</v>
      </c>
      <c r="T9" s="33" t="s">
        <v>37</v>
      </c>
      <c r="U9" s="33" t="s">
        <v>38</v>
      </c>
      <c r="V9" s="32">
        <v>1</v>
      </c>
      <c r="W9" s="33" t="s">
        <v>39</v>
      </c>
      <c r="X9" s="33" t="s">
        <v>40</v>
      </c>
      <c r="Y9" s="32">
        <v>1</v>
      </c>
      <c r="Z9" s="33" t="s">
        <v>39</v>
      </c>
      <c r="AA9" s="33" t="s">
        <v>40</v>
      </c>
      <c r="AB9" s="32">
        <v>1</v>
      </c>
      <c r="AC9" s="34" t="s">
        <v>41</v>
      </c>
      <c r="AD9" s="34" t="s">
        <v>38</v>
      </c>
    </row>
    <row r="10" spans="1:30" x14ac:dyDescent="0.2">
      <c r="A10" s="23"/>
      <c r="B10" s="24"/>
      <c r="C10" s="25"/>
      <c r="D10" s="26"/>
      <c r="E10" s="26"/>
      <c r="F10" s="27"/>
      <c r="G10" s="35">
        <v>0.6</v>
      </c>
      <c r="H10" s="35">
        <v>1</v>
      </c>
      <c r="I10" s="35">
        <v>1</v>
      </c>
      <c r="J10" s="35">
        <v>1</v>
      </c>
      <c r="K10" s="35"/>
      <c r="L10" s="35">
        <v>1</v>
      </c>
      <c r="M10" s="31"/>
      <c r="N10" s="31"/>
      <c r="O10" s="27"/>
      <c r="P10" s="35">
        <v>1</v>
      </c>
      <c r="Q10" s="33"/>
      <c r="R10" s="33"/>
      <c r="S10" s="35">
        <v>1</v>
      </c>
      <c r="T10" s="33"/>
      <c r="U10" s="33"/>
      <c r="V10" s="35">
        <v>1</v>
      </c>
      <c r="W10" s="33"/>
      <c r="X10" s="33"/>
      <c r="Y10" s="35">
        <v>1</v>
      </c>
      <c r="Z10" s="33"/>
      <c r="AA10" s="33"/>
      <c r="AB10" s="35">
        <v>1</v>
      </c>
      <c r="AC10" s="34"/>
      <c r="AD10" s="34"/>
    </row>
    <row r="11" spans="1:30" ht="46.5" customHeight="1" x14ac:dyDescent="0.2">
      <c r="A11" s="23"/>
      <c r="B11" s="36" t="s">
        <v>42</v>
      </c>
      <c r="C11" s="37">
        <v>2</v>
      </c>
      <c r="D11" s="26" t="s">
        <v>43</v>
      </c>
      <c r="E11" s="26" t="s">
        <v>44</v>
      </c>
      <c r="F11" s="27" t="s">
        <v>45</v>
      </c>
      <c r="G11" s="32">
        <v>1</v>
      </c>
      <c r="H11" s="29">
        <v>0</v>
      </c>
      <c r="I11" s="29">
        <v>0</v>
      </c>
      <c r="J11" s="29">
        <v>0</v>
      </c>
      <c r="K11" s="29" t="s">
        <v>35</v>
      </c>
      <c r="L11" s="30">
        <f>+SUM(G11:J11)</f>
        <v>1</v>
      </c>
      <c r="M11" s="31">
        <v>44221</v>
      </c>
      <c r="N11" s="31">
        <v>44286</v>
      </c>
      <c r="O11" s="27" t="s">
        <v>46</v>
      </c>
      <c r="P11" s="32">
        <v>1</v>
      </c>
      <c r="Q11" s="33" t="s">
        <v>47</v>
      </c>
      <c r="R11" s="33" t="s">
        <v>48</v>
      </c>
      <c r="S11" s="32">
        <v>1</v>
      </c>
      <c r="T11" s="33" t="s">
        <v>49</v>
      </c>
      <c r="U11" s="33" t="s">
        <v>48</v>
      </c>
      <c r="V11" s="32">
        <v>1</v>
      </c>
      <c r="W11" s="33" t="s">
        <v>49</v>
      </c>
      <c r="X11" s="33" t="s">
        <v>48</v>
      </c>
      <c r="Y11" s="32">
        <v>1</v>
      </c>
      <c r="Z11" s="33" t="s">
        <v>49</v>
      </c>
      <c r="AA11" s="33" t="s">
        <v>48</v>
      </c>
      <c r="AB11" s="32">
        <v>1</v>
      </c>
      <c r="AC11" s="38" t="s">
        <v>50</v>
      </c>
      <c r="AD11" s="38" t="s">
        <v>51</v>
      </c>
    </row>
    <row r="12" spans="1:30" x14ac:dyDescent="0.2">
      <c r="A12" s="23"/>
      <c r="B12" s="36"/>
      <c r="C12" s="39"/>
      <c r="D12" s="26"/>
      <c r="E12" s="26"/>
      <c r="F12" s="27"/>
      <c r="G12" s="35">
        <v>0.6</v>
      </c>
      <c r="H12" s="35">
        <v>1</v>
      </c>
      <c r="I12" s="35">
        <v>1</v>
      </c>
      <c r="J12" s="35">
        <v>1</v>
      </c>
      <c r="K12" s="35"/>
      <c r="L12" s="35">
        <v>1</v>
      </c>
      <c r="M12" s="31"/>
      <c r="N12" s="31"/>
      <c r="O12" s="27"/>
      <c r="P12" s="40">
        <v>1</v>
      </c>
      <c r="Q12" s="33"/>
      <c r="R12" s="33"/>
      <c r="S12" s="40">
        <v>1</v>
      </c>
      <c r="T12" s="33"/>
      <c r="U12" s="33"/>
      <c r="V12" s="40">
        <v>1</v>
      </c>
      <c r="W12" s="33"/>
      <c r="X12" s="33"/>
      <c r="Y12" s="40">
        <v>1</v>
      </c>
      <c r="Z12" s="33"/>
      <c r="AA12" s="33"/>
      <c r="AB12" s="40">
        <v>1</v>
      </c>
      <c r="AC12" s="38"/>
      <c r="AD12" s="38"/>
    </row>
    <row r="13" spans="1:30" ht="160.5" customHeight="1" x14ac:dyDescent="0.2">
      <c r="A13" s="23"/>
      <c r="B13" s="36"/>
      <c r="C13" s="37">
        <v>3</v>
      </c>
      <c r="D13" s="26"/>
      <c r="E13" s="26"/>
      <c r="F13" s="27" t="s">
        <v>52</v>
      </c>
      <c r="G13" s="32">
        <v>1</v>
      </c>
      <c r="H13" s="29">
        <v>0</v>
      </c>
      <c r="I13" s="29">
        <v>0</v>
      </c>
      <c r="J13" s="29">
        <v>0</v>
      </c>
      <c r="K13" s="41" t="s">
        <v>35</v>
      </c>
      <c r="L13" s="30">
        <f>+SUM(G13:J13)</f>
        <v>1</v>
      </c>
      <c r="M13" s="31">
        <v>44221</v>
      </c>
      <c r="N13" s="31">
        <v>44286</v>
      </c>
      <c r="O13" s="27"/>
      <c r="P13" s="32">
        <v>1</v>
      </c>
      <c r="Q13" s="33" t="s">
        <v>53</v>
      </c>
      <c r="R13" s="33" t="s">
        <v>54</v>
      </c>
      <c r="S13" s="32">
        <v>1</v>
      </c>
      <c r="T13" s="33" t="s">
        <v>55</v>
      </c>
      <c r="U13" s="33" t="s">
        <v>54</v>
      </c>
      <c r="V13" s="32">
        <v>1</v>
      </c>
      <c r="W13" s="33" t="s">
        <v>55</v>
      </c>
      <c r="X13" s="33" t="s">
        <v>54</v>
      </c>
      <c r="Y13" s="32">
        <v>1</v>
      </c>
      <c r="Z13" s="33" t="s">
        <v>55</v>
      </c>
      <c r="AA13" s="33" t="s">
        <v>54</v>
      </c>
      <c r="AB13" s="32">
        <v>2</v>
      </c>
      <c r="AC13" s="38" t="s">
        <v>56</v>
      </c>
      <c r="AD13" s="38" t="s">
        <v>57</v>
      </c>
    </row>
    <row r="14" spans="1:30" x14ac:dyDescent="0.2">
      <c r="A14" s="23"/>
      <c r="B14" s="36"/>
      <c r="C14" s="39"/>
      <c r="D14" s="26"/>
      <c r="E14" s="26"/>
      <c r="F14" s="27"/>
      <c r="G14" s="35">
        <v>1</v>
      </c>
      <c r="H14" s="35">
        <v>1</v>
      </c>
      <c r="I14" s="35">
        <v>1</v>
      </c>
      <c r="J14" s="35">
        <v>1</v>
      </c>
      <c r="K14" s="35"/>
      <c r="L14" s="35">
        <v>1</v>
      </c>
      <c r="M14" s="31"/>
      <c r="N14" s="31"/>
      <c r="O14" s="27"/>
      <c r="P14" s="40">
        <v>1</v>
      </c>
      <c r="Q14" s="33"/>
      <c r="R14" s="33"/>
      <c r="S14" s="40">
        <v>1</v>
      </c>
      <c r="T14" s="33"/>
      <c r="U14" s="33"/>
      <c r="V14" s="40">
        <v>1</v>
      </c>
      <c r="W14" s="33"/>
      <c r="X14" s="33"/>
      <c r="Y14" s="40">
        <v>1</v>
      </c>
      <c r="Z14" s="33"/>
      <c r="AA14" s="33"/>
      <c r="AB14" s="40">
        <v>1</v>
      </c>
      <c r="AC14" s="38"/>
      <c r="AD14" s="38"/>
    </row>
    <row r="15" spans="1:30" ht="46.5" customHeight="1" x14ac:dyDescent="0.2">
      <c r="A15" s="23"/>
      <c r="B15" s="42" t="s">
        <v>58</v>
      </c>
      <c r="C15" s="25">
        <v>4</v>
      </c>
      <c r="D15" s="43" t="s">
        <v>59</v>
      </c>
      <c r="E15" s="26" t="s">
        <v>60</v>
      </c>
      <c r="F15" s="27" t="s">
        <v>34</v>
      </c>
      <c r="G15" s="28">
        <v>1</v>
      </c>
      <c r="H15" s="44">
        <v>0</v>
      </c>
      <c r="I15" s="44">
        <v>0</v>
      </c>
      <c r="J15" s="44">
        <v>0</v>
      </c>
      <c r="K15" s="44" t="s">
        <v>35</v>
      </c>
      <c r="L15" s="45">
        <f>+SUM(G15:J18)</f>
        <v>1</v>
      </c>
      <c r="M15" s="31">
        <v>44221</v>
      </c>
      <c r="N15" s="31">
        <v>44286</v>
      </c>
      <c r="O15" s="27" t="s">
        <v>61</v>
      </c>
      <c r="P15" s="45">
        <v>1</v>
      </c>
      <c r="Q15" s="33" t="s">
        <v>62</v>
      </c>
      <c r="R15" s="33" t="s">
        <v>63</v>
      </c>
      <c r="S15" s="46">
        <v>1</v>
      </c>
      <c r="T15" s="33" t="s">
        <v>64</v>
      </c>
      <c r="U15" s="33" t="s">
        <v>63</v>
      </c>
      <c r="V15" s="46">
        <v>1</v>
      </c>
      <c r="W15" s="33" t="s">
        <v>65</v>
      </c>
      <c r="X15" s="33" t="s">
        <v>63</v>
      </c>
      <c r="Y15" s="46">
        <v>1</v>
      </c>
      <c r="Z15" s="33" t="s">
        <v>65</v>
      </c>
      <c r="AA15" s="33" t="s">
        <v>63</v>
      </c>
      <c r="AB15" s="46">
        <v>1</v>
      </c>
      <c r="AC15" s="33" t="s">
        <v>66</v>
      </c>
      <c r="AD15" s="33" t="s">
        <v>67</v>
      </c>
    </row>
    <row r="16" spans="1:30" x14ac:dyDescent="0.2">
      <c r="A16" s="23"/>
      <c r="B16" s="42"/>
      <c r="C16" s="25"/>
      <c r="D16" s="43"/>
      <c r="E16" s="26"/>
      <c r="F16" s="27"/>
      <c r="G16" s="28"/>
      <c r="H16" s="44"/>
      <c r="I16" s="44"/>
      <c r="J16" s="44"/>
      <c r="K16" s="44"/>
      <c r="L16" s="45"/>
      <c r="M16" s="31"/>
      <c r="N16" s="31"/>
      <c r="O16" s="27"/>
      <c r="P16" s="45"/>
      <c r="Q16" s="33"/>
      <c r="R16" s="33"/>
      <c r="S16" s="46"/>
      <c r="T16" s="33"/>
      <c r="U16" s="33"/>
      <c r="V16" s="46"/>
      <c r="W16" s="33"/>
      <c r="X16" s="33"/>
      <c r="Y16" s="46"/>
      <c r="Z16" s="33"/>
      <c r="AA16" s="33"/>
      <c r="AB16" s="46"/>
      <c r="AC16" s="33"/>
      <c r="AD16" s="33"/>
    </row>
    <row r="17" spans="1:30" ht="127.5" x14ac:dyDescent="0.2">
      <c r="A17" s="23"/>
      <c r="B17" s="42"/>
      <c r="C17" s="47">
        <v>5</v>
      </c>
      <c r="D17" s="48" t="s">
        <v>68</v>
      </c>
      <c r="E17" s="49" t="s">
        <v>69</v>
      </c>
      <c r="F17" s="27"/>
      <c r="G17" s="28"/>
      <c r="H17" s="44"/>
      <c r="I17" s="44"/>
      <c r="J17" s="44"/>
      <c r="K17" s="44"/>
      <c r="L17" s="45"/>
      <c r="M17" s="31"/>
      <c r="N17" s="31"/>
      <c r="O17" s="27"/>
      <c r="P17" s="45"/>
      <c r="Q17" s="33"/>
      <c r="R17" s="33"/>
      <c r="S17" s="46"/>
      <c r="T17" s="33"/>
      <c r="U17" s="33"/>
      <c r="V17" s="46"/>
      <c r="W17" s="33"/>
      <c r="X17" s="33"/>
      <c r="Y17" s="46"/>
      <c r="Z17" s="33"/>
      <c r="AA17" s="33"/>
      <c r="AB17" s="46"/>
      <c r="AC17" s="33"/>
      <c r="AD17" s="33"/>
    </row>
    <row r="18" spans="1:30" ht="63.75" x14ac:dyDescent="0.2">
      <c r="A18" s="23"/>
      <c r="B18" s="42"/>
      <c r="C18" s="47">
        <v>6</v>
      </c>
      <c r="D18" s="48" t="s">
        <v>70</v>
      </c>
      <c r="E18" s="49" t="s">
        <v>71</v>
      </c>
      <c r="F18" s="27"/>
      <c r="G18" s="28"/>
      <c r="H18" s="44"/>
      <c r="I18" s="44"/>
      <c r="J18" s="44"/>
      <c r="K18" s="44"/>
      <c r="L18" s="45"/>
      <c r="M18" s="31"/>
      <c r="N18" s="31"/>
      <c r="O18" s="27"/>
      <c r="P18" s="45"/>
      <c r="Q18" s="33"/>
      <c r="R18" s="33"/>
      <c r="S18" s="46"/>
      <c r="T18" s="33"/>
      <c r="U18" s="33"/>
      <c r="V18" s="46"/>
      <c r="W18" s="33"/>
      <c r="X18" s="33"/>
      <c r="Y18" s="46"/>
      <c r="Z18" s="33"/>
      <c r="AA18" s="33"/>
      <c r="AB18" s="46"/>
      <c r="AC18" s="33"/>
      <c r="AD18" s="33"/>
    </row>
    <row r="19" spans="1:30" ht="30.75" customHeight="1" x14ac:dyDescent="0.2">
      <c r="A19" s="23"/>
      <c r="B19" s="42"/>
      <c r="C19" s="25">
        <v>7</v>
      </c>
      <c r="D19" s="43" t="s">
        <v>72</v>
      </c>
      <c r="E19" s="26" t="s">
        <v>73</v>
      </c>
      <c r="F19" s="27"/>
      <c r="G19" s="28"/>
      <c r="H19" s="44"/>
      <c r="I19" s="44"/>
      <c r="J19" s="44"/>
      <c r="K19" s="44"/>
      <c r="L19" s="45"/>
      <c r="M19" s="31"/>
      <c r="N19" s="31"/>
      <c r="O19" s="27"/>
      <c r="P19" s="45"/>
      <c r="Q19" s="33"/>
      <c r="R19" s="33"/>
      <c r="S19" s="46"/>
      <c r="T19" s="33"/>
      <c r="U19" s="33"/>
      <c r="V19" s="46"/>
      <c r="W19" s="33"/>
      <c r="X19" s="33"/>
      <c r="Y19" s="46"/>
      <c r="Z19" s="33"/>
      <c r="AA19" s="33"/>
      <c r="AB19" s="46"/>
      <c r="AC19" s="33"/>
      <c r="AD19" s="33"/>
    </row>
    <row r="20" spans="1:30" x14ac:dyDescent="0.2">
      <c r="A20" s="23"/>
      <c r="B20" s="42"/>
      <c r="C20" s="25"/>
      <c r="D20" s="43"/>
      <c r="E20" s="26"/>
      <c r="F20" s="27"/>
      <c r="G20" s="35">
        <v>1</v>
      </c>
      <c r="H20" s="35">
        <v>1</v>
      </c>
      <c r="I20" s="35">
        <v>1</v>
      </c>
      <c r="J20" s="35">
        <v>1</v>
      </c>
      <c r="K20" s="35"/>
      <c r="L20" s="35">
        <v>1</v>
      </c>
      <c r="M20" s="31"/>
      <c r="N20" s="31"/>
      <c r="O20" s="27"/>
      <c r="P20" s="35">
        <v>1</v>
      </c>
      <c r="Q20" s="33"/>
      <c r="R20" s="33"/>
      <c r="S20" s="35">
        <v>1</v>
      </c>
      <c r="T20" s="33"/>
      <c r="U20" s="33"/>
      <c r="V20" s="35">
        <v>1</v>
      </c>
      <c r="W20" s="33"/>
      <c r="X20" s="33"/>
      <c r="Y20" s="35">
        <v>1</v>
      </c>
      <c r="Z20" s="33"/>
      <c r="AA20" s="33"/>
      <c r="AB20" s="35">
        <v>1</v>
      </c>
      <c r="AC20" s="33"/>
      <c r="AD20" s="33"/>
    </row>
    <row r="21" spans="1:30" ht="101.25" customHeight="1" x14ac:dyDescent="0.2">
      <c r="A21" s="23" t="s">
        <v>74</v>
      </c>
      <c r="B21" s="25" t="s">
        <v>75</v>
      </c>
      <c r="C21" s="47">
        <v>8</v>
      </c>
      <c r="D21" s="50" t="s">
        <v>76</v>
      </c>
      <c r="E21" s="50" t="s">
        <v>77</v>
      </c>
      <c r="F21" s="51" t="s">
        <v>34</v>
      </c>
      <c r="G21" s="52">
        <v>0.25</v>
      </c>
      <c r="H21" s="52">
        <v>0.5</v>
      </c>
      <c r="I21" s="52">
        <v>0.75</v>
      </c>
      <c r="J21" s="52">
        <v>1</v>
      </c>
      <c r="K21" s="44" t="s">
        <v>35</v>
      </c>
      <c r="L21" s="53">
        <v>1</v>
      </c>
      <c r="M21" s="31">
        <v>44221</v>
      </c>
      <c r="N21" s="31">
        <v>44561</v>
      </c>
      <c r="O21" s="27" t="s">
        <v>78</v>
      </c>
      <c r="P21" s="54">
        <v>0.25</v>
      </c>
      <c r="Q21" s="33" t="s">
        <v>79</v>
      </c>
      <c r="R21" s="33" t="s">
        <v>80</v>
      </c>
      <c r="S21" s="52">
        <v>0.5</v>
      </c>
      <c r="T21" s="33" t="s">
        <v>81</v>
      </c>
      <c r="U21" s="33" t="s">
        <v>82</v>
      </c>
      <c r="V21" s="52">
        <v>0.5</v>
      </c>
      <c r="W21" s="33" t="s">
        <v>81</v>
      </c>
      <c r="X21" s="33" t="s">
        <v>83</v>
      </c>
      <c r="Y21" s="52">
        <v>0.75</v>
      </c>
      <c r="Z21" s="33" t="s">
        <v>84</v>
      </c>
      <c r="AA21" s="33" t="s">
        <v>83</v>
      </c>
      <c r="AB21" s="52">
        <v>1</v>
      </c>
      <c r="AC21" s="33" t="s">
        <v>85</v>
      </c>
      <c r="AD21" s="33" t="s">
        <v>86</v>
      </c>
    </row>
    <row r="22" spans="1:30" ht="38.25" customHeight="1" x14ac:dyDescent="0.2">
      <c r="A22" s="23"/>
      <c r="B22" s="25"/>
      <c r="C22" s="25">
        <v>9</v>
      </c>
      <c r="D22" s="36" t="s">
        <v>87</v>
      </c>
      <c r="E22" s="36" t="s">
        <v>88</v>
      </c>
      <c r="F22" s="55"/>
      <c r="G22" s="52"/>
      <c r="H22" s="52"/>
      <c r="I22" s="52"/>
      <c r="J22" s="52"/>
      <c r="K22" s="44"/>
      <c r="L22" s="53"/>
      <c r="M22" s="31"/>
      <c r="N22" s="31"/>
      <c r="O22" s="27"/>
      <c r="P22" s="35">
        <v>0.25</v>
      </c>
      <c r="Q22" s="56"/>
      <c r="R22" s="56"/>
      <c r="S22" s="52"/>
      <c r="T22" s="33"/>
      <c r="U22" s="33"/>
      <c r="V22" s="52"/>
      <c r="W22" s="33"/>
      <c r="X22" s="33"/>
      <c r="Y22" s="52"/>
      <c r="Z22" s="33"/>
      <c r="AA22" s="33"/>
      <c r="AB22" s="52"/>
      <c r="AC22" s="33"/>
      <c r="AD22" s="33"/>
    </row>
    <row r="23" spans="1:30" x14ac:dyDescent="0.2">
      <c r="A23" s="23"/>
      <c r="B23" s="25"/>
      <c r="C23" s="25"/>
      <c r="D23" s="36"/>
      <c r="E23" s="36"/>
      <c r="F23" s="57"/>
      <c r="G23" s="35">
        <v>0.25</v>
      </c>
      <c r="H23" s="35">
        <v>0.5</v>
      </c>
      <c r="I23" s="35">
        <v>0.75</v>
      </c>
      <c r="J23" s="35">
        <v>1</v>
      </c>
      <c r="K23" s="35"/>
      <c r="L23" s="35">
        <v>1</v>
      </c>
      <c r="M23" s="31"/>
      <c r="N23" s="31"/>
      <c r="O23" s="27"/>
      <c r="P23" s="35"/>
      <c r="Q23" s="58"/>
      <c r="R23" s="58"/>
      <c r="S23" s="35">
        <v>0.5</v>
      </c>
      <c r="T23" s="33"/>
      <c r="U23" s="33"/>
      <c r="V23" s="35">
        <v>0.5</v>
      </c>
      <c r="W23" s="33"/>
      <c r="X23" s="33"/>
      <c r="Y23" s="35">
        <f>+Y21</f>
        <v>0.75</v>
      </c>
      <c r="Z23" s="33"/>
      <c r="AA23" s="33"/>
      <c r="AB23" s="35">
        <f>+AB21</f>
        <v>1</v>
      </c>
      <c r="AC23" s="33"/>
      <c r="AD23" s="33"/>
    </row>
    <row r="24" spans="1:30" ht="56.25" customHeight="1" x14ac:dyDescent="0.2">
      <c r="A24" s="23"/>
      <c r="B24" s="59" t="s">
        <v>89</v>
      </c>
      <c r="C24" s="60">
        <v>10</v>
      </c>
      <c r="D24" s="61" t="s">
        <v>90</v>
      </c>
      <c r="E24" s="62" t="s">
        <v>91</v>
      </c>
      <c r="F24" s="27" t="s">
        <v>34</v>
      </c>
      <c r="G24" s="54">
        <v>0.25</v>
      </c>
      <c r="H24" s="54">
        <v>0.5</v>
      </c>
      <c r="I24" s="54">
        <v>0.75</v>
      </c>
      <c r="J24" s="54">
        <v>1</v>
      </c>
      <c r="K24" s="41" t="s">
        <v>35</v>
      </c>
      <c r="L24" s="63">
        <v>1</v>
      </c>
      <c r="M24" s="31">
        <v>44221</v>
      </c>
      <c r="N24" s="31">
        <v>44561</v>
      </c>
      <c r="O24" s="27" t="s">
        <v>92</v>
      </c>
      <c r="P24" s="64">
        <v>0</v>
      </c>
      <c r="Q24" s="33" t="s">
        <v>93</v>
      </c>
      <c r="R24" s="33" t="s">
        <v>94</v>
      </c>
      <c r="S24" s="65">
        <v>0.5</v>
      </c>
      <c r="T24" s="33" t="s">
        <v>93</v>
      </c>
      <c r="U24" s="33" t="s">
        <v>94</v>
      </c>
      <c r="V24" s="65">
        <v>0.5</v>
      </c>
      <c r="W24" s="33" t="s">
        <v>93</v>
      </c>
      <c r="X24" s="33" t="s">
        <v>94</v>
      </c>
      <c r="Y24" s="65">
        <v>0.75</v>
      </c>
      <c r="Z24" s="33" t="s">
        <v>93</v>
      </c>
      <c r="AA24" s="33" t="s">
        <v>94</v>
      </c>
      <c r="AB24" s="65">
        <v>1</v>
      </c>
      <c r="AC24" s="33" t="s">
        <v>95</v>
      </c>
      <c r="AD24" s="33" t="s">
        <v>96</v>
      </c>
    </row>
    <row r="25" spans="1:30" x14ac:dyDescent="0.2">
      <c r="A25" s="23"/>
      <c r="B25" s="59"/>
      <c r="C25" s="66"/>
      <c r="D25" s="61"/>
      <c r="E25" s="62"/>
      <c r="F25" s="27"/>
      <c r="G25" s="35">
        <v>0.25</v>
      </c>
      <c r="H25" s="35">
        <v>0.5</v>
      </c>
      <c r="I25" s="35">
        <v>0.75</v>
      </c>
      <c r="J25" s="35">
        <v>1</v>
      </c>
      <c r="K25" s="35"/>
      <c r="L25" s="35">
        <v>1</v>
      </c>
      <c r="M25" s="67"/>
      <c r="N25" s="31"/>
      <c r="O25" s="27"/>
      <c r="P25" s="35">
        <v>0</v>
      </c>
      <c r="Q25" s="33"/>
      <c r="R25" s="33"/>
      <c r="S25" s="35">
        <v>0.5</v>
      </c>
      <c r="T25" s="33"/>
      <c r="U25" s="33"/>
      <c r="V25" s="35">
        <v>0.5</v>
      </c>
      <c r="W25" s="33"/>
      <c r="X25" s="33"/>
      <c r="Y25" s="35">
        <f>+Y24</f>
        <v>0.75</v>
      </c>
      <c r="Z25" s="33"/>
      <c r="AA25" s="33"/>
      <c r="AB25" s="35">
        <f>+AB24</f>
        <v>1</v>
      </c>
      <c r="AC25" s="33"/>
      <c r="AD25" s="33"/>
    </row>
    <row r="26" spans="1:30" ht="49.5" customHeight="1" x14ac:dyDescent="0.2">
      <c r="A26" s="23"/>
      <c r="B26" s="59"/>
      <c r="C26" s="60">
        <v>11</v>
      </c>
      <c r="D26" s="61"/>
      <c r="E26" s="62" t="s">
        <v>97</v>
      </c>
      <c r="F26" s="27" t="s">
        <v>34</v>
      </c>
      <c r="G26" s="64">
        <v>0</v>
      </c>
      <c r="H26" s="64">
        <v>0</v>
      </c>
      <c r="I26" s="64">
        <v>0</v>
      </c>
      <c r="J26" s="68">
        <v>1</v>
      </c>
      <c r="K26" s="68"/>
      <c r="L26" s="69">
        <f>+SUM(G26:J26)</f>
        <v>1</v>
      </c>
      <c r="M26" s="31">
        <v>44531</v>
      </c>
      <c r="N26" s="31">
        <v>44576</v>
      </c>
      <c r="O26" s="27"/>
      <c r="P26" s="64">
        <v>0</v>
      </c>
      <c r="Q26" s="70" t="s">
        <v>98</v>
      </c>
      <c r="R26" s="71"/>
      <c r="S26" s="64">
        <v>0</v>
      </c>
      <c r="T26" s="70" t="s">
        <v>99</v>
      </c>
      <c r="U26" s="71"/>
      <c r="V26" s="64">
        <v>0</v>
      </c>
      <c r="W26" s="70" t="s">
        <v>99</v>
      </c>
      <c r="X26" s="71"/>
      <c r="Y26" s="64">
        <v>0</v>
      </c>
      <c r="Z26" s="36" t="s">
        <v>99</v>
      </c>
      <c r="AA26" s="71"/>
      <c r="AB26" s="72">
        <v>1</v>
      </c>
      <c r="AC26" s="36" t="s">
        <v>100</v>
      </c>
      <c r="AD26" s="73" t="s">
        <v>101</v>
      </c>
    </row>
    <row r="27" spans="1:30" x14ac:dyDescent="0.2">
      <c r="A27" s="23"/>
      <c r="B27" s="59"/>
      <c r="C27" s="66"/>
      <c r="D27" s="61"/>
      <c r="E27" s="62"/>
      <c r="F27" s="27"/>
      <c r="G27" s="35">
        <v>0</v>
      </c>
      <c r="H27" s="35">
        <v>0</v>
      </c>
      <c r="I27" s="35">
        <v>0</v>
      </c>
      <c r="J27" s="74">
        <v>1</v>
      </c>
      <c r="K27" s="74"/>
      <c r="L27" s="35">
        <v>1</v>
      </c>
      <c r="M27" s="31"/>
      <c r="N27" s="31"/>
      <c r="O27" s="27"/>
      <c r="P27" s="35">
        <v>0</v>
      </c>
      <c r="Q27" s="70"/>
      <c r="R27" s="71"/>
      <c r="S27" s="35">
        <v>0</v>
      </c>
      <c r="T27" s="70"/>
      <c r="U27" s="71"/>
      <c r="V27" s="35">
        <v>0</v>
      </c>
      <c r="W27" s="70"/>
      <c r="X27" s="71"/>
      <c r="Y27" s="35">
        <v>0</v>
      </c>
      <c r="Z27" s="36"/>
      <c r="AA27" s="71"/>
      <c r="AB27" s="35">
        <v>1</v>
      </c>
      <c r="AC27" s="36"/>
      <c r="AD27" s="73"/>
    </row>
    <row r="28" spans="1:30" ht="119.25" customHeight="1" x14ac:dyDescent="0.2">
      <c r="A28" s="23"/>
      <c r="B28" s="59" t="s">
        <v>102</v>
      </c>
      <c r="C28" s="75">
        <v>12</v>
      </c>
      <c r="D28" s="61" t="s">
        <v>103</v>
      </c>
      <c r="E28" s="62" t="s">
        <v>104</v>
      </c>
      <c r="F28" s="27" t="s">
        <v>34</v>
      </c>
      <c r="G28" s="41">
        <v>0</v>
      </c>
      <c r="H28" s="41">
        <v>0</v>
      </c>
      <c r="I28" s="41">
        <v>0</v>
      </c>
      <c r="J28" s="28">
        <v>1</v>
      </c>
      <c r="K28" s="28"/>
      <c r="L28" s="30">
        <f>+SUM(G28:J28)</f>
        <v>1</v>
      </c>
      <c r="M28" s="31">
        <v>44470</v>
      </c>
      <c r="N28" s="31">
        <v>44576</v>
      </c>
      <c r="O28" s="27" t="s">
        <v>105</v>
      </c>
      <c r="P28" s="64">
        <v>0</v>
      </c>
      <c r="Q28" s="70" t="s">
        <v>98</v>
      </c>
      <c r="R28" s="71"/>
      <c r="S28" s="64">
        <v>0</v>
      </c>
      <c r="T28" s="70" t="s">
        <v>99</v>
      </c>
      <c r="U28" s="71"/>
      <c r="V28" s="64">
        <v>0</v>
      </c>
      <c r="W28" s="70" t="s">
        <v>99</v>
      </c>
      <c r="X28" s="71"/>
      <c r="Y28" s="64">
        <v>0</v>
      </c>
      <c r="Z28" s="36" t="s">
        <v>99</v>
      </c>
      <c r="AA28" s="71"/>
      <c r="AB28" s="72">
        <v>1</v>
      </c>
      <c r="AC28" s="36" t="s">
        <v>106</v>
      </c>
      <c r="AD28" s="36" t="s">
        <v>107</v>
      </c>
    </row>
    <row r="29" spans="1:30" ht="12.75" customHeight="1" x14ac:dyDescent="0.2">
      <c r="A29" s="23"/>
      <c r="B29" s="59"/>
      <c r="C29" s="75"/>
      <c r="D29" s="61"/>
      <c r="E29" s="62"/>
      <c r="F29" s="27"/>
      <c r="G29" s="35">
        <v>0</v>
      </c>
      <c r="H29" s="35">
        <v>0</v>
      </c>
      <c r="I29" s="35">
        <v>0</v>
      </c>
      <c r="J29" s="74">
        <v>1</v>
      </c>
      <c r="K29" s="74"/>
      <c r="L29" s="35">
        <v>1</v>
      </c>
      <c r="M29" s="67"/>
      <c r="N29" s="67"/>
      <c r="O29" s="27"/>
      <c r="P29" s="35">
        <v>0</v>
      </c>
      <c r="Q29" s="70"/>
      <c r="R29" s="71"/>
      <c r="S29" s="35">
        <v>0</v>
      </c>
      <c r="T29" s="70"/>
      <c r="U29" s="71"/>
      <c r="V29" s="35">
        <v>0</v>
      </c>
      <c r="W29" s="70"/>
      <c r="X29" s="71"/>
      <c r="Y29" s="35">
        <v>0</v>
      </c>
      <c r="Z29" s="36"/>
      <c r="AA29" s="71"/>
      <c r="AB29" s="35">
        <v>1</v>
      </c>
      <c r="AC29" s="36"/>
      <c r="AD29" s="36"/>
    </row>
    <row r="30" spans="1:30" ht="13.5" thickBot="1" x14ac:dyDescent="0.25">
      <c r="A30" s="76"/>
      <c r="B30" s="77"/>
      <c r="C30" s="77"/>
      <c r="D30" s="78"/>
      <c r="E30" s="78"/>
      <c r="F30" s="79" t="s">
        <v>108</v>
      </c>
      <c r="G30" s="80">
        <f>+(G10+G12+G14+G20+G23+G25+G27+G29)/8</f>
        <v>0.46250000000000002</v>
      </c>
      <c r="H30" s="80">
        <f>+(H10+H12+H14+H20+H23+H25+H27+H29)/8</f>
        <v>0.625</v>
      </c>
      <c r="I30" s="80">
        <f>+(I10+I12+I14+I20+I23+I25+I27+I29)/8</f>
        <v>0.6875</v>
      </c>
      <c r="J30" s="81">
        <f>+(J10+J12+J14+J20+J23+J25+J27+J29)/8</f>
        <v>1</v>
      </c>
      <c r="K30" s="82"/>
      <c r="L30" s="80">
        <f>+(L10+L12+L14+L20+L23+L25+L27+L29)/8</f>
        <v>1</v>
      </c>
      <c r="M30" s="83"/>
      <c r="N30" s="83"/>
      <c r="O30" s="77"/>
      <c r="P30" s="80">
        <f>+(P10+P12+P14+P20+P22+P25+P27+P29)/8</f>
        <v>0.53125</v>
      </c>
      <c r="S30" s="80">
        <f>+(S10+S12+S14+S20+S23+S25+S27+S29)/8</f>
        <v>0.625</v>
      </c>
      <c r="V30" s="80">
        <f>+(V10+V12+V14+V20+V23+V25+V27+V29)/8</f>
        <v>0.625</v>
      </c>
      <c r="Y30" s="80">
        <f>+(Y10+Y12+Y14+Y20+Y23+Y25+Y27+Y29)/8</f>
        <v>0.6875</v>
      </c>
      <c r="AB30" s="80">
        <f>+(AB10+AB12+AB14+AB20+AB23+AB25+AB27+AB29)/8</f>
        <v>1</v>
      </c>
    </row>
    <row r="31" spans="1:30" x14ac:dyDescent="0.2">
      <c r="A31" s="76"/>
      <c r="B31" s="76"/>
      <c r="C31" s="76"/>
      <c r="D31" s="84"/>
      <c r="E31" s="84"/>
      <c r="F31" s="85"/>
      <c r="G31" s="86"/>
      <c r="H31" s="86"/>
      <c r="I31" s="86"/>
      <c r="J31" s="86"/>
      <c r="K31" s="86"/>
      <c r="L31" s="86"/>
      <c r="M31" s="87"/>
      <c r="N31" s="87"/>
      <c r="O31" s="76"/>
      <c r="P31" s="86"/>
      <c r="S31" s="86"/>
    </row>
    <row r="32" spans="1:30" x14ac:dyDescent="0.2">
      <c r="A32" s="88" t="s">
        <v>109</v>
      </c>
      <c r="B32" s="76"/>
      <c r="C32" s="76"/>
      <c r="D32" s="84"/>
      <c r="E32" s="84"/>
      <c r="F32" s="85"/>
      <c r="G32" s="86"/>
      <c r="H32" s="86"/>
      <c r="I32" s="86"/>
      <c r="J32" s="86"/>
      <c r="K32" s="86"/>
      <c r="L32" s="86"/>
      <c r="M32" s="87"/>
      <c r="N32" s="87"/>
      <c r="O32" s="76"/>
      <c r="P32" s="86"/>
      <c r="S32" s="86"/>
    </row>
    <row r="33" spans="1:15" x14ac:dyDescent="0.2">
      <c r="A33" s="88" t="s">
        <v>110</v>
      </c>
      <c r="B33" s="77"/>
      <c r="C33" s="77"/>
      <c r="D33" s="78"/>
      <c r="E33" s="78"/>
      <c r="F33" s="79"/>
      <c r="G33" s="89"/>
      <c r="H33" s="89"/>
      <c r="I33" s="89"/>
      <c r="J33" s="89"/>
      <c r="K33" s="89"/>
      <c r="L33" s="89"/>
      <c r="M33" s="83"/>
      <c r="N33" s="83"/>
      <c r="O33" s="90"/>
    </row>
    <row r="34" spans="1:15" x14ac:dyDescent="0.2">
      <c r="A34" s="91" t="s">
        <v>111</v>
      </c>
      <c r="B34" s="92"/>
      <c r="C34" s="83"/>
      <c r="D34" s="92"/>
      <c r="E34" s="92"/>
      <c r="F34" s="92"/>
      <c r="G34" s="92"/>
      <c r="H34" s="92"/>
      <c r="I34" s="92"/>
      <c r="J34" s="92"/>
      <c r="K34" s="92"/>
      <c r="L34" s="92"/>
      <c r="M34" s="92"/>
      <c r="N34" s="92"/>
      <c r="O34" s="90"/>
    </row>
    <row r="35" spans="1:15" x14ac:dyDescent="0.2">
      <c r="A35" s="91" t="s">
        <v>112</v>
      </c>
      <c r="B35" s="92"/>
      <c r="C35" s="83"/>
      <c r="D35" s="92"/>
      <c r="E35" s="92"/>
      <c r="F35" s="92"/>
      <c r="G35" s="92"/>
      <c r="H35" s="92"/>
      <c r="I35" s="92"/>
      <c r="J35" s="92"/>
      <c r="K35" s="92"/>
      <c r="L35" s="92"/>
      <c r="M35" s="92"/>
      <c r="N35" s="92"/>
      <c r="O35" s="90"/>
    </row>
    <row r="36" spans="1:15" x14ac:dyDescent="0.2">
      <c r="A36" s="92"/>
      <c r="B36" s="92"/>
      <c r="C36" s="83"/>
      <c r="D36" s="92"/>
      <c r="E36" s="92"/>
      <c r="F36" s="92"/>
      <c r="G36" s="92"/>
      <c r="H36" s="92"/>
      <c r="I36" s="92"/>
      <c r="J36" s="92"/>
      <c r="K36" s="92"/>
      <c r="L36" s="92"/>
      <c r="M36" s="92"/>
      <c r="N36" s="92"/>
      <c r="O36" s="90"/>
    </row>
    <row r="37" spans="1:15" x14ac:dyDescent="0.2">
      <c r="A37" s="93"/>
      <c r="B37" s="93"/>
      <c r="C37" s="93"/>
      <c r="D37" s="93"/>
      <c r="E37" s="93"/>
      <c r="F37" s="93"/>
      <c r="G37" s="93"/>
      <c r="H37" s="93"/>
      <c r="I37" s="93"/>
      <c r="J37" s="93"/>
      <c r="K37" s="93"/>
      <c r="L37" s="92"/>
      <c r="M37" s="92"/>
      <c r="N37" s="92"/>
      <c r="O37" s="90"/>
    </row>
    <row r="38" spans="1:15" x14ac:dyDescent="0.2">
      <c r="A38" s="92"/>
      <c r="B38" s="92"/>
      <c r="C38" s="83"/>
      <c r="D38" s="92"/>
      <c r="E38" s="92"/>
      <c r="F38" s="92"/>
      <c r="G38" s="92"/>
      <c r="H38" s="92"/>
      <c r="I38" s="92"/>
      <c r="J38" s="92"/>
      <c r="K38" s="92"/>
      <c r="L38" s="92"/>
      <c r="M38" s="92"/>
      <c r="N38" s="92"/>
      <c r="O38" s="90"/>
    </row>
    <row r="39" spans="1:15" x14ac:dyDescent="0.2">
      <c r="A39" s="92"/>
      <c r="B39" s="92"/>
      <c r="C39" s="83"/>
      <c r="D39" s="92"/>
      <c r="E39" s="92"/>
      <c r="F39" s="92"/>
      <c r="G39" s="92"/>
      <c r="H39" s="92"/>
      <c r="I39" s="92"/>
      <c r="J39" s="92"/>
      <c r="K39" s="92"/>
      <c r="L39" s="92"/>
      <c r="M39" s="92"/>
      <c r="N39" s="92"/>
      <c r="O39" s="90"/>
    </row>
    <row r="40" spans="1:15" x14ac:dyDescent="0.2">
      <c r="A40" s="92"/>
      <c r="B40" s="92"/>
      <c r="C40" s="83"/>
      <c r="D40" s="92"/>
      <c r="E40" s="92"/>
      <c r="F40" s="92"/>
      <c r="G40" s="92"/>
      <c r="H40" s="92"/>
      <c r="I40" s="92"/>
      <c r="J40" s="92"/>
      <c r="K40" s="92"/>
      <c r="L40" s="92"/>
      <c r="M40" s="92"/>
      <c r="N40" s="92"/>
      <c r="O40" s="90"/>
    </row>
    <row r="41" spans="1:15" x14ac:dyDescent="0.2">
      <c r="A41" s="92"/>
      <c r="B41" s="92"/>
      <c r="C41" s="83"/>
      <c r="D41" s="92"/>
      <c r="E41" s="92"/>
      <c r="F41" s="92"/>
      <c r="G41" s="92"/>
      <c r="H41" s="92"/>
      <c r="I41" s="92"/>
      <c r="J41" s="92"/>
      <c r="K41" s="92"/>
      <c r="L41" s="92"/>
      <c r="M41" s="92"/>
      <c r="N41" s="92"/>
      <c r="O41" s="90"/>
    </row>
    <row r="42" spans="1:15" x14ac:dyDescent="0.2">
      <c r="A42" s="92"/>
      <c r="B42" s="92"/>
      <c r="C42" s="83"/>
      <c r="D42" s="92"/>
      <c r="E42" s="92"/>
      <c r="F42" s="92"/>
      <c r="G42" s="92"/>
      <c r="H42" s="92"/>
      <c r="I42" s="92"/>
      <c r="J42" s="92"/>
      <c r="K42" s="92"/>
      <c r="L42" s="92"/>
      <c r="M42" s="92"/>
      <c r="N42" s="92"/>
      <c r="O42" s="90"/>
    </row>
    <row r="43" spans="1:15" ht="20.100000000000001" customHeight="1" x14ac:dyDescent="0.2"/>
    <row r="44" spans="1:15" ht="20.100000000000001" customHeight="1" x14ac:dyDescent="0.2"/>
    <row r="45" spans="1:15" ht="20.100000000000001" customHeight="1" x14ac:dyDescent="0.2"/>
    <row r="46" spans="1:15" ht="20.100000000000001" customHeight="1" x14ac:dyDescent="0.2"/>
    <row r="47" spans="1:15" ht="20.100000000000001" customHeight="1" x14ac:dyDescent="0.2"/>
    <row r="48" spans="1:15"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row r="100" ht="20.100000000000001" customHeight="1" x14ac:dyDescent="0.2"/>
    <row r="101" ht="20.100000000000001" customHeight="1" x14ac:dyDescent="0.2"/>
    <row r="102" ht="20.100000000000001" customHeight="1" x14ac:dyDescent="0.2"/>
    <row r="103" ht="20.100000000000001" customHeight="1" x14ac:dyDescent="0.2"/>
    <row r="104" ht="20.100000000000001" customHeight="1" x14ac:dyDescent="0.2"/>
    <row r="105" ht="20.100000000000001" customHeight="1" x14ac:dyDescent="0.2"/>
    <row r="106" ht="20.100000000000001" customHeight="1" x14ac:dyDescent="0.2"/>
    <row r="107" ht="20.100000000000001" customHeight="1" x14ac:dyDescent="0.2"/>
    <row r="108" ht="20.100000000000001" customHeight="1" x14ac:dyDescent="0.2"/>
    <row r="109" ht="20.100000000000001" customHeight="1" x14ac:dyDescent="0.2"/>
    <row r="110" ht="20.100000000000001" customHeight="1" x14ac:dyDescent="0.2"/>
    <row r="111" ht="20.100000000000001" customHeight="1" x14ac:dyDescent="0.2"/>
    <row r="112" ht="20.100000000000001" customHeight="1" x14ac:dyDescent="0.2"/>
    <row r="113" ht="20.100000000000001" customHeight="1" x14ac:dyDescent="0.2"/>
    <row r="114" ht="20.100000000000001" customHeight="1" x14ac:dyDescent="0.2"/>
    <row r="115" ht="20.100000000000001" customHeight="1" x14ac:dyDescent="0.2"/>
    <row r="116" ht="20.100000000000001" customHeight="1" x14ac:dyDescent="0.2"/>
  </sheetData>
  <autoFilter ref="A8:U30" xr:uid="{AAEAD76E-27A5-4257-8526-FC7A97BDC475}"/>
  <mergeCells count="201">
    <mergeCell ref="J30:K30"/>
    <mergeCell ref="A37:K37"/>
    <mergeCell ref="X28:X29"/>
    <mergeCell ref="Z28:Z29"/>
    <mergeCell ref="AA28:AA29"/>
    <mergeCell ref="AC28:AC29"/>
    <mergeCell ref="AD28:AD29"/>
    <mergeCell ref="J29:K29"/>
    <mergeCell ref="O28:O29"/>
    <mergeCell ref="Q28:Q29"/>
    <mergeCell ref="R28:R29"/>
    <mergeCell ref="T28:T29"/>
    <mergeCell ref="U28:U29"/>
    <mergeCell ref="W28:W29"/>
    <mergeCell ref="AD26:AD27"/>
    <mergeCell ref="J27:K27"/>
    <mergeCell ref="B28:B29"/>
    <mergeCell ref="C28:C29"/>
    <mergeCell ref="D28:D29"/>
    <mergeCell ref="E28:E29"/>
    <mergeCell ref="F28:F29"/>
    <mergeCell ref="J28:K28"/>
    <mergeCell ref="M28:M29"/>
    <mergeCell ref="N28:N29"/>
    <mergeCell ref="U26:U27"/>
    <mergeCell ref="W26:W27"/>
    <mergeCell ref="X26:X27"/>
    <mergeCell ref="Z26:Z27"/>
    <mergeCell ref="AA26:AA27"/>
    <mergeCell ref="AC26:AC27"/>
    <mergeCell ref="AD24:AD25"/>
    <mergeCell ref="C26:C27"/>
    <mergeCell ref="E26:E27"/>
    <mergeCell ref="F26:F27"/>
    <mergeCell ref="J26:K26"/>
    <mergeCell ref="M26:M27"/>
    <mergeCell ref="N26:N27"/>
    <mergeCell ref="Q26:Q27"/>
    <mergeCell ref="R26:R27"/>
    <mergeCell ref="T26:T27"/>
    <mergeCell ref="U24:U25"/>
    <mergeCell ref="W24:W25"/>
    <mergeCell ref="X24:X25"/>
    <mergeCell ref="Z24:Z25"/>
    <mergeCell ref="AA24:AA25"/>
    <mergeCell ref="AC24:AC25"/>
    <mergeCell ref="M24:M25"/>
    <mergeCell ref="N24:N25"/>
    <mergeCell ref="O24:O27"/>
    <mergeCell ref="Q24:Q25"/>
    <mergeCell ref="R24:R25"/>
    <mergeCell ref="T24:T25"/>
    <mergeCell ref="AC21:AC23"/>
    <mergeCell ref="AD21:AD23"/>
    <mergeCell ref="C22:C23"/>
    <mergeCell ref="D22:D23"/>
    <mergeCell ref="E22:E23"/>
    <mergeCell ref="B24:B27"/>
    <mergeCell ref="C24:C25"/>
    <mergeCell ref="D24:D27"/>
    <mergeCell ref="E24:E25"/>
    <mergeCell ref="F24:F25"/>
    <mergeCell ref="W21:W23"/>
    <mergeCell ref="X21:X23"/>
    <mergeCell ref="Y21:Y22"/>
    <mergeCell ref="Z21:Z23"/>
    <mergeCell ref="AA21:AA23"/>
    <mergeCell ref="AB21:AB22"/>
    <mergeCell ref="Q21:Q22"/>
    <mergeCell ref="R21:R22"/>
    <mergeCell ref="S21:S22"/>
    <mergeCell ref="T21:T23"/>
    <mergeCell ref="U21:U23"/>
    <mergeCell ref="V21:V22"/>
    <mergeCell ref="J21:J22"/>
    <mergeCell ref="K21:K22"/>
    <mergeCell ref="L21:L22"/>
    <mergeCell ref="M21:M23"/>
    <mergeCell ref="N21:N23"/>
    <mergeCell ref="O21:O23"/>
    <mergeCell ref="A21:A29"/>
    <mergeCell ref="B21:B23"/>
    <mergeCell ref="F21:F23"/>
    <mergeCell ref="G21:G22"/>
    <mergeCell ref="H21:H22"/>
    <mergeCell ref="I21:I22"/>
    <mergeCell ref="AB15:AB19"/>
    <mergeCell ref="AC15:AC20"/>
    <mergeCell ref="AD15:AD20"/>
    <mergeCell ref="C19:C20"/>
    <mergeCell ref="D19:D20"/>
    <mergeCell ref="E19:E20"/>
    <mergeCell ref="V15:V19"/>
    <mergeCell ref="W15:W20"/>
    <mergeCell ref="X15:X20"/>
    <mergeCell ref="Y15:Y19"/>
    <mergeCell ref="Z15:Z20"/>
    <mergeCell ref="AA15:AA20"/>
    <mergeCell ref="P15:P19"/>
    <mergeCell ref="Q15:Q20"/>
    <mergeCell ref="R15:R20"/>
    <mergeCell ref="S15:S19"/>
    <mergeCell ref="T15:T20"/>
    <mergeCell ref="U15:U20"/>
    <mergeCell ref="J15:J19"/>
    <mergeCell ref="K15:K19"/>
    <mergeCell ref="L15:L19"/>
    <mergeCell ref="M15:M20"/>
    <mergeCell ref="N15:N20"/>
    <mergeCell ref="O15:O20"/>
    <mergeCell ref="AC13:AC14"/>
    <mergeCell ref="AD13:AD14"/>
    <mergeCell ref="B15:B20"/>
    <mergeCell ref="C15:C16"/>
    <mergeCell ref="D15:D16"/>
    <mergeCell ref="E15:E16"/>
    <mergeCell ref="F15:F20"/>
    <mergeCell ref="G15:G19"/>
    <mergeCell ref="H15:H19"/>
    <mergeCell ref="I15:I19"/>
    <mergeCell ref="T13:T14"/>
    <mergeCell ref="U13:U14"/>
    <mergeCell ref="W13:W14"/>
    <mergeCell ref="X13:X14"/>
    <mergeCell ref="Z13:Z14"/>
    <mergeCell ref="AA13:AA14"/>
    <mergeCell ref="Z11:Z12"/>
    <mergeCell ref="AA11:AA12"/>
    <mergeCell ref="AC11:AC12"/>
    <mergeCell ref="AD11:AD12"/>
    <mergeCell ref="C13:C14"/>
    <mergeCell ref="F13:F14"/>
    <mergeCell ref="M13:M14"/>
    <mergeCell ref="N13:N14"/>
    <mergeCell ref="Q13:Q14"/>
    <mergeCell ref="R13:R14"/>
    <mergeCell ref="Q11:Q12"/>
    <mergeCell ref="R11:R12"/>
    <mergeCell ref="T11:T12"/>
    <mergeCell ref="U11:U12"/>
    <mergeCell ref="W11:W12"/>
    <mergeCell ref="X11:X12"/>
    <mergeCell ref="AC9:AC10"/>
    <mergeCell ref="AD9:AD10"/>
    <mergeCell ref="B11:B14"/>
    <mergeCell ref="C11:C12"/>
    <mergeCell ref="D11:D14"/>
    <mergeCell ref="E11:E14"/>
    <mergeCell ref="F11:F12"/>
    <mergeCell ref="M11:M12"/>
    <mergeCell ref="N11:N12"/>
    <mergeCell ref="O11:O14"/>
    <mergeCell ref="T9:T10"/>
    <mergeCell ref="U9:U10"/>
    <mergeCell ref="W9:W10"/>
    <mergeCell ref="X9:X10"/>
    <mergeCell ref="Z9:Z10"/>
    <mergeCell ref="AA9:AA10"/>
    <mergeCell ref="G9:H9"/>
    <mergeCell ref="M9:M10"/>
    <mergeCell ref="N9:N10"/>
    <mergeCell ref="O9:O10"/>
    <mergeCell ref="Q9:Q10"/>
    <mergeCell ref="R9:R10"/>
    <mergeCell ref="A9:A20"/>
    <mergeCell ref="B9:B10"/>
    <mergeCell ref="C9:C10"/>
    <mergeCell ref="D9:D10"/>
    <mergeCell ref="E9:E10"/>
    <mergeCell ref="F9:F10"/>
    <mergeCell ref="Y7:Y8"/>
    <mergeCell ref="Z7:Z8"/>
    <mergeCell ref="AA7:AA8"/>
    <mergeCell ref="AB7:AB8"/>
    <mergeCell ref="AC7:AC8"/>
    <mergeCell ref="AD7:AD8"/>
    <mergeCell ref="S7:S8"/>
    <mergeCell ref="T7:T8"/>
    <mergeCell ref="U7:U8"/>
    <mergeCell ref="V7:V8"/>
    <mergeCell ref="W7:W8"/>
    <mergeCell ref="X7:X8"/>
    <mergeCell ref="G7:L7"/>
    <mergeCell ref="M7:N7"/>
    <mergeCell ref="O7:O8"/>
    <mergeCell ref="P7:P8"/>
    <mergeCell ref="Q7:Q8"/>
    <mergeCell ref="R7:R8"/>
    <mergeCell ref="A7:A8"/>
    <mergeCell ref="B7:B8"/>
    <mergeCell ref="C7:C8"/>
    <mergeCell ref="D7:D8"/>
    <mergeCell ref="E7:E8"/>
    <mergeCell ref="F7:F8"/>
    <mergeCell ref="A1:AD5"/>
    <mergeCell ref="A6:O6"/>
    <mergeCell ref="P6:R6"/>
    <mergeCell ref="S6:U6"/>
    <mergeCell ref="V6:X6"/>
    <mergeCell ref="Y6:AA6"/>
    <mergeCell ref="AB6:AD6"/>
  </mergeCells>
  <pageMargins left="0.7" right="0.7" top="0.75" bottom="0.75" header="0.3" footer="0.3"/>
  <pageSetup paperSize="5" scale="30"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6. Participación Ciudadana </vt:lpstr>
      <vt:lpstr>'6. Participación Ciudadana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2022-02-01T04:14:20Z</dcterms:created>
  <dcterms:modified xsi:type="dcterms:W3CDTF">2022-02-01T04:14:27Z</dcterms:modified>
</cp:coreProperties>
</file>