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Abril/"/>
    </mc:Choice>
  </mc:AlternateContent>
  <xr:revisionPtr revIDLastSave="0" documentId="8_{1083701D-25DA-44FA-9FB3-E380D8BF3D3A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  <externalReference r:id="rId6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8" l="1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11" i="8"/>
  <c r="E1049" i="9" l="1"/>
  <c r="D44" i="1" l="1"/>
  <c r="B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G44" i="1" l="1"/>
  <c r="B14" i="7" s="1"/>
  <c r="G76" i="8"/>
  <c r="C14" i="7" s="1"/>
  <c r="H12" i="1"/>
  <c r="H16" i="8"/>
  <c r="H13" i="1"/>
  <c r="H17" i="8"/>
  <c r="H14" i="1"/>
  <c r="H18" i="8"/>
  <c r="H12" i="8"/>
  <c r="H15" i="8"/>
  <c r="H22" i="8"/>
  <c r="H20" i="1"/>
  <c r="H22" i="1"/>
  <c r="H27" i="8"/>
  <c r="H30" i="8"/>
  <c r="H35" i="8"/>
  <c r="H26" i="1"/>
  <c r="H40" i="8"/>
  <c r="H42" i="8"/>
  <c r="H46" i="8"/>
  <c r="H48" i="8"/>
  <c r="H51" i="8"/>
  <c r="H54" i="8"/>
  <c r="H57" i="8"/>
  <c r="H59" i="8"/>
  <c r="H36" i="1"/>
  <c r="H61" i="8"/>
  <c r="H64" i="8"/>
  <c r="H67" i="8"/>
  <c r="H40" i="1"/>
  <c r="H72" i="8"/>
  <c r="H74" i="8"/>
  <c r="H73" i="8" l="1"/>
  <c r="H52" i="8"/>
  <c r="H71" i="8"/>
  <c r="H66" i="8"/>
  <c r="H37" i="1"/>
  <c r="H34" i="1"/>
  <c r="H50" i="8"/>
  <c r="H45" i="8"/>
  <c r="H39" i="8"/>
  <c r="H34" i="8"/>
  <c r="H24" i="1"/>
  <c r="H19" i="1"/>
  <c r="H20" i="8"/>
  <c r="H65" i="8"/>
  <c r="H44" i="8"/>
  <c r="H33" i="8"/>
  <c r="H23" i="8"/>
  <c r="H39" i="1"/>
  <c r="H33" i="1"/>
  <c r="H49" i="8"/>
  <c r="H43" i="8"/>
  <c r="H37" i="8"/>
  <c r="H32" i="8"/>
  <c r="H23" i="1"/>
  <c r="H13" i="8"/>
  <c r="H15" i="1"/>
  <c r="H62" i="8"/>
  <c r="H56" i="8"/>
  <c r="H32" i="1"/>
  <c r="H38" i="8"/>
  <c r="H26" i="8"/>
  <c r="H16" i="1"/>
  <c r="H41" i="1"/>
  <c r="H70" i="8"/>
  <c r="H38" i="1"/>
  <c r="H60" i="8"/>
  <c r="H55" i="8"/>
  <c r="H31" i="1"/>
  <c r="H29" i="1"/>
  <c r="H27" i="1"/>
  <c r="H31" i="8"/>
  <c r="H25" i="8"/>
  <c r="H18" i="1"/>
  <c r="H42" i="1"/>
  <c r="H14" i="8"/>
  <c r="H19" i="8"/>
  <c r="H58" i="8"/>
  <c r="H69" i="8"/>
  <c r="H63" i="8"/>
  <c r="H35" i="1"/>
  <c r="H53" i="8"/>
  <c r="H47" i="8"/>
  <c r="H41" i="8"/>
  <c r="H25" i="1"/>
  <c r="H29" i="8"/>
  <c r="H24" i="8"/>
  <c r="H17" i="1"/>
  <c r="H30" i="1"/>
  <c r="H28" i="1"/>
  <c r="H36" i="8"/>
  <c r="H28" i="8"/>
  <c r="H21" i="1"/>
  <c r="H21" i="8"/>
  <c r="H68" i="8"/>
  <c r="E14" i="7"/>
  <c r="H11" i="8" l="1"/>
  <c r="F76" i="8"/>
  <c r="C13" i="7" s="1"/>
  <c r="H11" i="1"/>
  <c r="H44" i="1" s="1"/>
  <c r="F44" i="1"/>
  <c r="B13" i="7" s="1"/>
  <c r="E13" i="7" l="1"/>
  <c r="H76" i="8"/>
  <c r="E13" i="1" l="1"/>
  <c r="I13" i="1" s="1"/>
  <c r="K13" i="1" s="1"/>
  <c r="E21" i="1"/>
  <c r="I21" i="1" s="1"/>
  <c r="K21" i="1" s="1"/>
  <c r="E19" i="1"/>
  <c r="I19" i="1" s="1"/>
  <c r="K19" i="1" s="1"/>
  <c r="E18" i="1"/>
  <c r="I18" i="1" s="1"/>
  <c r="K18" i="1" s="1"/>
  <c r="E37" i="1"/>
  <c r="I37" i="1" s="1"/>
  <c r="K37" i="1" s="1"/>
  <c r="E28" i="1"/>
  <c r="I28" i="1" s="1"/>
  <c r="K28" i="1" s="1"/>
  <c r="E36" i="1"/>
  <c r="I36" i="1" s="1"/>
  <c r="K36" i="1" s="1"/>
  <c r="E42" i="1"/>
  <c r="I42" i="1" s="1"/>
  <c r="K42" i="1" s="1"/>
  <c r="E20" i="1"/>
  <c r="I20" i="1" s="1"/>
  <c r="K20" i="1" s="1"/>
  <c r="E41" i="1"/>
  <c r="I41" i="1" s="1"/>
  <c r="K41" i="1" s="1"/>
  <c r="E22" i="1"/>
  <c r="I22" i="1" s="1"/>
  <c r="K22" i="1" s="1"/>
  <c r="E30" i="1"/>
  <c r="I30" i="1" s="1"/>
  <c r="K30" i="1" s="1"/>
  <c r="E40" i="1"/>
  <c r="I40" i="1" s="1"/>
  <c r="K40" i="1" s="1"/>
  <c r="E35" i="1"/>
  <c r="I35" i="1" s="1"/>
  <c r="K35" i="1" s="1"/>
  <c r="E33" i="1"/>
  <c r="I33" i="1" s="1"/>
  <c r="K33" i="1" s="1"/>
  <c r="E17" i="1"/>
  <c r="I17" i="1" s="1"/>
  <c r="K17" i="1" s="1"/>
  <c r="E27" i="1"/>
  <c r="I27" i="1" s="1"/>
  <c r="K27" i="1" s="1"/>
  <c r="E15" i="1"/>
  <c r="I15" i="1" s="1"/>
  <c r="K15" i="1" s="1"/>
  <c r="E34" i="1"/>
  <c r="I34" i="1" s="1"/>
  <c r="K34" i="1" s="1"/>
  <c r="E26" i="1"/>
  <c r="I26" i="1" s="1"/>
  <c r="K26" i="1" s="1"/>
  <c r="E38" i="1"/>
  <c r="I38" i="1" s="1"/>
  <c r="K38" i="1" s="1"/>
  <c r="E16" i="1"/>
  <c r="I16" i="1" s="1"/>
  <c r="K16" i="1" s="1"/>
  <c r="E39" i="1"/>
  <c r="I39" i="1" s="1"/>
  <c r="K39" i="1" s="1"/>
  <c r="E29" i="1"/>
  <c r="I29" i="1" s="1"/>
  <c r="K29" i="1" s="1"/>
  <c r="E14" i="1"/>
  <c r="I14" i="1" s="1"/>
  <c r="K14" i="1" s="1"/>
  <c r="E32" i="1"/>
  <c r="I32" i="1" s="1"/>
  <c r="K32" i="1" s="1"/>
  <c r="E31" i="1"/>
  <c r="I31" i="1" s="1"/>
  <c r="K31" i="1" s="1"/>
  <c r="E23" i="1"/>
  <c r="I23" i="1" s="1"/>
  <c r="K23" i="1" s="1"/>
  <c r="E25" i="1"/>
  <c r="I25" i="1" s="1"/>
  <c r="K25" i="1" s="1"/>
  <c r="E11" i="1" l="1"/>
  <c r="E12" i="1"/>
  <c r="I12" i="1" s="1"/>
  <c r="K12" i="1" s="1"/>
  <c r="E24" i="1"/>
  <c r="I24" i="1" s="1"/>
  <c r="K24" i="1" s="1"/>
  <c r="C76" i="8" l="1"/>
  <c r="C11" i="7" s="1"/>
  <c r="I11" i="1"/>
  <c r="E44" i="1"/>
  <c r="C44" i="1"/>
  <c r="B11" i="7" s="1"/>
  <c r="I44" i="1" l="1"/>
  <c r="K11" i="1"/>
  <c r="E11" i="7"/>
  <c r="B10" i="7"/>
  <c r="B17" i="7" s="1"/>
  <c r="G90" i="1" l="1"/>
  <c r="K44" i="1"/>
  <c r="E52" i="8" l="1"/>
  <c r="I52" i="8" s="1"/>
  <c r="L52" i="8" s="1"/>
  <c r="E62" i="8"/>
  <c r="I62" i="8" s="1"/>
  <c r="L62" i="8" s="1"/>
  <c r="E49" i="8"/>
  <c r="I49" i="8" s="1"/>
  <c r="L49" i="8" s="1"/>
  <c r="E67" i="8"/>
  <c r="I67" i="8" s="1"/>
  <c r="L67" i="8" s="1"/>
  <c r="E42" i="8"/>
  <c r="I42" i="8" s="1"/>
  <c r="L42" i="8" s="1"/>
  <c r="E25" i="8"/>
  <c r="I25" i="8" s="1"/>
  <c r="L25" i="8" s="1"/>
  <c r="E55" i="8"/>
  <c r="I55" i="8" s="1"/>
  <c r="L55" i="8" s="1"/>
  <c r="E26" i="8"/>
  <c r="I26" i="8" s="1"/>
  <c r="L26" i="8" s="1"/>
  <c r="E46" i="8"/>
  <c r="I46" i="8" s="1"/>
  <c r="L46" i="8" s="1"/>
  <c r="E31" i="8"/>
  <c r="I31" i="8" s="1"/>
  <c r="L31" i="8" s="1"/>
  <c r="E13" i="8"/>
  <c r="I13" i="8" s="1"/>
  <c r="L13" i="8" s="1"/>
  <c r="E50" i="8"/>
  <c r="I50" i="8" s="1"/>
  <c r="L50" i="8" s="1"/>
  <c r="E12" i="8"/>
  <c r="I12" i="8" s="1"/>
  <c r="L12" i="8" s="1"/>
  <c r="E29" i="8"/>
  <c r="I29" i="8" s="1"/>
  <c r="L29" i="8" s="1"/>
  <c r="E28" i="8"/>
  <c r="I28" i="8" s="1"/>
  <c r="L28" i="8" s="1"/>
  <c r="E45" i="8"/>
  <c r="I45" i="8" s="1"/>
  <c r="L45" i="8" s="1"/>
  <c r="E60" i="8"/>
  <c r="I60" i="8" s="1"/>
  <c r="L60" i="8" s="1"/>
  <c r="E73" i="8"/>
  <c r="I73" i="8" s="1"/>
  <c r="L73" i="8" s="1"/>
  <c r="E41" i="8"/>
  <c r="I41" i="8" s="1"/>
  <c r="L41" i="8" s="1"/>
  <c r="E33" i="8"/>
  <c r="I33" i="8" s="1"/>
  <c r="L33" i="8" s="1"/>
  <c r="E48" i="8"/>
  <c r="I48" i="8" s="1"/>
  <c r="L48" i="8" s="1"/>
  <c r="E35" i="8"/>
  <c r="I35" i="8" s="1"/>
  <c r="L35" i="8" s="1"/>
  <c r="E27" i="8"/>
  <c r="I27" i="8" s="1"/>
  <c r="L27" i="8" s="1"/>
  <c r="E72" i="8"/>
  <c r="I72" i="8" s="1"/>
  <c r="L72" i="8" s="1"/>
  <c r="E66" i="8"/>
  <c r="I66" i="8" s="1"/>
  <c r="L66" i="8" s="1"/>
  <c r="E58" i="8"/>
  <c r="I58" i="8" s="1"/>
  <c r="L58" i="8" s="1"/>
  <c r="E69" i="8"/>
  <c r="I69" i="8" s="1"/>
  <c r="L69" i="8" s="1"/>
  <c r="E23" i="8"/>
  <c r="I23" i="8" s="1"/>
  <c r="L23" i="8" s="1"/>
  <c r="E39" i="8"/>
  <c r="I39" i="8" s="1"/>
  <c r="L39" i="8" s="1"/>
  <c r="E20" i="8"/>
  <c r="I20" i="8" s="1"/>
  <c r="L20" i="8" s="1"/>
  <c r="E61" i="8"/>
  <c r="I61" i="8" s="1"/>
  <c r="L61" i="8" s="1"/>
  <c r="E71" i="8"/>
  <c r="I71" i="8" s="1"/>
  <c r="L71" i="8" s="1"/>
  <c r="E21" i="8"/>
  <c r="I21" i="8" s="1"/>
  <c r="L21" i="8" s="1"/>
  <c r="E14" i="8"/>
  <c r="I14" i="8" s="1"/>
  <c r="L14" i="8" s="1"/>
  <c r="E70" i="8"/>
  <c r="I70" i="8" s="1"/>
  <c r="L70" i="8" s="1"/>
  <c r="E17" i="8"/>
  <c r="I17" i="8" s="1"/>
  <c r="L17" i="8" s="1"/>
  <c r="E18" i="8"/>
  <c r="I18" i="8" s="1"/>
  <c r="L18" i="8" s="1"/>
  <c r="E56" i="8"/>
  <c r="I56" i="8" s="1"/>
  <c r="L56" i="8" s="1"/>
  <c r="E37" i="8"/>
  <c r="I37" i="8" s="1"/>
  <c r="L37" i="8" s="1"/>
  <c r="E43" i="8"/>
  <c r="I43" i="8" s="1"/>
  <c r="L43" i="8" s="1"/>
  <c r="E44" i="8"/>
  <c r="I44" i="8" s="1"/>
  <c r="L44" i="8" s="1"/>
  <c r="E22" i="8"/>
  <c r="I22" i="8" s="1"/>
  <c r="L22" i="8" s="1"/>
  <c r="E53" i="8"/>
  <c r="I53" i="8" s="1"/>
  <c r="L53" i="8" s="1"/>
  <c r="E63" i="8"/>
  <c r="I63" i="8" s="1"/>
  <c r="L63" i="8" s="1"/>
  <c r="E19" i="8"/>
  <c r="I19" i="8" s="1"/>
  <c r="L19" i="8" s="1"/>
  <c r="E65" i="8"/>
  <c r="I65" i="8" s="1"/>
  <c r="L65" i="8" s="1"/>
  <c r="E30" i="8"/>
  <c r="I30" i="8" s="1"/>
  <c r="L30" i="8" s="1"/>
  <c r="E16" i="8"/>
  <c r="I16" i="8" s="1"/>
  <c r="L16" i="8" s="1"/>
  <c r="E64" i="8"/>
  <c r="I64" i="8" s="1"/>
  <c r="L64" i="8" s="1"/>
  <c r="E74" i="8"/>
  <c r="I74" i="8" s="1"/>
  <c r="L74" i="8" s="1"/>
  <c r="E51" i="8"/>
  <c r="I51" i="8" s="1"/>
  <c r="L51" i="8" s="1"/>
  <c r="E68" i="8"/>
  <c r="I68" i="8" s="1"/>
  <c r="L68" i="8" s="1"/>
  <c r="E47" i="8"/>
  <c r="I47" i="8" s="1"/>
  <c r="L47" i="8" s="1"/>
  <c r="E36" i="8"/>
  <c r="I36" i="8" s="1"/>
  <c r="L36" i="8" s="1"/>
  <c r="E38" i="8"/>
  <c r="I38" i="8" s="1"/>
  <c r="L38" i="8" s="1"/>
  <c r="E15" i="8"/>
  <c r="I15" i="8" s="1"/>
  <c r="L15" i="8" s="1"/>
  <c r="E54" i="8"/>
  <c r="I54" i="8" s="1"/>
  <c r="L54" i="8" s="1"/>
  <c r="E59" i="8"/>
  <c r="I59" i="8" s="1"/>
  <c r="L59" i="8" s="1"/>
  <c r="E34" i="8"/>
  <c r="I34" i="8" s="1"/>
  <c r="L34" i="8" s="1"/>
  <c r="E57" i="8"/>
  <c r="I57" i="8" s="1"/>
  <c r="L57" i="8" s="1"/>
  <c r="E24" i="8"/>
  <c r="I24" i="8" s="1"/>
  <c r="L24" i="8" s="1"/>
  <c r="E40" i="8"/>
  <c r="I40" i="8" s="1"/>
  <c r="L40" i="8" s="1"/>
  <c r="E11" i="8" l="1"/>
  <c r="E32" i="8"/>
  <c r="I32" i="8" s="1"/>
  <c r="L32" i="8" s="1"/>
  <c r="D76" i="8" l="1"/>
  <c r="C12" i="7" s="1"/>
  <c r="I11" i="8"/>
  <c r="E76" i="8"/>
  <c r="E12" i="7" l="1"/>
  <c r="C10" i="7"/>
  <c r="C17" i="7" s="1"/>
  <c r="L11" i="8"/>
  <c r="L76" i="8" s="1"/>
  <c r="I76" i="8"/>
  <c r="E10" i="7" l="1"/>
  <c r="E17" i="7" s="1"/>
</calcChain>
</file>

<file path=xl/sharedStrings.xml><?xml version="1.0" encoding="utf-8"?>
<sst xmlns="http://schemas.openxmlformats.org/spreadsheetml/2006/main" count="2269" uniqueCount="1106">
  <si>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</si>
  <si>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</si>
  <si>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</si>
  <si>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</si>
  <si>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</si>
  <si>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</si>
  <si>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</si>
  <si>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</si>
  <si>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</si>
  <si>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</si>
  <si>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</si>
  <si>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</si>
  <si>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</si>
  <si>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</si>
  <si>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</si>
  <si>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</si>
  <si>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</si>
  <si>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</si>
  <si>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</si>
  <si>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</si>
  <si>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</si>
  <si>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</si>
  <si>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</si>
  <si>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</si>
  <si>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</si>
  <si>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</si>
  <si>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</si>
  <si>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</si>
  <si>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</si>
  <si>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</si>
  <si>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</si>
  <si>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</si>
  <si>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</si>
  <si>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</si>
  <si>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</si>
  <si>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</si>
  <si>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</si>
  <si>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</si>
  <si>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</si>
  <si>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</si>
  <si>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</si>
  <si>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</si>
  <si>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</si>
  <si>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</si>
  <si>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</si>
  <si>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</si>
  <si>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</si>
  <si>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</si>
  <si>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</si>
  <si>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</si>
  <si>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</si>
  <si>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</si>
  <si>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</si>
  <si>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</si>
  <si>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</si>
  <si>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</si>
  <si>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</si>
  <si>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</si>
  <si>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</si>
  <si>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</si>
  <si>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</si>
  <si>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</si>
  <si>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</si>
  <si>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</si>
  <si>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</si>
  <si>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</si>
  <si>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</si>
  <si>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</si>
  <si>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</si>
  <si>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</si>
  <si>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</si>
  <si>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</si>
  <si>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</si>
  <si>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</si>
  <si>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</si>
  <si>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</si>
  <si>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</si>
  <si>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</si>
  <si>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</si>
  <si>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</si>
  <si>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</si>
  <si>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</si>
  <si>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</si>
  <si>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</si>
  <si>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</si>
  <si>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</si>
  <si>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</si>
  <si>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</si>
  <si>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</si>
  <si>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</si>
  <si>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</si>
  <si>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</si>
  <si>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</si>
  <si>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</si>
  <si>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</si>
  <si>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</si>
  <si>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</si>
  <si>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</si>
  <si>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</si>
  <si>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</si>
  <si>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</si>
  <si>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</si>
  <si>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</si>
  <si>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</si>
  <si>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</si>
  <si>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</si>
  <si>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</si>
  <si>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</si>
  <si>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</si>
  <si>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</si>
  <si>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</si>
  <si>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</si>
  <si>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</si>
  <si>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</si>
  <si>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</si>
  <si>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</si>
  <si>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</si>
  <si>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</si>
  <si>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</si>
  <si>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</si>
  <si>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</si>
  <si>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</si>
  <si>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</si>
  <si>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</si>
  <si>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</si>
  <si>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</si>
  <si>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</si>
  <si>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</si>
  <si>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</si>
  <si>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</si>
  <si>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</si>
  <si>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</si>
  <si>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</si>
  <si>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</si>
  <si>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</si>
  <si>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</si>
  <si>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</si>
  <si>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</si>
  <si>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</si>
  <si>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</si>
  <si>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</si>
  <si>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</si>
  <si>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</si>
  <si>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</si>
  <si>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</si>
  <si>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</si>
  <si>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</si>
  <si>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</si>
  <si>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</si>
  <si>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</si>
  <si>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</si>
  <si>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</si>
  <si>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</si>
  <si>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</si>
  <si>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</si>
  <si>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</si>
  <si>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</si>
  <si>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</si>
  <si>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</si>
  <si>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</si>
  <si>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</si>
  <si>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</si>
  <si>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</si>
  <si>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</si>
  <si>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</si>
  <si>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</si>
  <si>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</si>
  <si>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</si>
  <si>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</si>
  <si>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</si>
  <si>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</si>
  <si>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</si>
  <si>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</si>
  <si>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</si>
  <si>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</si>
  <si>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</si>
  <si>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</si>
  <si>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</si>
  <si>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</si>
  <si>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</si>
  <si>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</si>
  <si>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</si>
  <si>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</si>
  <si>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</si>
  <si>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</si>
  <si>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</si>
  <si>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</si>
  <si>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</si>
  <si>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</si>
  <si>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</si>
  <si>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</si>
  <si>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</si>
  <si>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</si>
  <si>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</si>
  <si>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</si>
  <si>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</si>
  <si>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</si>
  <si>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</si>
  <si>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</si>
  <si>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</si>
  <si>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</si>
  <si>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</si>
  <si>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</si>
  <si>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</si>
  <si>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</si>
  <si>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</si>
  <si>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</si>
  <si>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</si>
  <si>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</si>
  <si>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</si>
  <si>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</si>
  <si>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</si>
  <si>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</si>
  <si>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</si>
  <si>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</si>
  <si>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</si>
  <si>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</si>
  <si>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</si>
  <si>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</si>
  <si>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</si>
  <si>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</si>
  <si>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</si>
  <si>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</si>
  <si>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</si>
  <si>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</si>
  <si>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</si>
  <si>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</si>
  <si>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</si>
  <si>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</si>
  <si>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</si>
  <si>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</si>
  <si>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</si>
  <si>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</si>
  <si>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</si>
  <si>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</si>
  <si>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</si>
  <si>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</si>
  <si>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</si>
  <si>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</si>
  <si>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</si>
  <si>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</si>
  <si>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</si>
  <si>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</si>
  <si>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</si>
  <si>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</si>
  <si>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</si>
  <si>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</si>
  <si>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</si>
  <si>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</si>
  <si>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</si>
  <si>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</si>
  <si>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</si>
  <si>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</si>
  <si>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</si>
  <si>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</si>
  <si>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</si>
  <si>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</si>
  <si>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</si>
  <si>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</si>
  <si>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</si>
  <si>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</si>
  <si>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</si>
  <si>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</si>
  <si>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</si>
  <si>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</si>
  <si>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</si>
  <si>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</si>
  <si>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</si>
  <si>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</si>
  <si>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</si>
  <si>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</si>
  <si>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</si>
  <si>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</si>
  <si>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</si>
  <si>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</si>
  <si>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</si>
  <si>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</si>
  <si>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</si>
  <si>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</si>
  <si>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</si>
  <si>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</si>
  <si>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</si>
  <si>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</si>
  <si>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</si>
  <si>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</si>
  <si>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</si>
  <si>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</si>
  <si>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</si>
  <si>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</si>
  <si>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</si>
  <si>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</si>
  <si>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</si>
  <si>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</si>
  <si>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</si>
  <si>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</si>
  <si>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</si>
  <si>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</si>
  <si>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</si>
  <si>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</si>
  <si>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</si>
  <si>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</si>
  <si>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</si>
  <si>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</si>
  <si>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</si>
  <si>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</si>
  <si>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</si>
  <si>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</si>
  <si>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</si>
  <si>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</si>
  <si>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</si>
  <si>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</si>
  <si>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</si>
  <si>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</si>
  <si>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</si>
  <si>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</si>
  <si>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</si>
  <si>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</si>
  <si>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</si>
  <si>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</si>
  <si>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</si>
  <si>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</si>
  <si>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</si>
  <si>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</si>
  <si>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</si>
  <si>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</si>
  <si>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</si>
  <si>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</si>
  <si>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</si>
  <si>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</si>
  <si>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</si>
  <si>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</si>
  <si>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</si>
  <si>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</si>
  <si>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</si>
  <si>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</si>
  <si>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</si>
  <si>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</si>
  <si>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</si>
  <si>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</si>
  <si>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</si>
  <si>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</si>
  <si>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</si>
  <si>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</si>
  <si>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</si>
  <si>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</si>
  <si>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</si>
  <si>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</si>
  <si>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</si>
  <si>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</si>
  <si>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</si>
  <si>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</si>
  <si>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</si>
  <si>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</si>
  <si>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</si>
  <si>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</si>
  <si>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</si>
  <si>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</si>
  <si>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</si>
  <si>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</si>
  <si>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</si>
  <si>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</si>
  <si>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</si>
  <si>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</si>
  <si>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</si>
  <si>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</si>
  <si>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</si>
  <si>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</si>
  <si>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</si>
  <si>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</si>
  <si>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</si>
  <si>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</si>
  <si>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</si>
  <si>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</si>
  <si>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</si>
  <si>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</si>
  <si>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</si>
  <si>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</si>
  <si>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</si>
  <si>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</si>
  <si>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</si>
  <si>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</si>
  <si>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</si>
  <si>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</si>
  <si>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</si>
  <si>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</si>
  <si>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</si>
  <si>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</si>
  <si>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</si>
  <si>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</si>
  <si>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</si>
  <si>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</si>
  <si>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</si>
  <si>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</si>
  <si>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</si>
  <si>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</si>
  <si>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</si>
  <si>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</si>
  <si>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</si>
  <si>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</si>
  <si>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</si>
  <si>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</si>
  <si>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</si>
  <si>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</si>
  <si>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</si>
  <si>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</si>
  <si>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</si>
  <si>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</si>
  <si>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</si>
  <si>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</si>
  <si>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</si>
  <si>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</si>
  <si>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</si>
  <si>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</si>
  <si>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</si>
  <si>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</si>
  <si>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</si>
  <si>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</si>
  <si>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</si>
  <si>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</si>
  <si>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</si>
  <si>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</si>
  <si>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</si>
  <si>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</si>
  <si>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</si>
  <si>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</si>
  <si>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</si>
  <si>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</si>
  <si>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</si>
  <si>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</si>
  <si>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</si>
  <si>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</si>
  <si>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</si>
  <si>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</si>
  <si>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</si>
  <si>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</si>
  <si>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</si>
  <si>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</si>
  <si>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</si>
  <si>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</si>
  <si>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</si>
  <si>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</si>
  <si>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</si>
  <si>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</si>
  <si>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</si>
  <si>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</si>
  <si>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</si>
  <si>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</si>
  <si>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</si>
  <si>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</si>
  <si>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</si>
  <si>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</si>
  <si>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</si>
  <si>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</si>
  <si>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</si>
  <si>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</si>
  <si>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</si>
  <si>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</si>
  <si>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</si>
  <si>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</si>
  <si>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</si>
  <si>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</si>
  <si>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</si>
  <si>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</si>
  <si>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</si>
  <si>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</si>
  <si>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</si>
  <si>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</si>
  <si>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</si>
  <si>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</si>
  <si>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</si>
  <si>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</si>
  <si>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</si>
  <si>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</si>
  <si>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</si>
  <si>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</si>
  <si>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</si>
  <si>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</si>
  <si>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</si>
  <si>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</si>
  <si>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</si>
  <si>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</si>
  <si>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</si>
  <si>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</si>
  <si>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</si>
  <si>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</si>
  <si>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</si>
  <si>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</si>
  <si>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</si>
  <si>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</si>
  <si>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</si>
  <si>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</si>
  <si>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</si>
  <si>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</si>
  <si>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</si>
  <si>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</si>
  <si>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</si>
  <si>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</si>
  <si>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</si>
  <si>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</si>
  <si>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</si>
  <si>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</si>
  <si>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</si>
  <si>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</si>
  <si>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</si>
  <si>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</si>
  <si>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</si>
  <si>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</si>
  <si>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</si>
  <si>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</si>
  <si>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</si>
  <si>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</si>
  <si>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</si>
  <si>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</si>
  <si>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</si>
  <si>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</si>
  <si>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</si>
  <si>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</si>
  <si>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</si>
  <si>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</si>
  <si>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</si>
  <si>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</si>
  <si>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</si>
  <si>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</si>
  <si>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</si>
  <si>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</si>
  <si>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</si>
  <si>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</si>
  <si>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</si>
  <si>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</si>
  <si>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</si>
  <si>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</si>
  <si>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</si>
  <si>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</si>
  <si>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</si>
  <si>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</si>
  <si>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</si>
  <si>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</si>
  <si>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</si>
  <si>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</si>
  <si>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</si>
  <si>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</si>
  <si>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</si>
  <si>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</si>
  <si>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</si>
  <si>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</si>
  <si>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</si>
  <si>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</si>
  <si>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</si>
  <si>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</si>
  <si>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</si>
  <si>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</si>
  <si>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</si>
  <si>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</si>
  <si>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</si>
  <si>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</si>
  <si>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</si>
  <si>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</si>
  <si>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</si>
  <si>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</si>
  <si>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</si>
  <si>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</si>
  <si>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</si>
  <si>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</si>
  <si>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</si>
  <si>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</si>
  <si>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</si>
  <si>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</si>
  <si>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</si>
  <si>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</si>
  <si>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</si>
  <si>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</si>
  <si>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</si>
  <si>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</si>
  <si>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</si>
  <si>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</si>
  <si>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</si>
  <si>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</si>
  <si>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</si>
  <si>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</si>
  <si>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</si>
  <si>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</si>
  <si>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</si>
  <si>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</si>
  <si>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</si>
  <si>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</si>
  <si>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</si>
  <si>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</si>
  <si>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</si>
  <si>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</si>
  <si>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</si>
  <si>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</si>
  <si>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</si>
  <si>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</si>
  <si>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</si>
  <si>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</si>
  <si>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</si>
  <si>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</si>
  <si>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</si>
  <si>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</si>
  <si>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</si>
  <si>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</si>
  <si>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</si>
  <si>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</si>
  <si>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</si>
  <si>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</si>
  <si>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</si>
  <si>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</si>
  <si>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</si>
  <si>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</si>
  <si>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</si>
  <si>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</si>
  <si>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</si>
  <si>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</si>
  <si>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</si>
  <si>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</si>
  <si>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</si>
  <si>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</si>
  <si>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</si>
  <si>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</si>
  <si>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</si>
  <si>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</si>
  <si>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</si>
  <si>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</si>
  <si>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</si>
  <si>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</si>
  <si>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</si>
  <si>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</si>
  <si>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</si>
  <si>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</si>
  <si>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</si>
  <si>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</si>
  <si>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</si>
  <si>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</si>
  <si>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</si>
  <si>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</si>
  <si>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</si>
  <si>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</si>
  <si>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</si>
  <si>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</si>
  <si>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</si>
  <si>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</si>
  <si>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</si>
  <si>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</si>
  <si>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</si>
  <si>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</si>
  <si>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</si>
  <si>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</si>
  <si>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</si>
  <si>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</si>
  <si>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</si>
  <si>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</si>
  <si>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</si>
  <si>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</si>
  <si>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</si>
  <si>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</si>
  <si>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</si>
  <si>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</si>
  <si>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</si>
  <si>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</si>
  <si>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</si>
  <si>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</si>
  <si>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</si>
  <si>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</si>
  <si>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</si>
  <si>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</si>
  <si>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</si>
  <si>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</si>
  <si>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</si>
  <si>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</si>
  <si>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</si>
  <si>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</si>
  <si>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</si>
  <si>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</si>
  <si>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</si>
  <si>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</si>
  <si>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</si>
  <si>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</si>
  <si>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</si>
  <si>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</si>
  <si>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</si>
  <si>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</si>
  <si>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</si>
  <si>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</si>
  <si>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</si>
  <si>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</si>
  <si>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</si>
  <si>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</si>
  <si>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</si>
  <si>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</si>
  <si>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</si>
  <si>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</si>
  <si>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</si>
  <si>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</si>
  <si>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</si>
  <si>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</si>
  <si>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</si>
  <si>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</si>
  <si>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</si>
  <si>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</si>
  <si>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</si>
  <si>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</si>
  <si>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</si>
  <si>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</si>
  <si>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</si>
  <si>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</si>
  <si>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</si>
  <si>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</si>
  <si>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</si>
  <si>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</si>
  <si>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</si>
  <si>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</si>
  <si>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</si>
  <si>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</si>
  <si>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</si>
  <si>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</si>
  <si>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</si>
  <si>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</si>
  <si>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</si>
  <si>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</si>
  <si>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</si>
  <si>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</si>
  <si>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</si>
  <si>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</si>
  <si>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</si>
  <si>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</si>
  <si>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</si>
  <si>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</si>
  <si>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</si>
  <si>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</si>
  <si>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</si>
  <si>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</si>
  <si>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</si>
  <si>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</si>
  <si>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</si>
  <si>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</si>
  <si>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</si>
  <si>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</si>
  <si>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</si>
  <si>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</si>
  <si>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</si>
  <si>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</si>
  <si>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</si>
  <si>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</si>
  <si>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</si>
  <si>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</si>
  <si>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</si>
  <si>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</si>
  <si>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</si>
  <si>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</si>
  <si>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</si>
  <si>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</si>
  <si>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</si>
  <si>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</si>
  <si>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</si>
  <si>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</si>
  <si>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</si>
  <si>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</si>
  <si>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</si>
  <si>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</si>
  <si>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</si>
  <si>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</si>
  <si>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</si>
  <si>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</si>
  <si>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</si>
  <si>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</si>
  <si>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</si>
  <si>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</si>
  <si>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</si>
  <si>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</si>
  <si>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</si>
  <si>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</si>
  <si>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</si>
  <si>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</si>
  <si>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</si>
  <si>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</si>
  <si>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</si>
  <si>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</si>
  <si>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</si>
  <si>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</si>
  <si>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</si>
  <si>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</si>
  <si>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</si>
  <si>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</si>
  <si>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</si>
  <si>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</si>
  <si>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</si>
  <si>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</si>
  <si>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</si>
  <si>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</si>
  <si>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</si>
  <si>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</si>
  <si>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</si>
  <si>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</si>
  <si>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</si>
  <si>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</si>
  <si>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</si>
  <si>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</si>
  <si>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</si>
  <si>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</si>
  <si>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</si>
  <si>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</si>
  <si>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</si>
  <si>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</si>
  <si>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</si>
  <si>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</si>
  <si>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</si>
  <si>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</si>
  <si>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</si>
  <si>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</si>
  <si>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</si>
  <si>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</si>
  <si>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</si>
  <si>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</si>
  <si>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</si>
  <si>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</si>
  <si>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</si>
  <si>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</si>
  <si>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</si>
  <si>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</si>
  <si>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</si>
  <si>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</si>
  <si>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</si>
  <si>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</si>
  <si>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</si>
  <si>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</si>
  <si>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</si>
  <si>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</si>
  <si>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</si>
  <si>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</si>
  <si>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</si>
  <si>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</si>
  <si>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</si>
  <si>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</si>
  <si>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</si>
  <si>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</si>
  <si>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</si>
  <si>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</si>
  <si>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</si>
  <si>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</si>
  <si>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</si>
  <si>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</si>
  <si>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</si>
  <si>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</si>
  <si>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</si>
  <si>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</si>
  <si>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</si>
  <si>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</si>
  <si>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</si>
  <si>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</si>
  <si>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</si>
  <si>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</si>
  <si>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</si>
  <si>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</si>
  <si>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</si>
  <si>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</si>
  <si>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</si>
  <si>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</si>
  <si>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</si>
  <si>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</si>
  <si>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</si>
  <si>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</si>
  <si>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</si>
  <si>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</si>
  <si>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</si>
  <si>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</si>
  <si>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</si>
  <si>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</si>
  <si>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</si>
  <si>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</si>
  <si>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</si>
  <si>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</si>
  <si>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</si>
  <si>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</si>
  <si>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</si>
  <si>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</si>
  <si>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</si>
  <si>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</si>
  <si>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</si>
  <si>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</si>
  <si>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</si>
  <si>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</si>
  <si>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</si>
  <si>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</si>
  <si>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</si>
  <si>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</si>
  <si>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</si>
  <si>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</si>
  <si>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</si>
  <si>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</si>
  <si>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</si>
  <si>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</si>
  <si>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</si>
  <si>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</si>
  <si>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</si>
  <si>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</si>
  <si>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</si>
  <si>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</si>
  <si>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</si>
  <si>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</si>
  <si>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</si>
  <si>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</si>
  <si>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</si>
  <si>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</si>
  <si>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</si>
  <si>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</si>
  <si>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</si>
  <si>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</si>
  <si>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</si>
  <si>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</si>
  <si>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</si>
  <si>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</si>
  <si>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</si>
  <si>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</si>
  <si>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</si>
  <si>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</si>
  <si>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</si>
  <si>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</si>
  <si>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</si>
  <si>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</si>
  <si>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</si>
  <si>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</si>
  <si>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</si>
  <si>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</si>
  <si>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</si>
  <si>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</si>
  <si>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</si>
  <si>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</si>
  <si>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</si>
  <si>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</si>
  <si>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</si>
  <si>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</si>
  <si>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</si>
  <si>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</si>
  <si>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</si>
  <si>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</si>
  <si>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</si>
  <si>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</si>
  <si>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</si>
  <si>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</si>
  <si>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</si>
  <si>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</si>
  <si>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</si>
  <si>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</si>
  <si>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</si>
  <si>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</si>
  <si>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</si>
  <si>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</si>
  <si>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</si>
  <si>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</si>
  <si>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</si>
  <si>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</si>
  <si>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</si>
  <si>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</si>
  <si>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</si>
  <si>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</si>
  <si>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</si>
  <si>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</si>
  <si>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</si>
  <si>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</si>
  <si>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</si>
  <si>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</si>
  <si>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</si>
  <si>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</si>
  <si>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</si>
  <si>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</si>
  <si>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</si>
  <si>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</si>
  <si>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</si>
  <si>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</si>
  <si>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</si>
  <si>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</si>
  <si>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</si>
  <si>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</si>
  <si>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</si>
  <si>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</si>
  <si>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</si>
  <si>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</si>
  <si>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</si>
  <si>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</si>
  <si>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</si>
  <si>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</si>
  <si>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</si>
  <si>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</si>
  <si>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</si>
  <si>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</si>
  <si>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</si>
  <si>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</si>
  <si>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</si>
  <si>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</si>
  <si>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</si>
  <si>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</si>
  <si>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</si>
  <si>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</si>
  <si>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</si>
  <si>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</si>
  <si>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</si>
  <si>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</si>
  <si>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</si>
  <si>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</si>
  <si>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</si>
  <si>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</si>
  <si>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</si>
  <si>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</si>
  <si>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</si>
  <si>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</si>
  <si>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</si>
  <si>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</si>
  <si>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</si>
  <si>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</si>
  <si>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</si>
  <si>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</si>
  <si>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</si>
  <si>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</si>
  <si>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</si>
  <si>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</si>
  <si>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</si>
  <si>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</si>
  <si>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</si>
  <si>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</si>
  <si>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</si>
  <si>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</si>
  <si>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</si>
  <si>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</si>
  <si>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</si>
  <si>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</si>
  <si>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</si>
  <si>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</si>
  <si>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</si>
  <si>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</si>
  <si>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</si>
  <si>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</si>
  <si>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</si>
  <si>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</si>
  <si>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</si>
  <si>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</si>
  <si>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</si>
  <si>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</si>
  <si>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</si>
  <si>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</si>
  <si>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</si>
  <si>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</si>
  <si>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</si>
  <si>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</si>
  <si>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</si>
  <si>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</si>
  <si>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</si>
  <si>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</si>
  <si>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</si>
  <si>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</si>
  <si>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</si>
  <si>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</si>
  <si>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</si>
  <si>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</si>
  <si>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</si>
  <si>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</si>
  <si>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</si>
  <si>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</si>
  <si>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</si>
  <si>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</si>
  <si>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</si>
  <si>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</si>
  <si>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</si>
  <si>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</si>
  <si>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</si>
  <si>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</si>
  <si>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</si>
  <si>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</si>
  <si>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</si>
  <si>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</si>
  <si>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</si>
  <si>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</si>
  <si>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</si>
  <si>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</si>
  <si>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</si>
  <si>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</si>
  <si>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</si>
  <si>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</si>
  <si>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</si>
  <si>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</si>
  <si>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</si>
  <si>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</si>
  <si>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</si>
  <si>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</si>
  <si>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</si>
  <si>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</si>
  <si>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</si>
  <si>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</si>
  <si>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</si>
  <si>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</si>
  <si>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</si>
  <si>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</si>
  <si>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</si>
  <si>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</si>
  <si>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</si>
  <si>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Levantada medida cautelar de suspensión de giro Resol. 2354 del 30-11-2020</t>
  </si>
  <si>
    <t>Giro Calidad matrícula 2/12 -(enero y febrero)</t>
  </si>
  <si>
    <t>Medida cautelar de suspensión de giro Resol. 1297 del 06-05-2016</t>
  </si>
  <si>
    <t>Medida cautelar de suspensión de giro Resol. 4091 del 16-11-2016</t>
  </si>
  <si>
    <t>Calidad - Matricula Oficial 
1/12</t>
  </si>
  <si>
    <t>DISTRITOS Y MUNICIPIOS CERTIFICADOS - PAC -abril-2021</t>
  </si>
  <si>
    <t>DEPARTAMENTOS - PAC- abril-2021</t>
  </si>
  <si>
    <t>MUNICIPIOS  NO CERTIFICADOS - PAC - CALIDAD MATRÍCULA-abril-2021</t>
  </si>
  <si>
    <t>RESUMEN GIRO abril -2021</t>
  </si>
  <si>
    <r>
      <t>ANTIOQUIA</t>
    </r>
    <r>
      <rPr>
        <sz val="10"/>
        <color rgb="FFFF0000"/>
        <rFont val="Arial"/>
        <family val="2"/>
      </rPr>
      <t xml:space="preserve"> (Ver nota 1)</t>
    </r>
  </si>
  <si>
    <r>
      <t xml:space="preserve">CORDOBA </t>
    </r>
    <r>
      <rPr>
        <sz val="10"/>
        <color rgb="FFFF0000"/>
        <rFont val="Arial"/>
        <family val="2"/>
      </rPr>
      <t xml:space="preserve"> (Ver nota 1)</t>
    </r>
  </si>
  <si>
    <r>
      <t xml:space="preserve">Nota 1: </t>
    </r>
    <r>
      <rPr>
        <sz val="10"/>
        <rFont val="Arial"/>
        <family val="2"/>
      </rPr>
      <t>Incluye giro Cuenta Maestra prestación del servicio diferente nómina realizado el 15 de abril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</si>
</sst>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0" fontId="2" fillId="0" borderId="11" xfId="0" applyFont="1" applyFill="1" applyBorder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  <xf numFmtId="0" fontId="23" fillId="0" borderId="0" xfId="0" applyFont="1"/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alba_mineducacion_gov_co/Documents/INFORMACION%2028%20AGOSTO%202020/Informaci&#243;n%20SGP/PAC-SGP/2021-PAC/PAC%20SGP%202021%20consolidado%20mes%20atualizado%2023-03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.giros mensuales"/>
      <sheetName val="PAC cancelaciones"/>
      <sheetName val="CUADRO CONSULTA"/>
      <sheetName val="PAC-SGP-PS"/>
      <sheetName val="CalcgiroAPORTESssfmar"/>
      <sheetName val="Calcgironóminamarzo"/>
      <sheetName val="Hoja1"/>
      <sheetName val="Resumen giro mes"/>
      <sheetName val="OTROS GASTOS MAR"/>
      <sheetName val="Asig.espec. y contratac-2020"/>
      <sheetName val="AsignaNEE y SRPA"/>
      <sheetName val="Asigintenados"/>
      <sheetName val="Conectividad"/>
      <sheetName val="Otros GA"/>
      <sheetName val="Contratación"/>
      <sheetName val="CM -certificados"/>
      <sheetName val="Total - Calidad matrícula "/>
      <sheetName val="Ajuste giro CMOTROS 2019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AMAZONAS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A8">
            <v>91001</v>
          </cell>
          <cell r="B8" t="str">
            <v>91001</v>
          </cell>
          <cell r="C8" t="str">
            <v>AMAZONAS</v>
          </cell>
          <cell r="D8" t="str">
            <v>A-03-03-05-001-002-01</v>
          </cell>
          <cell r="E8" t="str">
            <v>LETICIA</v>
          </cell>
          <cell r="F8">
            <v>8999993029</v>
          </cell>
          <cell r="G8">
            <v>899999302</v>
          </cell>
          <cell r="H8"/>
          <cell r="I8">
            <v>1</v>
          </cell>
          <cell r="J8"/>
          <cell r="K8"/>
          <cell r="L8"/>
          <cell r="M8">
            <v>1187285184</v>
          </cell>
          <cell r="N8"/>
          <cell r="O8">
            <v>1187285184</v>
          </cell>
          <cell r="P8">
            <v>98940432</v>
          </cell>
          <cell r="Q8">
            <v>197880864</v>
          </cell>
          <cell r="R8">
            <v>98940432</v>
          </cell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</row>
        <row r="9">
          <cell r="A9">
            <v>91540</v>
          </cell>
          <cell r="B9" t="str">
            <v>91540</v>
          </cell>
          <cell r="C9" t="str">
            <v>AMAZONAS</v>
          </cell>
          <cell r="D9" t="str">
            <v>A-03-03-05-001-002-01</v>
          </cell>
          <cell r="E9" t="str">
            <v>PUERTO NARIÑO</v>
          </cell>
          <cell r="F9">
            <v>8001031612</v>
          </cell>
          <cell r="G9">
            <v>800103161</v>
          </cell>
          <cell r="H9"/>
          <cell r="I9">
            <v>1</v>
          </cell>
          <cell r="J9"/>
          <cell r="K9"/>
          <cell r="L9"/>
          <cell r="M9">
            <v>228860500</v>
          </cell>
          <cell r="N9"/>
          <cell r="O9">
            <v>228860500</v>
          </cell>
          <cell r="P9">
            <v>19071708</v>
          </cell>
          <cell r="Q9">
            <v>38143416</v>
          </cell>
          <cell r="R9">
            <v>19071708</v>
          </cell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</row>
        <row r="10">
          <cell r="A10">
            <v>91</v>
          </cell>
          <cell r="B10" t="str">
            <v>91</v>
          </cell>
          <cell r="C10" t="str">
            <v>AMAZONAS-CORREGIMIENTOS</v>
          </cell>
          <cell r="D10" t="str">
            <v>A-03-03-05-001-002-79</v>
          </cell>
          <cell r="E10" t="str">
            <v>CORREGIMIENTOS DEPTALES</v>
          </cell>
          <cell r="F10">
            <v>8999993369</v>
          </cell>
          <cell r="G10">
            <v>899999336</v>
          </cell>
          <cell r="H10"/>
          <cell r="I10">
            <v>1</v>
          </cell>
          <cell r="J10"/>
          <cell r="K10"/>
          <cell r="L10"/>
          <cell r="M10">
            <v>527817598</v>
          </cell>
          <cell r="N10"/>
          <cell r="O10">
            <v>527817598</v>
          </cell>
          <cell r="P10">
            <v>43984800</v>
          </cell>
          <cell r="Q10">
            <v>87969600</v>
          </cell>
          <cell r="R10">
            <v>43984800</v>
          </cell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">
          <cell r="A11">
            <v>5002</v>
          </cell>
          <cell r="B11" t="str">
            <v>05002</v>
          </cell>
          <cell r="C11" t="str">
            <v>ANTIOQUIA</v>
          </cell>
          <cell r="D11" t="str">
            <v>A-03-03-05-001-002-02</v>
          </cell>
          <cell r="E11" t="str">
            <v>ABEJORRAL</v>
          </cell>
          <cell r="F11">
            <v>8909811955</v>
          </cell>
          <cell r="G11">
            <v>890981195</v>
          </cell>
          <cell r="H11"/>
          <cell r="I11">
            <v>1</v>
          </cell>
          <cell r="J11"/>
          <cell r="K11"/>
          <cell r="L11"/>
          <cell r="M11">
            <v>216116916</v>
          </cell>
          <cell r="N11"/>
          <cell r="O11">
            <v>216116916</v>
          </cell>
          <cell r="P11">
            <v>18009743</v>
          </cell>
          <cell r="Q11">
            <v>36019486</v>
          </cell>
          <cell r="R11">
            <v>18009743</v>
          </cell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</row>
        <row r="12">
          <cell r="A12">
            <v>5004</v>
          </cell>
          <cell r="B12" t="str">
            <v>05004</v>
          </cell>
          <cell r="C12" t="str">
            <v>ANTIOQUIA</v>
          </cell>
          <cell r="D12" t="str">
            <v>A-03-03-05-001-002-02</v>
          </cell>
          <cell r="E12" t="str">
            <v>ABRIAQUI</v>
          </cell>
          <cell r="F12">
            <v>8909812511</v>
          </cell>
          <cell r="G12">
            <v>890981251</v>
          </cell>
          <cell r="H12"/>
          <cell r="I12">
            <v>1</v>
          </cell>
          <cell r="J12"/>
          <cell r="K12"/>
          <cell r="L12"/>
          <cell r="M12">
            <v>25785163</v>
          </cell>
          <cell r="N12"/>
          <cell r="O12">
            <v>25785163</v>
          </cell>
          <cell r="P12">
            <v>2148764</v>
          </cell>
          <cell r="Q12">
            <v>4297528</v>
          </cell>
          <cell r="R12">
            <v>2148764</v>
          </cell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</row>
        <row r="13">
          <cell r="A13">
            <v>5021</v>
          </cell>
          <cell r="B13" t="str">
            <v>05021</v>
          </cell>
          <cell r="C13" t="str">
            <v>ANTIOQUIA</v>
          </cell>
          <cell r="D13" t="str">
            <v>A-03-03-05-001-002-02</v>
          </cell>
          <cell r="E13" t="str">
            <v>ALEJANDRIA</v>
          </cell>
          <cell r="F13">
            <v>8909837011</v>
          </cell>
          <cell r="G13">
            <v>890983701</v>
          </cell>
          <cell r="H13"/>
          <cell r="I13">
            <v>1</v>
          </cell>
          <cell r="J13"/>
          <cell r="K13"/>
          <cell r="L13"/>
          <cell r="M13">
            <v>49726027</v>
          </cell>
          <cell r="N13"/>
          <cell r="O13">
            <v>49726027</v>
          </cell>
          <cell r="P13">
            <v>4143836</v>
          </cell>
          <cell r="Q13">
            <v>8287672</v>
          </cell>
          <cell r="R13">
            <v>4143836</v>
          </cell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</row>
        <row r="14">
          <cell r="A14">
            <v>5030</v>
          </cell>
          <cell r="B14" t="str">
            <v>05030</v>
          </cell>
          <cell r="C14" t="str">
            <v>ANTIOQUIA</v>
          </cell>
          <cell r="D14" t="str">
            <v>A-03-03-05-001-002-02</v>
          </cell>
          <cell r="E14" t="str">
            <v>AMAGA</v>
          </cell>
          <cell r="F14">
            <v>8909817320</v>
          </cell>
          <cell r="G14">
            <v>890981732</v>
          </cell>
          <cell r="H14"/>
          <cell r="I14">
            <v>1</v>
          </cell>
          <cell r="J14"/>
          <cell r="K14"/>
          <cell r="L14"/>
          <cell r="M14">
            <v>260714752</v>
          </cell>
          <cell r="N14"/>
          <cell r="O14">
            <v>260714752</v>
          </cell>
          <cell r="P14">
            <v>21726229</v>
          </cell>
          <cell r="Q14">
            <v>43452458</v>
          </cell>
          <cell r="R14">
            <v>21726229</v>
          </cell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</row>
        <row r="15">
          <cell r="A15">
            <v>5031</v>
          </cell>
          <cell r="B15" t="str">
            <v>05031</v>
          </cell>
          <cell r="C15" t="str">
            <v>ANTIOQUIA</v>
          </cell>
          <cell r="D15" t="str">
            <v>A-03-03-05-001-002-02</v>
          </cell>
          <cell r="E15" t="str">
            <v>AMALFI</v>
          </cell>
          <cell r="F15">
            <v>8909815180</v>
          </cell>
          <cell r="G15">
            <v>890981518</v>
          </cell>
          <cell r="H15"/>
          <cell r="I15">
            <v>1</v>
          </cell>
          <cell r="J15"/>
          <cell r="K15"/>
          <cell r="L15"/>
          <cell r="M15">
            <v>384572860</v>
          </cell>
          <cell r="N15"/>
          <cell r="O15">
            <v>384572860</v>
          </cell>
          <cell r="P15">
            <v>32047738</v>
          </cell>
          <cell r="Q15">
            <v>64095476</v>
          </cell>
          <cell r="R15">
            <v>32047738</v>
          </cell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</row>
        <row r="16">
          <cell r="A16">
            <v>5034</v>
          </cell>
          <cell r="B16" t="str">
            <v>05034</v>
          </cell>
          <cell r="C16" t="str">
            <v>ANTIOQUIA</v>
          </cell>
          <cell r="D16" t="str">
            <v>A-03-03-05-001-002-02</v>
          </cell>
          <cell r="E16" t="str">
            <v>ANDES</v>
          </cell>
          <cell r="F16">
            <v>8909803427</v>
          </cell>
          <cell r="G16">
            <v>890980342</v>
          </cell>
          <cell r="H16"/>
          <cell r="I16">
            <v>1</v>
          </cell>
          <cell r="J16"/>
          <cell r="K16"/>
          <cell r="L16"/>
          <cell r="M16">
            <v>546533712</v>
          </cell>
          <cell r="N16"/>
          <cell r="O16">
            <v>546533712</v>
          </cell>
          <cell r="P16">
            <v>45544476</v>
          </cell>
          <cell r="Q16">
            <v>91088952</v>
          </cell>
          <cell r="R16">
            <v>45544476</v>
          </cell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</row>
        <row r="17">
          <cell r="A17">
            <v>5036</v>
          </cell>
          <cell r="B17" t="str">
            <v>05036</v>
          </cell>
          <cell r="C17" t="str">
            <v>ANTIOQUIA</v>
          </cell>
          <cell r="D17" t="str">
            <v>A-03-03-05-001-002-02</v>
          </cell>
          <cell r="E17" t="str">
            <v>ANGELOPOLIS</v>
          </cell>
          <cell r="F17">
            <v>8909814935</v>
          </cell>
          <cell r="G17">
            <v>890981493</v>
          </cell>
          <cell r="H17"/>
          <cell r="I17">
            <v>1</v>
          </cell>
          <cell r="J17"/>
          <cell r="K17"/>
          <cell r="L17"/>
          <cell r="M17">
            <v>73294089</v>
          </cell>
          <cell r="N17"/>
          <cell r="O17">
            <v>73294089</v>
          </cell>
          <cell r="P17">
            <v>6107841</v>
          </cell>
          <cell r="Q17">
            <v>12215682</v>
          </cell>
          <cell r="R17">
            <v>6107841</v>
          </cell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</row>
        <row r="18">
          <cell r="A18">
            <v>5038</v>
          </cell>
          <cell r="B18" t="str">
            <v>05038</v>
          </cell>
          <cell r="C18" t="str">
            <v>ANTIOQUIA</v>
          </cell>
          <cell r="D18" t="str">
            <v>A-03-03-05-001-002-02</v>
          </cell>
          <cell r="E18" t="str">
            <v>ANGOSTURA</v>
          </cell>
          <cell r="F18">
            <v>8909821412</v>
          </cell>
          <cell r="G18">
            <v>890982141</v>
          </cell>
          <cell r="H18"/>
          <cell r="I18">
            <v>1</v>
          </cell>
          <cell r="J18"/>
          <cell r="K18"/>
          <cell r="L18"/>
          <cell r="M18">
            <v>185277840</v>
          </cell>
          <cell r="N18"/>
          <cell r="O18">
            <v>185277840</v>
          </cell>
          <cell r="P18">
            <v>15439820</v>
          </cell>
          <cell r="Q18">
            <v>30879640</v>
          </cell>
          <cell r="R18">
            <v>15439820</v>
          </cell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</row>
        <row r="19">
          <cell r="A19">
            <v>5040</v>
          </cell>
          <cell r="B19" t="str">
            <v>05040</v>
          </cell>
          <cell r="C19" t="str">
            <v>ANTIOQUIA</v>
          </cell>
          <cell r="D19" t="str">
            <v>A-03-03-05-001-002-02</v>
          </cell>
          <cell r="E19" t="str">
            <v>ANORI</v>
          </cell>
          <cell r="F19">
            <v>8909824891</v>
          </cell>
          <cell r="G19">
            <v>890982489</v>
          </cell>
          <cell r="H19"/>
          <cell r="I19">
            <v>1</v>
          </cell>
          <cell r="J19"/>
          <cell r="K19"/>
          <cell r="L19"/>
          <cell r="M19">
            <v>348251720</v>
          </cell>
          <cell r="N19"/>
          <cell r="O19">
            <v>348251720</v>
          </cell>
          <cell r="P19">
            <v>29020977</v>
          </cell>
          <cell r="Q19">
            <v>58041954</v>
          </cell>
          <cell r="R19">
            <v>29020977</v>
          </cell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</row>
        <row r="20">
          <cell r="A20">
            <v>5042</v>
          </cell>
          <cell r="B20" t="str">
            <v>05042</v>
          </cell>
          <cell r="C20" t="str">
            <v>ANTIOQUIA</v>
          </cell>
          <cell r="D20" t="str">
            <v>A-03-03-05-001-002-02</v>
          </cell>
          <cell r="E20" t="str">
            <v>ANTIOQUIA</v>
          </cell>
          <cell r="F20">
            <v>8909075691</v>
          </cell>
          <cell r="G20">
            <v>890907569</v>
          </cell>
          <cell r="H20"/>
          <cell r="I20">
            <v>1</v>
          </cell>
          <cell r="J20"/>
          <cell r="K20"/>
          <cell r="L20"/>
          <cell r="M20">
            <v>346095040</v>
          </cell>
          <cell r="N20"/>
          <cell r="O20">
            <v>346095040</v>
          </cell>
          <cell r="P20">
            <v>28841253</v>
          </cell>
          <cell r="Q20">
            <v>57682506</v>
          </cell>
          <cell r="R20">
            <v>28841253</v>
          </cell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</row>
        <row r="21">
          <cell r="A21">
            <v>5044</v>
          </cell>
          <cell r="B21" t="str">
            <v>05044</v>
          </cell>
          <cell r="C21" t="str">
            <v>ANTIOQUIA</v>
          </cell>
          <cell r="D21" t="str">
            <v>A-03-03-05-001-002-02</v>
          </cell>
          <cell r="E21" t="str">
            <v>ANZA</v>
          </cell>
          <cell r="F21">
            <v>8909838249</v>
          </cell>
          <cell r="G21">
            <v>890983824</v>
          </cell>
          <cell r="H21"/>
          <cell r="I21">
            <v>1</v>
          </cell>
          <cell r="J21"/>
          <cell r="K21"/>
          <cell r="L21"/>
          <cell r="M21">
            <v>90716304</v>
          </cell>
          <cell r="N21"/>
          <cell r="O21">
            <v>90716304</v>
          </cell>
          <cell r="P21">
            <v>7559692</v>
          </cell>
          <cell r="Q21">
            <v>15119384</v>
          </cell>
          <cell r="R21">
            <v>7559692</v>
          </cell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</row>
        <row r="22">
          <cell r="A22">
            <v>5051</v>
          </cell>
          <cell r="B22" t="str">
            <v>05051</v>
          </cell>
          <cell r="C22" t="str">
            <v>ANTIOQUIA</v>
          </cell>
          <cell r="D22" t="str">
            <v>A-03-03-05-001-002-02</v>
          </cell>
          <cell r="E22" t="str">
            <v>ARBOLETES</v>
          </cell>
          <cell r="F22">
            <v>8909856234</v>
          </cell>
          <cell r="G22">
            <v>890985623</v>
          </cell>
          <cell r="H22"/>
          <cell r="I22">
            <v>1</v>
          </cell>
          <cell r="J22"/>
          <cell r="K22"/>
          <cell r="L22"/>
          <cell r="M22">
            <v>1274637984</v>
          </cell>
          <cell r="N22"/>
          <cell r="O22">
            <v>1274637984</v>
          </cell>
          <cell r="P22">
            <v>106219832</v>
          </cell>
          <cell r="Q22">
            <v>212439664</v>
          </cell>
          <cell r="R22">
            <v>106219832</v>
          </cell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</row>
        <row r="23">
          <cell r="A23">
            <v>5055</v>
          </cell>
          <cell r="B23" t="str">
            <v>05055</v>
          </cell>
          <cell r="C23" t="str">
            <v>ANTIOQUIA</v>
          </cell>
          <cell r="D23" t="str">
            <v>A-03-03-05-001-002-02</v>
          </cell>
          <cell r="E23" t="str">
            <v>ARGELIA</v>
          </cell>
          <cell r="F23">
            <v>8909817868</v>
          </cell>
          <cell r="G23">
            <v>890981786</v>
          </cell>
          <cell r="H23"/>
          <cell r="I23">
            <v>1</v>
          </cell>
          <cell r="J23"/>
          <cell r="K23"/>
          <cell r="L23"/>
          <cell r="M23">
            <v>106353468</v>
          </cell>
          <cell r="N23"/>
          <cell r="O23">
            <v>106353468</v>
          </cell>
          <cell r="P23">
            <v>8862789</v>
          </cell>
          <cell r="Q23">
            <v>17725578</v>
          </cell>
          <cell r="R23">
            <v>8862789</v>
          </cell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</row>
        <row r="24">
          <cell r="A24">
            <v>5059</v>
          </cell>
          <cell r="B24" t="str">
            <v>05059</v>
          </cell>
          <cell r="C24" t="str">
            <v>ANTIOQUIA</v>
          </cell>
          <cell r="D24" t="str">
            <v>A-03-03-05-001-002-02</v>
          </cell>
          <cell r="E24" t="str">
            <v>ARMENIA</v>
          </cell>
          <cell r="F24">
            <v>8909837638</v>
          </cell>
          <cell r="G24">
            <v>890983763</v>
          </cell>
          <cell r="H24"/>
          <cell r="I24">
            <v>1</v>
          </cell>
          <cell r="J24"/>
          <cell r="K24"/>
          <cell r="L24"/>
          <cell r="M24">
            <v>30458443</v>
          </cell>
          <cell r="N24"/>
          <cell r="O24">
            <v>30458443</v>
          </cell>
          <cell r="P24">
            <v>2538204</v>
          </cell>
          <cell r="Q24">
            <v>5076408</v>
          </cell>
          <cell r="R24">
            <v>2538204</v>
          </cell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</row>
        <row r="25">
          <cell r="A25">
            <v>5079</v>
          </cell>
          <cell r="B25" t="str">
            <v>05079</v>
          </cell>
          <cell r="C25" t="str">
            <v>ANTIOQUIA</v>
          </cell>
          <cell r="D25" t="str">
            <v>A-03-03-05-001-002-02</v>
          </cell>
          <cell r="E25" t="str">
            <v>BARBOSA</v>
          </cell>
          <cell r="F25">
            <v>8909804457</v>
          </cell>
          <cell r="G25">
            <v>890980445</v>
          </cell>
          <cell r="H25"/>
          <cell r="I25">
            <v>1</v>
          </cell>
          <cell r="J25"/>
          <cell r="K25"/>
          <cell r="L25"/>
          <cell r="M25">
            <v>428924984</v>
          </cell>
          <cell r="N25"/>
          <cell r="O25">
            <v>428924984</v>
          </cell>
          <cell r="P25">
            <v>35743749</v>
          </cell>
          <cell r="Q25">
            <v>71487498</v>
          </cell>
          <cell r="R25">
            <v>35743749</v>
          </cell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</row>
        <row r="26">
          <cell r="A26">
            <v>5086</v>
          </cell>
          <cell r="B26" t="str">
            <v>05086</v>
          </cell>
          <cell r="C26" t="str">
            <v>ANTIOQUIA</v>
          </cell>
          <cell r="D26" t="str">
            <v>A-03-03-05-001-002-02</v>
          </cell>
          <cell r="E26" t="str">
            <v>BELMIRA</v>
          </cell>
          <cell r="F26">
            <v>8909818802</v>
          </cell>
          <cell r="G26">
            <v>890981880</v>
          </cell>
          <cell r="H26"/>
          <cell r="I26">
            <v>1</v>
          </cell>
          <cell r="J26"/>
          <cell r="K26"/>
          <cell r="L26"/>
          <cell r="M26">
            <v>106639754</v>
          </cell>
          <cell r="N26"/>
          <cell r="O26">
            <v>106639754</v>
          </cell>
          <cell r="P26">
            <v>8886646</v>
          </cell>
          <cell r="Q26">
            <v>17773292</v>
          </cell>
          <cell r="R26">
            <v>8886646</v>
          </cell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</row>
        <row r="27">
          <cell r="A27">
            <v>5091</v>
          </cell>
          <cell r="B27" t="str">
            <v>05091</v>
          </cell>
          <cell r="C27" t="str">
            <v>ANTIOQUIA</v>
          </cell>
          <cell r="D27" t="str">
            <v>A-03-03-05-001-002-02</v>
          </cell>
          <cell r="E27" t="str">
            <v>BETANIA</v>
          </cell>
          <cell r="F27">
            <v>8909808023</v>
          </cell>
          <cell r="G27">
            <v>890980802</v>
          </cell>
          <cell r="H27"/>
          <cell r="I27">
            <v>1</v>
          </cell>
          <cell r="J27"/>
          <cell r="K27"/>
          <cell r="L27"/>
          <cell r="M27">
            <v>102708632</v>
          </cell>
          <cell r="N27"/>
          <cell r="O27">
            <v>102708632</v>
          </cell>
          <cell r="P27">
            <v>8559053</v>
          </cell>
          <cell r="Q27">
            <v>17118106</v>
          </cell>
          <cell r="R27">
            <v>8559053</v>
          </cell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</row>
        <row r="28">
          <cell r="A28">
            <v>5093</v>
          </cell>
          <cell r="B28" t="str">
            <v>05093</v>
          </cell>
          <cell r="C28" t="str">
            <v>ANTIOQUIA</v>
          </cell>
          <cell r="D28" t="str">
            <v>A-03-03-05-001-002-02</v>
          </cell>
          <cell r="E28" t="str">
            <v>BETULIA</v>
          </cell>
          <cell r="F28">
            <v>8909823211</v>
          </cell>
          <cell r="G28">
            <v>890982321</v>
          </cell>
          <cell r="H28"/>
          <cell r="I28">
            <v>1</v>
          </cell>
          <cell r="J28"/>
          <cell r="K28"/>
          <cell r="L28"/>
          <cell r="M28">
            <v>221581652</v>
          </cell>
          <cell r="N28"/>
          <cell r="O28">
            <v>221581652</v>
          </cell>
          <cell r="P28">
            <v>18465138</v>
          </cell>
          <cell r="Q28">
            <v>36930276</v>
          </cell>
          <cell r="R28">
            <v>18465138</v>
          </cell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</row>
        <row r="29">
          <cell r="A29">
            <v>5101</v>
          </cell>
          <cell r="B29" t="str">
            <v>05101</v>
          </cell>
          <cell r="C29" t="str">
            <v>ANTIOQUIA</v>
          </cell>
          <cell r="D29" t="str">
            <v>A-03-03-05-001-002-02</v>
          </cell>
          <cell r="E29" t="str">
            <v>BOLIVAR</v>
          </cell>
          <cell r="F29">
            <v>8909803309</v>
          </cell>
          <cell r="G29">
            <v>890980330</v>
          </cell>
          <cell r="H29"/>
          <cell r="I29">
            <v>1</v>
          </cell>
          <cell r="J29"/>
          <cell r="K29"/>
          <cell r="L29"/>
          <cell r="M29">
            <v>304673972</v>
          </cell>
          <cell r="N29"/>
          <cell r="O29">
            <v>304673972</v>
          </cell>
          <cell r="P29">
            <v>25389498</v>
          </cell>
          <cell r="Q29">
            <v>50778996</v>
          </cell>
          <cell r="R29">
            <v>25389498</v>
          </cell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</row>
        <row r="30">
          <cell r="A30">
            <v>5107</v>
          </cell>
          <cell r="B30" t="str">
            <v>05107</v>
          </cell>
          <cell r="C30" t="str">
            <v>ANTIOQUIA</v>
          </cell>
          <cell r="D30" t="str">
            <v>A-03-03-05-001-002-02</v>
          </cell>
          <cell r="E30" t="str">
            <v>BRICEÑO</v>
          </cell>
          <cell r="F30">
            <v>8909844154</v>
          </cell>
          <cell r="G30">
            <v>890984415</v>
          </cell>
          <cell r="H30"/>
          <cell r="I30">
            <v>1</v>
          </cell>
          <cell r="J30"/>
          <cell r="K30" t="str">
            <v>No. 3446 del 25-10-2017</v>
          </cell>
          <cell r="L30" t="str">
            <v>Res. 4436 del 27/11/2018</v>
          </cell>
          <cell r="M30">
            <v>135101782</v>
          </cell>
          <cell r="N30"/>
          <cell r="O30">
            <v>135101782</v>
          </cell>
          <cell r="P30">
            <v>11258482</v>
          </cell>
          <cell r="Q30">
            <v>22516964</v>
          </cell>
          <cell r="R30">
            <v>11258482</v>
          </cell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</row>
        <row r="31">
          <cell r="A31">
            <v>5113</v>
          </cell>
          <cell r="B31" t="str">
            <v>05113</v>
          </cell>
          <cell r="C31" t="str">
            <v>ANTIOQUIA</v>
          </cell>
          <cell r="D31" t="str">
            <v>A-03-03-05-001-002-02</v>
          </cell>
          <cell r="E31" t="str">
            <v>BURITICA</v>
          </cell>
          <cell r="F31">
            <v>8909838080</v>
          </cell>
          <cell r="G31">
            <v>890983808</v>
          </cell>
          <cell r="H31"/>
          <cell r="I31">
            <v>1</v>
          </cell>
          <cell r="J31"/>
          <cell r="K31"/>
          <cell r="L31"/>
          <cell r="M31">
            <v>157150804</v>
          </cell>
          <cell r="N31"/>
          <cell r="O31">
            <v>157150804</v>
          </cell>
          <cell r="P31">
            <v>13095900</v>
          </cell>
          <cell r="Q31">
            <v>26191800</v>
          </cell>
          <cell r="R31">
            <v>13095900</v>
          </cell>
          <cell r="S31"/>
          <cell r="T31"/>
          <cell r="U31"/>
          <cell r="V31"/>
          <cell r="W31"/>
          <cell r="X31"/>
          <cell r="Y31"/>
          <cell r="Z31"/>
          <cell r="AA31"/>
          <cell r="AB31"/>
          <cell r="AC31"/>
          <cell r="AD31"/>
          <cell r="AE31"/>
          <cell r="AF31"/>
        </row>
        <row r="32">
          <cell r="A32">
            <v>5120</v>
          </cell>
          <cell r="B32" t="str">
            <v>05120</v>
          </cell>
          <cell r="C32" t="str">
            <v>ANTIOQUIA</v>
          </cell>
          <cell r="D32" t="str">
            <v>A-03-03-05-001-002-02</v>
          </cell>
          <cell r="E32" t="str">
            <v>CACERES</v>
          </cell>
          <cell r="F32">
            <v>8909815671</v>
          </cell>
          <cell r="G32">
            <v>890981567</v>
          </cell>
          <cell r="H32"/>
          <cell r="I32">
            <v>1</v>
          </cell>
          <cell r="J32"/>
          <cell r="K32"/>
          <cell r="L32"/>
          <cell r="M32">
            <v>891213712</v>
          </cell>
          <cell r="N32"/>
          <cell r="O32">
            <v>891213712</v>
          </cell>
          <cell r="P32">
            <v>74267809</v>
          </cell>
          <cell r="Q32">
            <v>148535618</v>
          </cell>
          <cell r="R32">
            <v>74267809</v>
          </cell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</row>
        <row r="33">
          <cell r="A33">
            <v>5125</v>
          </cell>
          <cell r="B33" t="str">
            <v>05125</v>
          </cell>
          <cell r="C33" t="str">
            <v>ANTIOQUIA</v>
          </cell>
          <cell r="D33" t="str">
            <v>A-03-03-05-001-002-02</v>
          </cell>
          <cell r="E33" t="str">
            <v>CAICEDO</v>
          </cell>
          <cell r="F33">
            <v>8909842244</v>
          </cell>
          <cell r="G33">
            <v>890984224</v>
          </cell>
          <cell r="H33"/>
          <cell r="I33">
            <v>1</v>
          </cell>
          <cell r="J33"/>
          <cell r="K33"/>
          <cell r="L33"/>
          <cell r="M33">
            <v>110861424</v>
          </cell>
          <cell r="N33"/>
          <cell r="O33">
            <v>110861424</v>
          </cell>
          <cell r="P33">
            <v>9238452</v>
          </cell>
          <cell r="Q33">
            <v>18476904</v>
          </cell>
          <cell r="R33">
            <v>9238452</v>
          </cell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</row>
        <row r="34">
          <cell r="A34">
            <v>5129</v>
          </cell>
          <cell r="B34" t="str">
            <v>05129</v>
          </cell>
          <cell r="C34" t="str">
            <v>ANTIOQUIA</v>
          </cell>
          <cell r="D34" t="str">
            <v>A-03-03-05-001-002-02</v>
          </cell>
          <cell r="E34" t="str">
            <v>CALDAS</v>
          </cell>
          <cell r="F34">
            <v>8909804471</v>
          </cell>
          <cell r="G34">
            <v>890980447</v>
          </cell>
          <cell r="H34"/>
          <cell r="I34">
            <v>1</v>
          </cell>
          <cell r="J34"/>
          <cell r="K34" t="str">
            <v>No. 3446 del 25-10-2017</v>
          </cell>
          <cell r="L34" t="str">
            <v>Res.4763 04/12/2018</v>
          </cell>
          <cell r="M34">
            <v>587937712</v>
          </cell>
          <cell r="N34"/>
          <cell r="O34">
            <v>587937712</v>
          </cell>
          <cell r="P34">
            <v>48994809</v>
          </cell>
          <cell r="Q34">
            <v>97989618</v>
          </cell>
          <cell r="R34">
            <v>48994809</v>
          </cell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/>
        </row>
        <row r="35">
          <cell r="A35">
            <v>5134</v>
          </cell>
          <cell r="B35" t="str">
            <v>05134</v>
          </cell>
          <cell r="C35" t="str">
            <v>ANTIOQUIA</v>
          </cell>
          <cell r="D35" t="str">
            <v>A-03-03-05-001-002-02</v>
          </cell>
          <cell r="E35" t="str">
            <v>CAMPAMENTO</v>
          </cell>
          <cell r="F35">
            <v>8909821476</v>
          </cell>
          <cell r="G35">
            <v>890982147</v>
          </cell>
          <cell r="H35"/>
          <cell r="I35">
            <v>1</v>
          </cell>
          <cell r="J35"/>
          <cell r="K35"/>
          <cell r="L35"/>
          <cell r="M35">
            <v>174284380</v>
          </cell>
          <cell r="N35"/>
          <cell r="O35">
            <v>174284380</v>
          </cell>
          <cell r="P35">
            <v>14523698</v>
          </cell>
          <cell r="Q35">
            <v>29047396</v>
          </cell>
          <cell r="R35">
            <v>14523698</v>
          </cell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</row>
        <row r="36">
          <cell r="A36">
            <v>5138</v>
          </cell>
          <cell r="B36" t="str">
            <v>05138</v>
          </cell>
          <cell r="C36" t="str">
            <v>ANTIOQUIA</v>
          </cell>
          <cell r="D36" t="str">
            <v>A-03-03-05-001-002-02</v>
          </cell>
          <cell r="E36" t="str">
            <v>CAÑASGORDAS</v>
          </cell>
          <cell r="F36">
            <v>8909822388</v>
          </cell>
          <cell r="G36">
            <v>890982238</v>
          </cell>
          <cell r="H36"/>
          <cell r="I36">
            <v>1</v>
          </cell>
          <cell r="J36"/>
          <cell r="K36"/>
          <cell r="L36"/>
          <cell r="M36">
            <v>265112132</v>
          </cell>
          <cell r="N36"/>
          <cell r="O36">
            <v>265112132</v>
          </cell>
          <cell r="P36">
            <v>22092678</v>
          </cell>
          <cell r="Q36">
            <v>44185356</v>
          </cell>
          <cell r="R36">
            <v>22092678</v>
          </cell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</row>
        <row r="37">
          <cell r="A37">
            <v>5142</v>
          </cell>
          <cell r="B37" t="str">
            <v>05142</v>
          </cell>
          <cell r="C37" t="str">
            <v>ANTIOQUIA</v>
          </cell>
          <cell r="D37" t="str">
            <v>A-03-03-05-001-002-02</v>
          </cell>
          <cell r="E37" t="str">
            <v>CARACOLI</v>
          </cell>
          <cell r="F37">
            <v>8909811077</v>
          </cell>
          <cell r="G37">
            <v>890981107</v>
          </cell>
          <cell r="H37"/>
          <cell r="I37">
            <v>1</v>
          </cell>
          <cell r="J37"/>
          <cell r="K37"/>
          <cell r="L37"/>
          <cell r="M37">
            <v>56464387</v>
          </cell>
          <cell r="N37"/>
          <cell r="O37">
            <v>56464387</v>
          </cell>
          <cell r="P37">
            <v>4705366</v>
          </cell>
          <cell r="Q37">
            <v>9410732</v>
          </cell>
          <cell r="R37">
            <v>4705366</v>
          </cell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</row>
        <row r="38">
          <cell r="A38">
            <v>5145</v>
          </cell>
          <cell r="B38" t="str">
            <v>05145</v>
          </cell>
          <cell r="C38" t="str">
            <v>ANTIOQUIA</v>
          </cell>
          <cell r="D38" t="str">
            <v>A-03-03-05-001-002-02</v>
          </cell>
          <cell r="E38" t="str">
            <v>CARAMANTA</v>
          </cell>
          <cell r="F38">
            <v>8909841325</v>
          </cell>
          <cell r="G38">
            <v>890984132</v>
          </cell>
          <cell r="H38"/>
          <cell r="I38">
            <v>1</v>
          </cell>
          <cell r="J38"/>
          <cell r="K38"/>
          <cell r="L38"/>
          <cell r="M38">
            <v>43413714</v>
          </cell>
          <cell r="N38"/>
          <cell r="O38">
            <v>43413714</v>
          </cell>
          <cell r="P38">
            <v>3617810</v>
          </cell>
          <cell r="Q38">
            <v>7235620</v>
          </cell>
          <cell r="R38">
            <v>3617810</v>
          </cell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</row>
        <row r="39">
          <cell r="A39">
            <v>5147</v>
          </cell>
          <cell r="B39" t="str">
            <v>05147</v>
          </cell>
          <cell r="C39" t="str">
            <v>ANTIOQUIA</v>
          </cell>
          <cell r="D39" t="str">
            <v>A-03-03-05-001-002-02</v>
          </cell>
          <cell r="E39" t="str">
            <v>CAREPA</v>
          </cell>
          <cell r="F39">
            <v>8909853168</v>
          </cell>
          <cell r="G39">
            <v>890985316</v>
          </cell>
          <cell r="H39"/>
          <cell r="I39">
            <v>1</v>
          </cell>
          <cell r="J39"/>
          <cell r="K39"/>
          <cell r="L39"/>
          <cell r="M39">
            <v>1039675600</v>
          </cell>
          <cell r="N39"/>
          <cell r="O39">
            <v>1039675600</v>
          </cell>
          <cell r="P39">
            <v>86639633</v>
          </cell>
          <cell r="Q39">
            <v>173279266</v>
          </cell>
          <cell r="R39">
            <v>86639633</v>
          </cell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</row>
        <row r="40">
          <cell r="A40">
            <v>5148</v>
          </cell>
          <cell r="B40" t="str">
            <v>05148</v>
          </cell>
          <cell r="C40" t="str">
            <v>ANTIOQUIA</v>
          </cell>
          <cell r="D40" t="str">
            <v>A-03-03-05-001-002-02</v>
          </cell>
          <cell r="E40" t="str">
            <v>CARMEN DE VIBORAL</v>
          </cell>
          <cell r="F40">
            <v>8909826169</v>
          </cell>
          <cell r="G40">
            <v>890982616</v>
          </cell>
          <cell r="H40"/>
          <cell r="I40">
            <v>1</v>
          </cell>
          <cell r="J40"/>
          <cell r="K40"/>
          <cell r="L40"/>
          <cell r="M40">
            <v>634415728</v>
          </cell>
          <cell r="N40"/>
          <cell r="O40">
            <v>634415728</v>
          </cell>
          <cell r="P40">
            <v>52867977</v>
          </cell>
          <cell r="Q40">
            <v>105735954</v>
          </cell>
          <cell r="R40">
            <v>52867977</v>
          </cell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</row>
        <row r="41">
          <cell r="A41">
            <v>5150</v>
          </cell>
          <cell r="B41" t="str">
            <v>05150</v>
          </cell>
          <cell r="C41" t="str">
            <v>ANTIOQUIA</v>
          </cell>
          <cell r="D41" t="str">
            <v>A-03-03-05-001-002-02</v>
          </cell>
          <cell r="E41" t="str">
            <v>CAROLINA</v>
          </cell>
          <cell r="F41">
            <v>8909840681</v>
          </cell>
          <cell r="G41">
            <v>890984068</v>
          </cell>
          <cell r="H41"/>
          <cell r="I41">
            <v>1</v>
          </cell>
          <cell r="J41"/>
          <cell r="K41"/>
          <cell r="L41"/>
          <cell r="M41">
            <v>32545840</v>
          </cell>
          <cell r="N41"/>
          <cell r="O41">
            <v>32545840</v>
          </cell>
          <cell r="P41">
            <v>2712153</v>
          </cell>
          <cell r="Q41">
            <v>5424306</v>
          </cell>
          <cell r="R41">
            <v>2712153</v>
          </cell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</row>
        <row r="42">
          <cell r="A42">
            <v>5154</v>
          </cell>
          <cell r="B42" t="str">
            <v>05154</v>
          </cell>
          <cell r="C42" t="str">
            <v>ANTIOQUIA</v>
          </cell>
          <cell r="D42" t="str">
            <v>A-03-03-05-001-002-02</v>
          </cell>
          <cell r="E42" t="str">
            <v>CAUCASIA</v>
          </cell>
          <cell r="F42">
            <v>8909064452</v>
          </cell>
          <cell r="G42">
            <v>890906445</v>
          </cell>
          <cell r="H42"/>
          <cell r="I42">
            <v>1</v>
          </cell>
          <cell r="J42"/>
          <cell r="K42"/>
          <cell r="L42"/>
          <cell r="M42">
            <v>1669264544</v>
          </cell>
          <cell r="N42"/>
          <cell r="O42">
            <v>1669264544</v>
          </cell>
          <cell r="P42">
            <v>139105379</v>
          </cell>
          <cell r="Q42">
            <v>278210758</v>
          </cell>
          <cell r="R42">
            <v>139105379</v>
          </cell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</row>
        <row r="43">
          <cell r="A43">
            <v>5172</v>
          </cell>
          <cell r="B43" t="str">
            <v>05172</v>
          </cell>
          <cell r="C43" t="str">
            <v>ANTIOQUIA</v>
          </cell>
          <cell r="D43" t="str">
            <v>A-03-03-05-001-002-02</v>
          </cell>
          <cell r="E43" t="str">
            <v>CHIGORODO</v>
          </cell>
          <cell r="F43">
            <v>8909809988</v>
          </cell>
          <cell r="G43">
            <v>890980998</v>
          </cell>
          <cell r="H43"/>
          <cell r="I43">
            <v>1</v>
          </cell>
          <cell r="J43"/>
          <cell r="K43"/>
          <cell r="L43"/>
          <cell r="M43">
            <v>1254386160</v>
          </cell>
          <cell r="N43"/>
          <cell r="O43">
            <v>1254386160</v>
          </cell>
          <cell r="P43">
            <v>104532180</v>
          </cell>
          <cell r="Q43">
            <v>209064360</v>
          </cell>
          <cell r="R43">
            <v>104532180</v>
          </cell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</row>
        <row r="44">
          <cell r="A44">
            <v>5190</v>
          </cell>
          <cell r="B44" t="str">
            <v>05190</v>
          </cell>
          <cell r="C44" t="str">
            <v>ANTIOQUIA</v>
          </cell>
          <cell r="D44" t="str">
            <v>A-03-03-05-001-002-02</v>
          </cell>
          <cell r="E44" t="str">
            <v>CISNEROS</v>
          </cell>
          <cell r="F44">
            <v>8909109133</v>
          </cell>
          <cell r="G44">
            <v>890910913</v>
          </cell>
          <cell r="H44"/>
          <cell r="I44">
            <v>1</v>
          </cell>
          <cell r="J44"/>
          <cell r="K44"/>
          <cell r="L44"/>
          <cell r="M44">
            <v>105115416</v>
          </cell>
          <cell r="N44"/>
          <cell r="O44">
            <v>105115416</v>
          </cell>
          <cell r="P44">
            <v>8759618</v>
          </cell>
          <cell r="Q44">
            <v>17519236</v>
          </cell>
          <cell r="R44">
            <v>8759618</v>
          </cell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</row>
        <row r="45">
          <cell r="A45">
            <v>5197</v>
          </cell>
          <cell r="B45" t="str">
            <v>05197</v>
          </cell>
          <cell r="C45" t="str">
            <v>ANTIOQUIA</v>
          </cell>
          <cell r="D45" t="str">
            <v>A-03-03-05-001-002-02</v>
          </cell>
          <cell r="E45" t="str">
            <v>COCORNA</v>
          </cell>
          <cell r="F45">
            <v>8909846340</v>
          </cell>
          <cell r="G45">
            <v>890984634</v>
          </cell>
          <cell r="H45"/>
          <cell r="I45">
            <v>1</v>
          </cell>
          <cell r="J45"/>
          <cell r="K45"/>
          <cell r="L45"/>
          <cell r="M45">
            <v>226478940</v>
          </cell>
          <cell r="N45"/>
          <cell r="O45">
            <v>226478940</v>
          </cell>
          <cell r="P45">
            <v>18873245</v>
          </cell>
          <cell r="Q45">
            <v>37746490</v>
          </cell>
          <cell r="R45">
            <v>18873245</v>
          </cell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</row>
        <row r="46">
          <cell r="A46">
            <v>5206</v>
          </cell>
          <cell r="B46" t="str">
            <v>05206</v>
          </cell>
          <cell r="C46" t="str">
            <v>ANTIOQUIA</v>
          </cell>
          <cell r="D46" t="str">
            <v>A-03-03-05-001-002-02</v>
          </cell>
          <cell r="E46" t="str">
            <v>CONCEPCION</v>
          </cell>
          <cell r="F46">
            <v>8909837186</v>
          </cell>
          <cell r="G46">
            <v>890983718</v>
          </cell>
          <cell r="H46"/>
          <cell r="I46">
            <v>1</v>
          </cell>
          <cell r="J46"/>
          <cell r="K46"/>
          <cell r="L46"/>
          <cell r="M46">
            <v>49575980</v>
          </cell>
          <cell r="N46"/>
          <cell r="O46">
            <v>49575980</v>
          </cell>
          <cell r="P46">
            <v>4131332</v>
          </cell>
          <cell r="Q46">
            <v>8262664</v>
          </cell>
          <cell r="R46">
            <v>4131332</v>
          </cell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</row>
        <row r="47">
          <cell r="A47">
            <v>5209</v>
          </cell>
          <cell r="B47" t="str">
            <v>05209</v>
          </cell>
          <cell r="C47" t="str">
            <v>ANTIOQUIA</v>
          </cell>
          <cell r="D47" t="str">
            <v>A-03-03-05-001-002-02</v>
          </cell>
          <cell r="E47" t="str">
            <v>CONCORDIA</v>
          </cell>
          <cell r="F47">
            <v>8909822618</v>
          </cell>
          <cell r="G47">
            <v>890982261</v>
          </cell>
          <cell r="H47"/>
          <cell r="I47">
            <v>1</v>
          </cell>
          <cell r="J47"/>
          <cell r="K47"/>
          <cell r="L47"/>
          <cell r="M47">
            <v>218101968</v>
          </cell>
          <cell r="N47"/>
          <cell r="O47">
            <v>218101968</v>
          </cell>
          <cell r="P47">
            <v>18175164</v>
          </cell>
          <cell r="Q47">
            <v>36350328</v>
          </cell>
          <cell r="R47">
            <v>18175164</v>
          </cell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</row>
        <row r="48">
          <cell r="A48">
            <v>5212</v>
          </cell>
          <cell r="B48" t="str">
            <v>05212</v>
          </cell>
          <cell r="C48" t="str">
            <v>ANTIOQUIA</v>
          </cell>
          <cell r="D48" t="str">
            <v>A-03-03-05-001-002-02</v>
          </cell>
          <cell r="E48" t="str">
            <v>COPACABANA</v>
          </cell>
          <cell r="F48">
            <v>8909807673</v>
          </cell>
          <cell r="G48">
            <v>890980767</v>
          </cell>
          <cell r="H48"/>
          <cell r="I48">
            <v>1</v>
          </cell>
          <cell r="J48"/>
          <cell r="K48" t="str">
            <v>No. 3446 del 25-10-2017</v>
          </cell>
          <cell r="L48" t="str">
            <v>No.1724 del 18-06-2018</v>
          </cell>
          <cell r="M48">
            <v>638729872</v>
          </cell>
          <cell r="N48"/>
          <cell r="O48">
            <v>638729872</v>
          </cell>
          <cell r="P48">
            <v>53227489</v>
          </cell>
          <cell r="Q48">
            <v>106454978</v>
          </cell>
          <cell r="R48">
            <v>53227489</v>
          </cell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</row>
        <row r="49">
          <cell r="A49">
            <v>5234</v>
          </cell>
          <cell r="B49" t="str">
            <v>05234</v>
          </cell>
          <cell r="C49" t="str">
            <v>ANTIOQUIA</v>
          </cell>
          <cell r="D49" t="str">
            <v>A-03-03-05-001-002-02</v>
          </cell>
          <cell r="E49" t="str">
            <v>DABEIBA</v>
          </cell>
          <cell r="F49">
            <v>8909800945</v>
          </cell>
          <cell r="G49">
            <v>890980094</v>
          </cell>
          <cell r="H49"/>
          <cell r="I49">
            <v>1</v>
          </cell>
          <cell r="J49"/>
          <cell r="K49"/>
          <cell r="L49"/>
          <cell r="M49">
            <v>701558736</v>
          </cell>
          <cell r="N49"/>
          <cell r="O49">
            <v>701558736</v>
          </cell>
          <cell r="P49">
            <v>58463228</v>
          </cell>
          <cell r="Q49">
            <v>116926456</v>
          </cell>
          <cell r="R49">
            <v>58463228</v>
          </cell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</row>
        <row r="50">
          <cell r="A50">
            <v>5237</v>
          </cell>
          <cell r="B50" t="str">
            <v>05237</v>
          </cell>
          <cell r="C50" t="str">
            <v>ANTIOQUIA</v>
          </cell>
          <cell r="D50" t="str">
            <v>A-03-03-05-001-002-02</v>
          </cell>
          <cell r="E50" t="str">
            <v>DON MATIAS</v>
          </cell>
          <cell r="F50">
            <v>8909840438</v>
          </cell>
          <cell r="G50">
            <v>890984043</v>
          </cell>
          <cell r="H50"/>
          <cell r="I50">
            <v>1</v>
          </cell>
          <cell r="J50"/>
          <cell r="K50"/>
          <cell r="L50"/>
          <cell r="M50">
            <v>194742172</v>
          </cell>
          <cell r="N50"/>
          <cell r="O50">
            <v>194742172</v>
          </cell>
          <cell r="P50">
            <v>16228514</v>
          </cell>
          <cell r="Q50">
            <v>32457028</v>
          </cell>
          <cell r="R50">
            <v>16228514</v>
          </cell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</row>
        <row r="51">
          <cell r="A51">
            <v>5240</v>
          </cell>
          <cell r="B51" t="str">
            <v>05240</v>
          </cell>
          <cell r="C51" t="str">
            <v>ANTIOQUIA</v>
          </cell>
          <cell r="D51" t="str">
            <v>A-03-03-05-001-002-02</v>
          </cell>
          <cell r="E51" t="str">
            <v>EBEJICO</v>
          </cell>
          <cell r="F51">
            <v>8909836647</v>
          </cell>
          <cell r="G51">
            <v>890983664</v>
          </cell>
          <cell r="H51"/>
          <cell r="I51">
            <v>1</v>
          </cell>
          <cell r="J51"/>
          <cell r="K51"/>
          <cell r="L51"/>
          <cell r="M51">
            <v>118164548</v>
          </cell>
          <cell r="N51"/>
          <cell r="O51">
            <v>118164548</v>
          </cell>
          <cell r="P51">
            <v>9847046</v>
          </cell>
          <cell r="Q51">
            <v>19694092</v>
          </cell>
          <cell r="R51">
            <v>9847046</v>
          </cell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</row>
        <row r="52">
          <cell r="A52">
            <v>5250</v>
          </cell>
          <cell r="B52" t="str">
            <v>05250</v>
          </cell>
          <cell r="C52" t="str">
            <v>ANTIOQUIA</v>
          </cell>
          <cell r="D52" t="str">
            <v>A-03-03-05-001-002-02</v>
          </cell>
          <cell r="E52" t="str">
            <v>EL BAGRE</v>
          </cell>
          <cell r="F52">
            <v>8909842212</v>
          </cell>
          <cell r="G52">
            <v>890984221</v>
          </cell>
          <cell r="H52"/>
          <cell r="I52">
            <v>1</v>
          </cell>
          <cell r="J52"/>
          <cell r="K52"/>
          <cell r="L52"/>
          <cell r="M52">
            <v>1333159888</v>
          </cell>
          <cell r="N52"/>
          <cell r="O52">
            <v>1333159888</v>
          </cell>
          <cell r="P52">
            <v>111096657</v>
          </cell>
          <cell r="Q52">
            <v>222193314</v>
          </cell>
          <cell r="R52">
            <v>111096657</v>
          </cell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</row>
        <row r="53">
          <cell r="A53">
            <v>5264</v>
          </cell>
          <cell r="B53" t="str">
            <v>05264</v>
          </cell>
          <cell r="C53" t="str">
            <v>ANTIOQUIA</v>
          </cell>
          <cell r="D53" t="str">
            <v>A-03-03-05-001-002-02</v>
          </cell>
          <cell r="E53" t="str">
            <v>ENTRERRIOS</v>
          </cell>
          <cell r="F53">
            <v>8909820682</v>
          </cell>
          <cell r="G53">
            <v>890982068</v>
          </cell>
          <cell r="H53"/>
          <cell r="I53">
            <v>1</v>
          </cell>
          <cell r="J53"/>
          <cell r="K53"/>
          <cell r="L53"/>
          <cell r="M53">
            <v>88132849</v>
          </cell>
          <cell r="N53"/>
          <cell r="O53">
            <v>88132849</v>
          </cell>
          <cell r="P53">
            <v>7344404</v>
          </cell>
          <cell r="Q53">
            <v>14688808</v>
          </cell>
          <cell r="R53">
            <v>7344404</v>
          </cell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</row>
        <row r="54">
          <cell r="A54">
            <v>5282</v>
          </cell>
          <cell r="B54" t="str">
            <v>05282</v>
          </cell>
          <cell r="C54" t="str">
            <v>ANTIOQUIA</v>
          </cell>
          <cell r="D54" t="str">
            <v>A-03-03-05-001-002-02</v>
          </cell>
          <cell r="E54" t="str">
            <v>FREDONIA</v>
          </cell>
          <cell r="F54">
            <v>8909808481</v>
          </cell>
          <cell r="G54">
            <v>890980848</v>
          </cell>
          <cell r="H54"/>
          <cell r="I54">
            <v>1</v>
          </cell>
          <cell r="J54"/>
          <cell r="K54"/>
          <cell r="L54"/>
          <cell r="M54">
            <v>217622768</v>
          </cell>
          <cell r="N54"/>
          <cell r="O54">
            <v>217622768</v>
          </cell>
          <cell r="P54">
            <v>18135231</v>
          </cell>
          <cell r="Q54">
            <v>36270462</v>
          </cell>
          <cell r="R54">
            <v>18135231</v>
          </cell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</row>
        <row r="55">
          <cell r="A55">
            <v>5284</v>
          </cell>
          <cell r="B55" t="str">
            <v>05284</v>
          </cell>
          <cell r="C55" t="str">
            <v>ANTIOQUIA</v>
          </cell>
          <cell r="D55" t="str">
            <v>A-03-03-05-001-002-02</v>
          </cell>
          <cell r="E55" t="str">
            <v>FRONTINO</v>
          </cell>
          <cell r="F55">
            <v>8909837068</v>
          </cell>
          <cell r="G55">
            <v>890983706</v>
          </cell>
          <cell r="H55"/>
          <cell r="I55">
            <v>1</v>
          </cell>
          <cell r="J55"/>
          <cell r="K55"/>
          <cell r="L55"/>
          <cell r="M55">
            <v>487595056</v>
          </cell>
          <cell r="N55"/>
          <cell r="O55">
            <v>487595056</v>
          </cell>
          <cell r="P55">
            <v>40632921</v>
          </cell>
          <cell r="Q55">
            <v>81265842</v>
          </cell>
          <cell r="R55">
            <v>40632921</v>
          </cell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</row>
        <row r="56">
          <cell r="A56">
            <v>5306</v>
          </cell>
          <cell r="B56" t="str">
            <v>05306</v>
          </cell>
          <cell r="C56" t="str">
            <v>ANTIOQUIA</v>
          </cell>
          <cell r="D56" t="str">
            <v>A-03-03-05-001-002-02</v>
          </cell>
          <cell r="E56" t="str">
            <v>GIRALDO</v>
          </cell>
          <cell r="F56">
            <v>8909837867</v>
          </cell>
          <cell r="G56">
            <v>890983786</v>
          </cell>
          <cell r="H56"/>
          <cell r="I56">
            <v>1</v>
          </cell>
          <cell r="J56"/>
          <cell r="K56"/>
          <cell r="L56"/>
          <cell r="M56">
            <v>88210254</v>
          </cell>
          <cell r="N56"/>
          <cell r="O56">
            <v>88210254</v>
          </cell>
          <cell r="P56">
            <v>7350855</v>
          </cell>
          <cell r="Q56">
            <v>14701710</v>
          </cell>
          <cell r="R56">
            <v>7350855</v>
          </cell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</row>
        <row r="57">
          <cell r="A57">
            <v>5308</v>
          </cell>
          <cell r="B57" t="str">
            <v>05308</v>
          </cell>
          <cell r="C57" t="str">
            <v>ANTIOQUIA</v>
          </cell>
          <cell r="D57" t="str">
            <v>A-03-03-05-001-002-02</v>
          </cell>
          <cell r="E57" t="str">
            <v>GIRARDOTA</v>
          </cell>
          <cell r="F57">
            <v>8909808071</v>
          </cell>
          <cell r="G57">
            <v>890980807</v>
          </cell>
          <cell r="H57"/>
          <cell r="I57">
            <v>1</v>
          </cell>
          <cell r="J57"/>
          <cell r="K57"/>
          <cell r="L57"/>
          <cell r="M57">
            <v>363713168</v>
          </cell>
          <cell r="N57"/>
          <cell r="O57">
            <v>363713168</v>
          </cell>
          <cell r="P57">
            <v>30309431</v>
          </cell>
          <cell r="Q57">
            <v>60618862</v>
          </cell>
          <cell r="R57">
            <v>30309431</v>
          </cell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</row>
        <row r="58">
          <cell r="A58">
            <v>5310</v>
          </cell>
          <cell r="B58" t="str">
            <v>05310</v>
          </cell>
          <cell r="C58" t="str">
            <v>ANTIOQUIA</v>
          </cell>
          <cell r="D58" t="str">
            <v>A-03-03-05-001-002-02</v>
          </cell>
          <cell r="E58" t="str">
            <v>GOMEZ PLATA</v>
          </cell>
          <cell r="F58">
            <v>8909839381</v>
          </cell>
          <cell r="G58">
            <v>890983938</v>
          </cell>
          <cell r="H58"/>
          <cell r="I58">
            <v>1</v>
          </cell>
          <cell r="J58"/>
          <cell r="K58"/>
          <cell r="L58"/>
          <cell r="M58">
            <v>104519582</v>
          </cell>
          <cell r="N58"/>
          <cell r="O58">
            <v>104519582</v>
          </cell>
          <cell r="P58">
            <v>8709965</v>
          </cell>
          <cell r="Q58">
            <v>17419930</v>
          </cell>
          <cell r="R58">
            <v>8709965</v>
          </cell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</row>
        <row r="59">
          <cell r="A59">
            <v>5313</v>
          </cell>
          <cell r="B59" t="str">
            <v>05313</v>
          </cell>
          <cell r="C59" t="str">
            <v>ANTIOQUIA</v>
          </cell>
          <cell r="D59" t="str">
            <v>A-03-03-05-001-002-02</v>
          </cell>
          <cell r="E59" t="str">
            <v>GRANADA</v>
          </cell>
          <cell r="F59">
            <v>8909837281</v>
          </cell>
          <cell r="G59">
            <v>890983728</v>
          </cell>
          <cell r="H59"/>
          <cell r="I59">
            <v>1</v>
          </cell>
          <cell r="J59"/>
          <cell r="K59"/>
          <cell r="L59"/>
          <cell r="M59">
            <v>127002834</v>
          </cell>
          <cell r="N59"/>
          <cell r="O59">
            <v>127002834</v>
          </cell>
          <cell r="P59">
            <v>10583570</v>
          </cell>
          <cell r="Q59">
            <v>21167140</v>
          </cell>
          <cell r="R59">
            <v>10583570</v>
          </cell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</row>
        <row r="60">
          <cell r="A60">
            <v>5315</v>
          </cell>
          <cell r="B60" t="str">
            <v>05315</v>
          </cell>
          <cell r="C60" t="str">
            <v>ANTIOQUIA</v>
          </cell>
          <cell r="D60" t="str">
            <v>A-03-03-05-001-002-02</v>
          </cell>
          <cell r="E60" t="str">
            <v>GUADALUPE</v>
          </cell>
          <cell r="F60">
            <v>8909811622</v>
          </cell>
          <cell r="G60">
            <v>890981162</v>
          </cell>
          <cell r="H60"/>
          <cell r="I60">
            <v>1</v>
          </cell>
          <cell r="J60"/>
          <cell r="K60"/>
          <cell r="L60"/>
          <cell r="M60">
            <v>83255618</v>
          </cell>
          <cell r="N60"/>
          <cell r="O60">
            <v>83255618</v>
          </cell>
          <cell r="P60">
            <v>6937968</v>
          </cell>
          <cell r="Q60">
            <v>13875936</v>
          </cell>
          <cell r="R60">
            <v>6937968</v>
          </cell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</row>
        <row r="61">
          <cell r="A61">
            <v>5318</v>
          </cell>
          <cell r="B61" t="str">
            <v>05318</v>
          </cell>
          <cell r="C61" t="str">
            <v>ANTIOQUIA</v>
          </cell>
          <cell r="D61" t="str">
            <v>A-03-03-05-001-002-02</v>
          </cell>
          <cell r="E61" t="str">
            <v>GUARNE</v>
          </cell>
          <cell r="F61">
            <v>8909820557</v>
          </cell>
          <cell r="G61">
            <v>890982055</v>
          </cell>
          <cell r="H61"/>
          <cell r="I61">
            <v>1</v>
          </cell>
          <cell r="J61"/>
          <cell r="K61"/>
          <cell r="L61"/>
          <cell r="M61">
            <v>383919456</v>
          </cell>
          <cell r="N61"/>
          <cell r="O61">
            <v>383919456</v>
          </cell>
          <cell r="P61">
            <v>31993288</v>
          </cell>
          <cell r="Q61">
            <v>63986576</v>
          </cell>
          <cell r="R61">
            <v>31993288</v>
          </cell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</row>
        <row r="62">
          <cell r="A62">
            <v>5321</v>
          </cell>
          <cell r="B62" t="str">
            <v>05321</v>
          </cell>
          <cell r="C62" t="str">
            <v>ANTIOQUIA</v>
          </cell>
          <cell r="D62" t="str">
            <v>A-03-03-05-001-002-02</v>
          </cell>
          <cell r="E62" t="str">
            <v>GUATAPE</v>
          </cell>
          <cell r="F62">
            <v>8909838303</v>
          </cell>
          <cell r="G62">
            <v>890983830</v>
          </cell>
          <cell r="H62"/>
          <cell r="I62">
            <v>1</v>
          </cell>
          <cell r="J62"/>
          <cell r="K62"/>
          <cell r="L62"/>
          <cell r="M62">
            <v>93494198</v>
          </cell>
          <cell r="N62"/>
          <cell r="O62">
            <v>93494198</v>
          </cell>
          <cell r="P62">
            <v>7791183</v>
          </cell>
          <cell r="Q62">
            <v>15582366</v>
          </cell>
          <cell r="R62">
            <v>7791183</v>
          </cell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</row>
        <row r="63">
          <cell r="A63">
            <v>5347</v>
          </cell>
          <cell r="B63" t="str">
            <v>05347</v>
          </cell>
          <cell r="C63" t="str">
            <v>ANTIOQUIA</v>
          </cell>
          <cell r="D63" t="str">
            <v>A-03-03-05-001-002-02</v>
          </cell>
          <cell r="E63" t="str">
            <v>HELICONIA</v>
          </cell>
          <cell r="F63">
            <v>8909824947</v>
          </cell>
          <cell r="G63">
            <v>890982494</v>
          </cell>
          <cell r="H63"/>
          <cell r="I63">
            <v>1</v>
          </cell>
          <cell r="J63"/>
          <cell r="K63"/>
          <cell r="L63"/>
          <cell r="M63">
            <v>58033256</v>
          </cell>
          <cell r="N63"/>
          <cell r="O63">
            <v>58033256</v>
          </cell>
          <cell r="P63">
            <v>4836105</v>
          </cell>
          <cell r="Q63">
            <v>9672210</v>
          </cell>
          <cell r="R63">
            <v>4836105</v>
          </cell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</row>
        <row r="64">
          <cell r="A64">
            <v>5353</v>
          </cell>
          <cell r="B64" t="str">
            <v>05353</v>
          </cell>
          <cell r="C64" t="str">
            <v>ANTIOQUIA</v>
          </cell>
          <cell r="D64" t="str">
            <v>A-03-03-05-001-002-02</v>
          </cell>
          <cell r="E64" t="str">
            <v>HISPANIA</v>
          </cell>
          <cell r="F64">
            <v>8909849868</v>
          </cell>
          <cell r="G64">
            <v>890984986</v>
          </cell>
          <cell r="H64"/>
          <cell r="I64">
            <v>1</v>
          </cell>
          <cell r="J64"/>
          <cell r="K64"/>
          <cell r="L64"/>
          <cell r="M64">
            <v>63730270</v>
          </cell>
          <cell r="N64"/>
          <cell r="O64">
            <v>63730270</v>
          </cell>
          <cell r="P64">
            <v>5310856</v>
          </cell>
          <cell r="Q64">
            <v>10621712</v>
          </cell>
          <cell r="R64">
            <v>5310856</v>
          </cell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</row>
        <row r="65">
          <cell r="A65">
            <v>5361</v>
          </cell>
          <cell r="B65" t="str">
            <v>05361</v>
          </cell>
          <cell r="C65" t="str">
            <v>ANTIOQUIA</v>
          </cell>
          <cell r="D65" t="str">
            <v>A-03-03-05-001-002-02</v>
          </cell>
          <cell r="E65" t="str">
            <v>ITUANGO</v>
          </cell>
          <cell r="F65">
            <v>8909822782</v>
          </cell>
          <cell r="G65">
            <v>890982278</v>
          </cell>
          <cell r="H65"/>
          <cell r="I65">
            <v>1</v>
          </cell>
          <cell r="J65"/>
          <cell r="K65"/>
          <cell r="L65"/>
          <cell r="M65">
            <v>465455720</v>
          </cell>
          <cell r="N65"/>
          <cell r="O65">
            <v>465455720</v>
          </cell>
          <cell r="P65">
            <v>38787977</v>
          </cell>
          <cell r="Q65">
            <v>77575954</v>
          </cell>
          <cell r="R65">
            <v>38787977</v>
          </cell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</row>
        <row r="66">
          <cell r="A66">
            <v>5364</v>
          </cell>
          <cell r="B66" t="str">
            <v>05364</v>
          </cell>
          <cell r="C66" t="str">
            <v>ANTIOQUIA</v>
          </cell>
          <cell r="D66" t="str">
            <v>A-03-03-05-001-002-02</v>
          </cell>
          <cell r="E66" t="str">
            <v>JARDIN</v>
          </cell>
          <cell r="F66">
            <v>8909822940</v>
          </cell>
          <cell r="G66">
            <v>890982294</v>
          </cell>
          <cell r="H66"/>
          <cell r="I66">
            <v>1</v>
          </cell>
          <cell r="J66"/>
          <cell r="K66"/>
          <cell r="L66"/>
          <cell r="M66">
            <v>144035238</v>
          </cell>
          <cell r="N66"/>
          <cell r="O66">
            <v>144035238</v>
          </cell>
          <cell r="P66">
            <v>12002937</v>
          </cell>
          <cell r="Q66">
            <v>24005874</v>
          </cell>
          <cell r="R66">
            <v>12002937</v>
          </cell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</row>
        <row r="67">
          <cell r="A67">
            <v>5368</v>
          </cell>
          <cell r="B67" t="str">
            <v>05368</v>
          </cell>
          <cell r="C67" t="str">
            <v>ANTIOQUIA</v>
          </cell>
          <cell r="D67" t="str">
            <v>A-03-03-05-001-002-02</v>
          </cell>
          <cell r="E67" t="str">
            <v>JERICO</v>
          </cell>
          <cell r="F67">
            <v>8909810695</v>
          </cell>
          <cell r="G67">
            <v>890981069</v>
          </cell>
          <cell r="H67"/>
          <cell r="I67">
            <v>1</v>
          </cell>
          <cell r="J67"/>
          <cell r="K67"/>
          <cell r="L67"/>
          <cell r="M67">
            <v>113996786</v>
          </cell>
          <cell r="N67"/>
          <cell r="O67">
            <v>113996786</v>
          </cell>
          <cell r="P67">
            <v>9499732</v>
          </cell>
          <cell r="Q67">
            <v>18999464</v>
          </cell>
          <cell r="R67">
            <v>9499732</v>
          </cell>
          <cell r="S67"/>
          <cell r="T67"/>
          <cell r="U67"/>
          <cell r="V67"/>
          <cell r="W67"/>
          <cell r="X67"/>
          <cell r="Y67"/>
          <cell r="Z67"/>
          <cell r="AA67"/>
          <cell r="AB67"/>
          <cell r="AC67"/>
          <cell r="AD67"/>
          <cell r="AE67"/>
          <cell r="AF67"/>
        </row>
        <row r="68">
          <cell r="A68">
            <v>5376</v>
          </cell>
          <cell r="B68" t="str">
            <v>05376</v>
          </cell>
          <cell r="C68" t="str">
            <v>ANTIOQUIA</v>
          </cell>
          <cell r="D68" t="str">
            <v>A-03-03-05-001-002-02</v>
          </cell>
          <cell r="E68" t="str">
            <v>LA CEJA</v>
          </cell>
          <cell r="F68">
            <v>8909812075</v>
          </cell>
          <cell r="G68">
            <v>890981207</v>
          </cell>
          <cell r="H68"/>
          <cell r="I68">
            <v>1</v>
          </cell>
          <cell r="J68"/>
          <cell r="K68"/>
          <cell r="L68"/>
          <cell r="M68">
            <v>545882360</v>
          </cell>
          <cell r="N68"/>
          <cell r="O68">
            <v>545882360</v>
          </cell>
          <cell r="P68">
            <v>45490197</v>
          </cell>
          <cell r="Q68">
            <v>90980394</v>
          </cell>
          <cell r="R68">
            <v>45490197</v>
          </cell>
          <cell r="S68"/>
          <cell r="T68"/>
          <cell r="U68"/>
          <cell r="V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</row>
        <row r="69">
          <cell r="A69">
            <v>5380</v>
          </cell>
          <cell r="B69" t="str">
            <v>05380</v>
          </cell>
          <cell r="C69" t="str">
            <v>ANTIOQUIA</v>
          </cell>
          <cell r="D69" t="str">
            <v>A-03-03-05-001-002-02</v>
          </cell>
          <cell r="E69" t="str">
            <v>LA ESTRELLA</v>
          </cell>
          <cell r="F69">
            <v>8909807824</v>
          </cell>
          <cell r="G69">
            <v>890980782</v>
          </cell>
          <cell r="H69"/>
          <cell r="I69">
            <v>1</v>
          </cell>
          <cell r="J69"/>
          <cell r="K69"/>
          <cell r="L69"/>
          <cell r="M69">
            <v>346289648</v>
          </cell>
          <cell r="N69"/>
          <cell r="O69">
            <v>346289648</v>
          </cell>
          <cell r="P69">
            <v>28857471</v>
          </cell>
          <cell r="Q69">
            <v>57714942</v>
          </cell>
          <cell r="R69">
            <v>28857471</v>
          </cell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</row>
        <row r="70">
          <cell r="A70">
            <v>5390</v>
          </cell>
          <cell r="B70" t="str">
            <v>05390</v>
          </cell>
          <cell r="C70" t="str">
            <v>ANTIOQUIA</v>
          </cell>
          <cell r="D70" t="str">
            <v>A-03-03-05-001-002-02</v>
          </cell>
          <cell r="E70" t="str">
            <v>LA PINTADA</v>
          </cell>
          <cell r="F70">
            <v>8110090178</v>
          </cell>
          <cell r="G70">
            <v>811009017</v>
          </cell>
          <cell r="H70"/>
          <cell r="I70">
            <v>1</v>
          </cell>
          <cell r="J70"/>
          <cell r="K70"/>
          <cell r="L70"/>
          <cell r="M70">
            <v>102442360</v>
          </cell>
          <cell r="N70"/>
          <cell r="O70">
            <v>102442360</v>
          </cell>
          <cell r="P70">
            <v>8536863</v>
          </cell>
          <cell r="Q70">
            <v>17073726</v>
          </cell>
          <cell r="R70">
            <v>8536863</v>
          </cell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</row>
        <row r="71">
          <cell r="A71">
            <v>5400</v>
          </cell>
          <cell r="B71" t="str">
            <v>05400</v>
          </cell>
          <cell r="C71" t="str">
            <v>ANTIOQUIA</v>
          </cell>
          <cell r="D71" t="str">
            <v>A-03-03-05-001-002-02</v>
          </cell>
          <cell r="E71" t="str">
            <v>LA UNION</v>
          </cell>
          <cell r="F71">
            <v>8909819950</v>
          </cell>
          <cell r="G71">
            <v>890981995</v>
          </cell>
          <cell r="H71"/>
          <cell r="I71">
            <v>1</v>
          </cell>
          <cell r="J71"/>
          <cell r="K71"/>
          <cell r="L71"/>
          <cell r="M71">
            <v>230512568</v>
          </cell>
          <cell r="N71"/>
          <cell r="O71">
            <v>230512568</v>
          </cell>
          <cell r="P71">
            <v>19209381</v>
          </cell>
          <cell r="Q71">
            <v>38418762</v>
          </cell>
          <cell r="R71">
            <v>19209381</v>
          </cell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</row>
        <row r="72">
          <cell r="A72">
            <v>5411</v>
          </cell>
          <cell r="B72" t="str">
            <v>05411</v>
          </cell>
          <cell r="C72" t="str">
            <v>ANTIOQUIA</v>
          </cell>
          <cell r="D72" t="str">
            <v>A-03-03-05-001-002-02</v>
          </cell>
          <cell r="E72" t="str">
            <v>LIBORINA</v>
          </cell>
          <cell r="F72">
            <v>8909836726</v>
          </cell>
          <cell r="G72">
            <v>890983672</v>
          </cell>
          <cell r="H72"/>
          <cell r="I72">
            <v>1</v>
          </cell>
          <cell r="J72"/>
          <cell r="K72"/>
          <cell r="L72"/>
          <cell r="M72">
            <v>120342370</v>
          </cell>
          <cell r="N72"/>
          <cell r="O72">
            <v>120342370</v>
          </cell>
          <cell r="P72">
            <v>10028531</v>
          </cell>
          <cell r="Q72">
            <v>20057062</v>
          </cell>
          <cell r="R72">
            <v>10028531</v>
          </cell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</row>
        <row r="73">
          <cell r="A73">
            <v>5425</v>
          </cell>
          <cell r="B73" t="str">
            <v>05425</v>
          </cell>
          <cell r="C73" t="str">
            <v>ANTIOQUIA</v>
          </cell>
          <cell r="D73" t="str">
            <v>A-03-03-05-001-002-02</v>
          </cell>
          <cell r="E73" t="str">
            <v>MACEO</v>
          </cell>
          <cell r="F73">
            <v>8909809583</v>
          </cell>
          <cell r="G73">
            <v>890980958</v>
          </cell>
          <cell r="H73"/>
          <cell r="I73">
            <v>1</v>
          </cell>
          <cell r="J73"/>
          <cell r="K73"/>
          <cell r="L73"/>
          <cell r="M73">
            <v>120021770</v>
          </cell>
          <cell r="N73"/>
          <cell r="O73">
            <v>120021770</v>
          </cell>
          <cell r="P73">
            <v>10001814</v>
          </cell>
          <cell r="Q73">
            <v>20003628</v>
          </cell>
          <cell r="R73">
            <v>10001814</v>
          </cell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</row>
        <row r="74">
          <cell r="A74">
            <v>5440</v>
          </cell>
          <cell r="B74" t="str">
            <v>05440</v>
          </cell>
          <cell r="C74" t="str">
            <v>ANTIOQUIA</v>
          </cell>
          <cell r="D74" t="str">
            <v>A-03-03-05-001-002-02</v>
          </cell>
          <cell r="E74" t="str">
            <v>MARINILLA</v>
          </cell>
          <cell r="F74">
            <v>8909837161</v>
          </cell>
          <cell r="G74">
            <v>890983716</v>
          </cell>
          <cell r="H74"/>
          <cell r="I74">
            <v>1</v>
          </cell>
          <cell r="J74"/>
          <cell r="K74"/>
          <cell r="L74"/>
          <cell r="M74">
            <v>645738232</v>
          </cell>
          <cell r="N74"/>
          <cell r="O74">
            <v>645738232</v>
          </cell>
          <cell r="P74">
            <v>53811519</v>
          </cell>
          <cell r="Q74">
            <v>107623038</v>
          </cell>
          <cell r="R74">
            <v>53811519</v>
          </cell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F74"/>
        </row>
        <row r="75">
          <cell r="A75">
            <v>5467</v>
          </cell>
          <cell r="B75" t="str">
            <v>05467</v>
          </cell>
          <cell r="C75" t="str">
            <v>ANTIOQUIA</v>
          </cell>
          <cell r="D75" t="str">
            <v>A-03-03-05-001-002-02</v>
          </cell>
          <cell r="E75" t="str">
            <v>MONTEBELLO</v>
          </cell>
          <cell r="F75">
            <v>8909811156</v>
          </cell>
          <cell r="G75">
            <v>890981115</v>
          </cell>
          <cell r="H75"/>
          <cell r="I75">
            <v>1</v>
          </cell>
          <cell r="J75"/>
          <cell r="K75"/>
          <cell r="L75"/>
          <cell r="M75">
            <v>77295930</v>
          </cell>
          <cell r="N75"/>
          <cell r="O75">
            <v>77295930</v>
          </cell>
          <cell r="P75">
            <v>6441328</v>
          </cell>
          <cell r="Q75">
            <v>12882656</v>
          </cell>
          <cell r="R75">
            <v>6441328</v>
          </cell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</row>
        <row r="76">
          <cell r="A76">
            <v>5475</v>
          </cell>
          <cell r="B76" t="str">
            <v>05475</v>
          </cell>
          <cell r="C76" t="str">
            <v>ANTIOQUIA</v>
          </cell>
          <cell r="D76" t="str">
            <v>A-03-03-05-001-002-02</v>
          </cell>
          <cell r="E76" t="str">
            <v>MURINDO</v>
          </cell>
          <cell r="F76">
            <v>8909848820</v>
          </cell>
          <cell r="G76">
            <v>890984882</v>
          </cell>
          <cell r="H76"/>
          <cell r="I76">
            <v>1</v>
          </cell>
          <cell r="J76"/>
          <cell r="K76"/>
          <cell r="L76"/>
          <cell r="M76">
            <v>235868174</v>
          </cell>
          <cell r="N76"/>
          <cell r="O76">
            <v>235868174</v>
          </cell>
          <cell r="P76">
            <v>19655681</v>
          </cell>
          <cell r="Q76">
            <v>39311362</v>
          </cell>
          <cell r="R76">
            <v>19655681</v>
          </cell>
          <cell r="S76"/>
          <cell r="T76"/>
          <cell r="U76"/>
          <cell r="V76"/>
          <cell r="W76"/>
          <cell r="X76"/>
          <cell r="Y76"/>
          <cell r="Z76"/>
          <cell r="AA76"/>
          <cell r="AB76"/>
          <cell r="AC76"/>
          <cell r="AD76"/>
          <cell r="AE76"/>
          <cell r="AF76"/>
        </row>
        <row r="77">
          <cell r="A77">
            <v>5480</v>
          </cell>
          <cell r="B77" t="str">
            <v>05480</v>
          </cell>
          <cell r="C77" t="str">
            <v>ANTIOQUIA</v>
          </cell>
          <cell r="D77" t="str">
            <v>A-03-03-05-001-002-02</v>
          </cell>
          <cell r="E77" t="str">
            <v>MUTATA</v>
          </cell>
          <cell r="F77">
            <v>8909809505</v>
          </cell>
          <cell r="G77">
            <v>890980950</v>
          </cell>
          <cell r="H77"/>
          <cell r="I77">
            <v>1</v>
          </cell>
          <cell r="J77"/>
          <cell r="K77" t="str">
            <v>No. 3446 del 25-10-2017</v>
          </cell>
          <cell r="L77" t="str">
            <v>No. 1498 del 25-05-2018</v>
          </cell>
          <cell r="M77">
            <v>409428232</v>
          </cell>
          <cell r="N77"/>
          <cell r="O77">
            <v>409428232</v>
          </cell>
          <cell r="P77">
            <v>34119019</v>
          </cell>
          <cell r="Q77">
            <v>68238038</v>
          </cell>
          <cell r="R77">
            <v>34119019</v>
          </cell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</row>
        <row r="78">
          <cell r="A78">
            <v>5483</v>
          </cell>
          <cell r="B78" t="str">
            <v>05483</v>
          </cell>
          <cell r="C78" t="str">
            <v>ANTIOQUIA</v>
          </cell>
          <cell r="D78" t="str">
            <v>A-03-03-05-001-002-02</v>
          </cell>
          <cell r="E78" t="str">
            <v>NARINO</v>
          </cell>
          <cell r="F78">
            <v>8909825669</v>
          </cell>
          <cell r="G78">
            <v>890982566</v>
          </cell>
          <cell r="H78"/>
          <cell r="I78">
            <v>1</v>
          </cell>
          <cell r="J78"/>
          <cell r="K78"/>
          <cell r="L78"/>
          <cell r="M78">
            <v>125444568</v>
          </cell>
          <cell r="N78"/>
          <cell r="O78">
            <v>125444568</v>
          </cell>
          <cell r="P78">
            <v>10453714</v>
          </cell>
          <cell r="Q78">
            <v>20907428</v>
          </cell>
          <cell r="R78">
            <v>10453714</v>
          </cell>
          <cell r="S78"/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</row>
        <row r="79">
          <cell r="A79">
            <v>5490</v>
          </cell>
          <cell r="B79" t="str">
            <v>05490</v>
          </cell>
          <cell r="C79" t="str">
            <v>ANTIOQUIA</v>
          </cell>
          <cell r="D79" t="str">
            <v>A-03-03-05-001-002-02</v>
          </cell>
          <cell r="E79" t="str">
            <v>NECOCLI</v>
          </cell>
          <cell r="F79">
            <v>8909838731</v>
          </cell>
          <cell r="G79">
            <v>890983873</v>
          </cell>
          <cell r="H79"/>
          <cell r="I79">
            <v>1</v>
          </cell>
          <cell r="J79"/>
          <cell r="K79"/>
          <cell r="L79"/>
          <cell r="M79">
            <v>1922090336</v>
          </cell>
          <cell r="N79"/>
          <cell r="O79">
            <v>1922090336</v>
          </cell>
          <cell r="P79">
            <v>160174195</v>
          </cell>
          <cell r="Q79">
            <v>320348390</v>
          </cell>
          <cell r="R79">
            <v>160174195</v>
          </cell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</row>
        <row r="80">
          <cell r="A80">
            <v>5495</v>
          </cell>
          <cell r="B80" t="str">
            <v>05495</v>
          </cell>
          <cell r="C80" t="str">
            <v>ANTIOQUIA</v>
          </cell>
          <cell r="D80" t="str">
            <v>A-03-03-05-001-002-02</v>
          </cell>
          <cell r="E80" t="str">
            <v>NECHI</v>
          </cell>
          <cell r="F80">
            <v>8909853548</v>
          </cell>
          <cell r="G80">
            <v>890985354</v>
          </cell>
          <cell r="H80"/>
          <cell r="I80">
            <v>1</v>
          </cell>
          <cell r="J80"/>
          <cell r="K80" t="str">
            <v>No. 4091 del 16-11-2016</v>
          </cell>
          <cell r="L80" t="str">
            <v>No. 3755 del 14-11-2017</v>
          </cell>
          <cell r="M80">
            <v>843125592</v>
          </cell>
          <cell r="N80"/>
          <cell r="O80">
            <v>843125592</v>
          </cell>
          <cell r="P80">
            <v>70260466</v>
          </cell>
          <cell r="Q80">
            <v>140520932</v>
          </cell>
          <cell r="R80">
            <v>70260466</v>
          </cell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</row>
        <row r="81">
          <cell r="A81">
            <v>5501</v>
          </cell>
          <cell r="B81" t="str">
            <v>05501</v>
          </cell>
          <cell r="C81" t="str">
            <v>ANTIOQUIA</v>
          </cell>
          <cell r="D81" t="str">
            <v>A-03-03-05-001-002-02</v>
          </cell>
          <cell r="E81" t="str">
            <v>OLAYA</v>
          </cell>
          <cell r="F81">
            <v>8909841619</v>
          </cell>
          <cell r="G81">
            <v>890984161</v>
          </cell>
          <cell r="H81"/>
          <cell r="I81">
            <v>1</v>
          </cell>
          <cell r="J81"/>
          <cell r="K81"/>
          <cell r="L81"/>
          <cell r="M81">
            <v>35921346</v>
          </cell>
          <cell r="N81"/>
          <cell r="O81">
            <v>35921346</v>
          </cell>
          <cell r="P81">
            <v>2993446</v>
          </cell>
          <cell r="Q81">
            <v>5986892</v>
          </cell>
          <cell r="R81">
            <v>2993446</v>
          </cell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</row>
        <row r="82">
          <cell r="A82">
            <v>5541</v>
          </cell>
          <cell r="B82" t="str">
            <v>05541</v>
          </cell>
          <cell r="C82" t="str">
            <v>ANTIOQUIA</v>
          </cell>
          <cell r="D82" t="str">
            <v>A-03-03-05-001-002-02</v>
          </cell>
          <cell r="E82" t="str">
            <v>PENOL</v>
          </cell>
          <cell r="F82">
            <v>8909809171</v>
          </cell>
          <cell r="G82">
            <v>890980917</v>
          </cell>
          <cell r="H82"/>
          <cell r="I82">
            <v>1</v>
          </cell>
          <cell r="J82"/>
          <cell r="K82"/>
          <cell r="L82"/>
          <cell r="M82">
            <v>199618732</v>
          </cell>
          <cell r="N82"/>
          <cell r="O82">
            <v>199618732</v>
          </cell>
          <cell r="P82">
            <v>16634894</v>
          </cell>
          <cell r="Q82">
            <v>33269788</v>
          </cell>
          <cell r="R82">
            <v>16634894</v>
          </cell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</row>
        <row r="83">
          <cell r="A83">
            <v>5543</v>
          </cell>
          <cell r="B83" t="str">
            <v>05543</v>
          </cell>
          <cell r="C83" t="str">
            <v>ANTIOQUIA</v>
          </cell>
          <cell r="D83" t="str">
            <v>A-03-03-05-001-002-02</v>
          </cell>
          <cell r="E83" t="str">
            <v>PEQUE</v>
          </cell>
          <cell r="F83">
            <v>8909823014</v>
          </cell>
          <cell r="G83">
            <v>890982301</v>
          </cell>
          <cell r="H83"/>
          <cell r="I83">
            <v>1</v>
          </cell>
          <cell r="J83"/>
          <cell r="K83"/>
          <cell r="L83"/>
          <cell r="M83">
            <v>132328180</v>
          </cell>
          <cell r="N83"/>
          <cell r="O83">
            <v>132328180</v>
          </cell>
          <cell r="P83">
            <v>11027348</v>
          </cell>
          <cell r="Q83">
            <v>22054696</v>
          </cell>
          <cell r="R83">
            <v>11027348</v>
          </cell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</row>
        <row r="84">
          <cell r="A84">
            <v>5576</v>
          </cell>
          <cell r="B84" t="str">
            <v>05576</v>
          </cell>
          <cell r="C84" t="str">
            <v>ANTIOQUIA</v>
          </cell>
          <cell r="D84" t="str">
            <v>A-03-03-05-001-002-02</v>
          </cell>
          <cell r="E84" t="str">
            <v>PUEBLORRICO</v>
          </cell>
          <cell r="F84">
            <v>8909811052</v>
          </cell>
          <cell r="G84">
            <v>890981105</v>
          </cell>
          <cell r="H84"/>
          <cell r="I84">
            <v>1</v>
          </cell>
          <cell r="J84"/>
          <cell r="K84"/>
          <cell r="L84"/>
          <cell r="M84">
            <v>98623879</v>
          </cell>
          <cell r="N84"/>
          <cell r="O84">
            <v>98623879</v>
          </cell>
          <cell r="P84">
            <v>8218657</v>
          </cell>
          <cell r="Q84">
            <v>16437314</v>
          </cell>
          <cell r="R84">
            <v>8218657</v>
          </cell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</row>
        <row r="85">
          <cell r="A85">
            <v>5579</v>
          </cell>
          <cell r="B85" t="str">
            <v>05579</v>
          </cell>
          <cell r="C85" t="str">
            <v>ANTIOQUIA</v>
          </cell>
          <cell r="D85" t="str">
            <v>A-03-03-05-001-002-02</v>
          </cell>
          <cell r="E85" t="str">
            <v>PUERTO BERRIO</v>
          </cell>
          <cell r="F85">
            <v>8909800493</v>
          </cell>
          <cell r="G85">
            <v>890980049</v>
          </cell>
          <cell r="H85"/>
          <cell r="I85">
            <v>1</v>
          </cell>
          <cell r="J85"/>
          <cell r="K85"/>
          <cell r="L85"/>
          <cell r="M85">
            <v>515142288</v>
          </cell>
          <cell r="N85"/>
          <cell r="O85">
            <v>515142288</v>
          </cell>
          <cell r="P85">
            <v>42928524</v>
          </cell>
          <cell r="Q85">
            <v>85857048</v>
          </cell>
          <cell r="R85">
            <v>42928524</v>
          </cell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</row>
        <row r="86">
          <cell r="A86">
            <v>5585</v>
          </cell>
          <cell r="B86" t="str">
            <v>05585</v>
          </cell>
          <cell r="C86" t="str">
            <v>ANTIOQUIA</v>
          </cell>
          <cell r="D86" t="str">
            <v>A-03-03-05-001-002-02</v>
          </cell>
          <cell r="E86" t="str">
            <v>PUERTO NARE</v>
          </cell>
          <cell r="F86">
            <v>8909810008</v>
          </cell>
          <cell r="G86">
            <v>890981000</v>
          </cell>
          <cell r="H86"/>
          <cell r="I86">
            <v>1</v>
          </cell>
          <cell r="J86"/>
          <cell r="K86"/>
          <cell r="L86"/>
          <cell r="M86">
            <v>177429820</v>
          </cell>
          <cell r="N86"/>
          <cell r="O86">
            <v>177429820</v>
          </cell>
          <cell r="P86">
            <v>14785818</v>
          </cell>
          <cell r="Q86">
            <v>29571636</v>
          </cell>
          <cell r="R86">
            <v>14785818</v>
          </cell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</row>
        <row r="87">
          <cell r="A87">
            <v>5591</v>
          </cell>
          <cell r="B87" t="str">
            <v>05591</v>
          </cell>
          <cell r="C87" t="str">
            <v>ANTIOQUIA</v>
          </cell>
          <cell r="D87" t="str">
            <v>A-03-03-05-001-002-02</v>
          </cell>
          <cell r="E87" t="str">
            <v>PUERTO TRIUNFO</v>
          </cell>
          <cell r="F87">
            <v>8909839064</v>
          </cell>
          <cell r="G87">
            <v>890983906</v>
          </cell>
          <cell r="H87"/>
          <cell r="I87">
            <v>1</v>
          </cell>
          <cell r="J87"/>
          <cell r="K87" t="str">
            <v>No. 3446 del 25-10-2017</v>
          </cell>
          <cell r="L87" t="str">
            <v>Res.4756 04/12/2018</v>
          </cell>
          <cell r="M87">
            <v>253705820</v>
          </cell>
          <cell r="N87"/>
          <cell r="O87">
            <v>253705820</v>
          </cell>
          <cell r="P87">
            <v>21142152</v>
          </cell>
          <cell r="Q87">
            <v>42284304</v>
          </cell>
          <cell r="R87">
            <v>21142152</v>
          </cell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</row>
        <row r="88">
          <cell r="A88">
            <v>5604</v>
          </cell>
          <cell r="B88" t="str">
            <v>05604</v>
          </cell>
          <cell r="C88" t="str">
            <v>ANTIOQUIA</v>
          </cell>
          <cell r="D88" t="str">
            <v>A-03-03-05-001-002-02</v>
          </cell>
          <cell r="E88" t="str">
            <v>REMEDIOS</v>
          </cell>
          <cell r="F88">
            <v>8909843124</v>
          </cell>
          <cell r="G88">
            <v>890984312</v>
          </cell>
          <cell r="H88"/>
          <cell r="I88">
            <v>1</v>
          </cell>
          <cell r="J88"/>
          <cell r="K88"/>
          <cell r="L88"/>
          <cell r="M88">
            <v>664051208</v>
          </cell>
          <cell r="N88"/>
          <cell r="O88">
            <v>664051208</v>
          </cell>
          <cell r="P88">
            <v>55337601</v>
          </cell>
          <cell r="Q88">
            <v>110675202</v>
          </cell>
          <cell r="R88">
            <v>55337601</v>
          </cell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/>
          <cell r="AS88"/>
          <cell r="AT88"/>
          <cell r="AU88"/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/>
        </row>
        <row r="89">
          <cell r="A89">
            <v>5607</v>
          </cell>
          <cell r="B89" t="str">
            <v>05607</v>
          </cell>
          <cell r="C89" t="str">
            <v>ANTIOQUIA</v>
          </cell>
          <cell r="D89" t="str">
            <v>A-03-03-05-001-002-02</v>
          </cell>
          <cell r="E89" t="str">
            <v>RETIRO</v>
          </cell>
          <cell r="F89">
            <v>8909836740</v>
          </cell>
          <cell r="G89">
            <v>890983674</v>
          </cell>
          <cell r="H89"/>
          <cell r="I89">
            <v>1</v>
          </cell>
          <cell r="J89"/>
          <cell r="K89"/>
          <cell r="L89"/>
          <cell r="M89">
            <v>160584066</v>
          </cell>
          <cell r="N89"/>
          <cell r="O89">
            <v>160584066</v>
          </cell>
          <cell r="P89">
            <v>13382006</v>
          </cell>
          <cell r="Q89">
            <v>26764012</v>
          </cell>
          <cell r="R89">
            <v>13382006</v>
          </cell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</row>
        <row r="90">
          <cell r="A90">
            <v>5628</v>
          </cell>
          <cell r="B90" t="str">
            <v>05628</v>
          </cell>
          <cell r="C90" t="str">
            <v>ANTIOQUIA</v>
          </cell>
          <cell r="D90" t="str">
            <v>A-03-03-05-001-002-02</v>
          </cell>
          <cell r="E90" t="str">
            <v>SABANALARGA</v>
          </cell>
          <cell r="F90">
            <v>8909837369</v>
          </cell>
          <cell r="G90">
            <v>890983736</v>
          </cell>
          <cell r="H90"/>
          <cell r="I90">
            <v>1</v>
          </cell>
          <cell r="J90"/>
          <cell r="K90"/>
          <cell r="L90"/>
          <cell r="M90">
            <v>139559282</v>
          </cell>
          <cell r="N90"/>
          <cell r="O90">
            <v>139559282</v>
          </cell>
          <cell r="P90">
            <v>11629940</v>
          </cell>
          <cell r="Q90">
            <v>23259880</v>
          </cell>
          <cell r="R90">
            <v>11629940</v>
          </cell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</row>
        <row r="91">
          <cell r="A91">
            <v>5642</v>
          </cell>
          <cell r="B91" t="str">
            <v>05642</v>
          </cell>
          <cell r="C91" t="str">
            <v>ANTIOQUIA</v>
          </cell>
          <cell r="D91" t="str">
            <v>A-03-03-05-001-002-02</v>
          </cell>
          <cell r="E91" t="str">
            <v>SALGAR</v>
          </cell>
          <cell r="F91">
            <v>8909805770</v>
          </cell>
          <cell r="G91">
            <v>890980577</v>
          </cell>
          <cell r="H91"/>
          <cell r="I91">
            <v>1</v>
          </cell>
          <cell r="J91"/>
          <cell r="K91"/>
          <cell r="L91"/>
          <cell r="M91">
            <v>193064448</v>
          </cell>
          <cell r="N91"/>
          <cell r="O91">
            <v>193064448</v>
          </cell>
          <cell r="P91">
            <v>16088704</v>
          </cell>
          <cell r="Q91">
            <v>32177408</v>
          </cell>
          <cell r="R91">
            <v>16088704</v>
          </cell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</row>
        <row r="92">
          <cell r="A92">
            <v>5647</v>
          </cell>
          <cell r="B92" t="str">
            <v>05647</v>
          </cell>
          <cell r="C92" t="str">
            <v>ANTIOQUIA</v>
          </cell>
          <cell r="D92" t="str">
            <v>A-03-03-05-001-002-02</v>
          </cell>
          <cell r="E92" t="str">
            <v>SAN ANDRES</v>
          </cell>
          <cell r="F92">
            <v>8909818683</v>
          </cell>
          <cell r="G92">
            <v>890981868</v>
          </cell>
          <cell r="H92"/>
          <cell r="I92">
            <v>1</v>
          </cell>
          <cell r="J92"/>
          <cell r="K92"/>
          <cell r="L92"/>
          <cell r="M92">
            <v>139215816</v>
          </cell>
          <cell r="N92"/>
          <cell r="O92">
            <v>139215816</v>
          </cell>
          <cell r="P92">
            <v>11601318</v>
          </cell>
          <cell r="Q92">
            <v>23202636</v>
          </cell>
          <cell r="R92">
            <v>11601318</v>
          </cell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</row>
        <row r="93">
          <cell r="A93">
            <v>5649</v>
          </cell>
          <cell r="B93" t="str">
            <v>05649</v>
          </cell>
          <cell r="C93" t="str">
            <v>ANTIOQUIA</v>
          </cell>
          <cell r="D93" t="str">
            <v>A-03-03-05-001-002-02</v>
          </cell>
          <cell r="E93" t="str">
            <v>SAN CARLOS</v>
          </cell>
          <cell r="F93">
            <v>8909837409</v>
          </cell>
          <cell r="G93">
            <v>890983740</v>
          </cell>
          <cell r="H93"/>
          <cell r="I93">
            <v>1</v>
          </cell>
          <cell r="J93"/>
          <cell r="K93"/>
          <cell r="L93"/>
          <cell r="M93">
            <v>219032188</v>
          </cell>
          <cell r="N93"/>
          <cell r="O93">
            <v>219032188</v>
          </cell>
          <cell r="P93">
            <v>18252682</v>
          </cell>
          <cell r="Q93">
            <v>36505364</v>
          </cell>
          <cell r="R93">
            <v>18252682</v>
          </cell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</row>
        <row r="94">
          <cell r="A94">
            <v>5652</v>
          </cell>
          <cell r="B94" t="str">
            <v>05652</v>
          </cell>
          <cell r="C94" t="str">
            <v>ANTIOQUIA</v>
          </cell>
          <cell r="D94" t="str">
            <v>A-03-03-05-001-002-02</v>
          </cell>
          <cell r="E94" t="str">
            <v>SAN FRANCISCO</v>
          </cell>
          <cell r="F94">
            <v>8000227914</v>
          </cell>
          <cell r="G94">
            <v>800022791</v>
          </cell>
          <cell r="H94"/>
          <cell r="I94">
            <v>1</v>
          </cell>
          <cell r="J94"/>
          <cell r="K94"/>
          <cell r="L94"/>
          <cell r="M94">
            <v>84598859</v>
          </cell>
          <cell r="N94"/>
          <cell r="O94">
            <v>84598859</v>
          </cell>
          <cell r="P94">
            <v>7049905</v>
          </cell>
          <cell r="Q94">
            <v>14099810</v>
          </cell>
          <cell r="R94">
            <v>7049905</v>
          </cell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</row>
        <row r="95">
          <cell r="A95">
            <v>5656</v>
          </cell>
          <cell r="B95" t="str">
            <v>05656</v>
          </cell>
          <cell r="C95" t="str">
            <v>ANTIOQUIA</v>
          </cell>
          <cell r="D95" t="str">
            <v>A-03-03-05-001-002-02</v>
          </cell>
          <cell r="E95" t="str">
            <v>SAN JERONIMO</v>
          </cell>
          <cell r="F95">
            <v>8909208145</v>
          </cell>
          <cell r="G95">
            <v>890920814</v>
          </cell>
          <cell r="H95"/>
          <cell r="I95">
            <v>1</v>
          </cell>
          <cell r="J95"/>
          <cell r="K95"/>
          <cell r="L95"/>
          <cell r="M95">
            <v>201399752</v>
          </cell>
          <cell r="N95"/>
          <cell r="O95">
            <v>201399752</v>
          </cell>
          <cell r="P95">
            <v>16783313</v>
          </cell>
          <cell r="Q95">
            <v>33566626</v>
          </cell>
          <cell r="R95">
            <v>16783313</v>
          </cell>
          <cell r="S95"/>
          <cell r="T95"/>
          <cell r="U95"/>
          <cell r="V95"/>
          <cell r="W95"/>
          <cell r="X95"/>
          <cell r="Y95"/>
          <cell r="Z95"/>
          <cell r="AA95"/>
          <cell r="AB95"/>
          <cell r="AC95"/>
          <cell r="AD95"/>
          <cell r="AE95"/>
          <cell r="AF95"/>
        </row>
        <row r="96">
          <cell r="A96">
            <v>5658</v>
          </cell>
          <cell r="B96" t="str">
            <v>05658</v>
          </cell>
          <cell r="C96" t="str">
            <v>ANTIOQUIA</v>
          </cell>
          <cell r="D96" t="str">
            <v>A-03-03-05-001-002-02</v>
          </cell>
          <cell r="E96" t="str">
            <v>SAN JOSE D LA MONTANA</v>
          </cell>
          <cell r="F96">
            <v>8000226188</v>
          </cell>
          <cell r="G96">
            <v>800022618</v>
          </cell>
          <cell r="H96"/>
          <cell r="I96">
            <v>1</v>
          </cell>
          <cell r="J96"/>
          <cell r="K96"/>
          <cell r="L96"/>
          <cell r="M96">
            <v>36061392</v>
          </cell>
          <cell r="N96"/>
          <cell r="O96">
            <v>36061392</v>
          </cell>
          <cell r="P96">
            <v>3005116</v>
          </cell>
          <cell r="Q96">
            <v>6010232</v>
          </cell>
          <cell r="R96">
            <v>3005116</v>
          </cell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</row>
        <row r="97">
          <cell r="A97">
            <v>5659</v>
          </cell>
          <cell r="B97" t="str">
            <v>05659</v>
          </cell>
          <cell r="C97" t="str">
            <v>ANTIOQUIA</v>
          </cell>
          <cell r="D97" t="str">
            <v>A-03-03-05-001-002-02</v>
          </cell>
          <cell r="E97" t="str">
            <v>SAN JUAN URABA</v>
          </cell>
          <cell r="F97">
            <v>8000136767</v>
          </cell>
          <cell r="G97">
            <v>800013676</v>
          </cell>
          <cell r="H97"/>
          <cell r="I97">
            <v>1</v>
          </cell>
          <cell r="J97"/>
          <cell r="K97" t="str">
            <v>No. 3446 del 25-10-2017</v>
          </cell>
          <cell r="L97" t="str">
            <v>No. 1939 del 04-07-2018</v>
          </cell>
          <cell r="M97">
            <v>875800992</v>
          </cell>
          <cell r="N97"/>
          <cell r="O97">
            <v>875800992</v>
          </cell>
          <cell r="P97">
            <v>72983416</v>
          </cell>
          <cell r="Q97">
            <v>145966832</v>
          </cell>
          <cell r="R97">
            <v>72983416</v>
          </cell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</row>
        <row r="98">
          <cell r="A98">
            <v>5660</v>
          </cell>
          <cell r="B98" t="str">
            <v>05660</v>
          </cell>
          <cell r="C98" t="str">
            <v>ANTIOQUIA</v>
          </cell>
          <cell r="D98" t="str">
            <v>A-03-03-05-001-002-02</v>
          </cell>
          <cell r="E98" t="str">
            <v>SAN LUIS</v>
          </cell>
          <cell r="F98">
            <v>8909843765</v>
          </cell>
          <cell r="G98">
            <v>890984376</v>
          </cell>
          <cell r="H98"/>
          <cell r="I98">
            <v>1</v>
          </cell>
          <cell r="J98"/>
          <cell r="K98"/>
          <cell r="L98"/>
          <cell r="M98">
            <v>205996844</v>
          </cell>
          <cell r="N98"/>
          <cell r="O98">
            <v>205996844</v>
          </cell>
          <cell r="P98">
            <v>17166404</v>
          </cell>
          <cell r="Q98">
            <v>34332808</v>
          </cell>
          <cell r="R98">
            <v>17166404</v>
          </cell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</row>
        <row r="99">
          <cell r="A99">
            <v>5664</v>
          </cell>
          <cell r="B99" t="str">
            <v>05664</v>
          </cell>
          <cell r="C99" t="str">
            <v>ANTIOQUIA</v>
          </cell>
          <cell r="D99" t="str">
            <v>A-03-03-05-001-002-02</v>
          </cell>
          <cell r="E99" t="str">
            <v>SAN PEDRO</v>
          </cell>
          <cell r="F99">
            <v>8909839222</v>
          </cell>
          <cell r="G99">
            <v>890983922</v>
          </cell>
          <cell r="H99"/>
          <cell r="I99">
            <v>1</v>
          </cell>
          <cell r="J99"/>
          <cell r="K99"/>
          <cell r="L99"/>
          <cell r="M99">
            <v>300520392</v>
          </cell>
          <cell r="N99"/>
          <cell r="O99">
            <v>300520392</v>
          </cell>
          <cell r="P99">
            <v>25043366</v>
          </cell>
          <cell r="Q99">
            <v>50086732</v>
          </cell>
          <cell r="R99">
            <v>25043366</v>
          </cell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F99"/>
        </row>
        <row r="100">
          <cell r="A100">
            <v>5665</v>
          </cell>
          <cell r="B100" t="str">
            <v>05665</v>
          </cell>
          <cell r="C100" t="str">
            <v>ANTIOQUIA</v>
          </cell>
          <cell r="D100" t="str">
            <v>A-03-03-05-001-002-02</v>
          </cell>
          <cell r="E100" t="str">
            <v>SAN PEDRO URABA</v>
          </cell>
          <cell r="F100">
            <v>8909838145</v>
          </cell>
          <cell r="G100">
            <v>890983814</v>
          </cell>
          <cell r="H100"/>
          <cell r="I100">
            <v>1</v>
          </cell>
          <cell r="J100"/>
          <cell r="K100"/>
          <cell r="L100"/>
          <cell r="M100">
            <v>1405803008</v>
          </cell>
          <cell r="N100"/>
          <cell r="O100">
            <v>1405803008</v>
          </cell>
          <cell r="P100">
            <v>117150251</v>
          </cell>
          <cell r="Q100">
            <v>234300502</v>
          </cell>
          <cell r="R100">
            <v>117150251</v>
          </cell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</row>
        <row r="101">
          <cell r="A101">
            <v>5667</v>
          </cell>
          <cell r="B101" t="str">
            <v>05667</v>
          </cell>
          <cell r="C101" t="str">
            <v>ANTIOQUIA</v>
          </cell>
          <cell r="D101" t="str">
            <v>A-03-03-05-001-002-02</v>
          </cell>
          <cell r="E101" t="str">
            <v>SAN RAFAEL</v>
          </cell>
          <cell r="F101">
            <v>8909821231</v>
          </cell>
          <cell r="G101">
            <v>890982123</v>
          </cell>
          <cell r="H101"/>
          <cell r="I101">
            <v>1</v>
          </cell>
          <cell r="J101"/>
          <cell r="K101"/>
          <cell r="L101"/>
          <cell r="M101">
            <v>163571676</v>
          </cell>
          <cell r="N101"/>
          <cell r="O101">
            <v>163571676</v>
          </cell>
          <cell r="P101">
            <v>13630973</v>
          </cell>
          <cell r="Q101">
            <v>27261946</v>
          </cell>
          <cell r="R101">
            <v>13630973</v>
          </cell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</row>
        <row r="102">
          <cell r="A102">
            <v>5670</v>
          </cell>
          <cell r="B102" t="str">
            <v>05670</v>
          </cell>
          <cell r="C102" t="str">
            <v>ANTIOQUIA</v>
          </cell>
          <cell r="D102" t="str">
            <v>A-03-03-05-001-002-02</v>
          </cell>
          <cell r="E102" t="str">
            <v>SAN ROQUE</v>
          </cell>
          <cell r="F102">
            <v>8909808507</v>
          </cell>
          <cell r="G102">
            <v>890980850</v>
          </cell>
          <cell r="H102"/>
          <cell r="I102">
            <v>1</v>
          </cell>
          <cell r="J102"/>
          <cell r="K102"/>
          <cell r="L102"/>
          <cell r="M102">
            <v>261072388</v>
          </cell>
          <cell r="N102"/>
          <cell r="O102">
            <v>261072388</v>
          </cell>
          <cell r="P102">
            <v>21756032</v>
          </cell>
          <cell r="Q102">
            <v>43512064</v>
          </cell>
          <cell r="R102">
            <v>21756032</v>
          </cell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</row>
        <row r="103">
          <cell r="A103">
            <v>5674</v>
          </cell>
          <cell r="B103" t="str">
            <v>05674</v>
          </cell>
          <cell r="C103" t="str">
            <v>ANTIOQUIA</v>
          </cell>
          <cell r="D103" t="str">
            <v>A-03-03-05-001-002-02</v>
          </cell>
          <cell r="E103" t="str">
            <v>SAN VICENTE</v>
          </cell>
          <cell r="F103">
            <v>8909825067</v>
          </cell>
          <cell r="G103">
            <v>890982506</v>
          </cell>
          <cell r="H103"/>
          <cell r="I103">
            <v>1</v>
          </cell>
          <cell r="J103"/>
          <cell r="K103"/>
          <cell r="L103"/>
          <cell r="M103">
            <v>237543616</v>
          </cell>
          <cell r="N103"/>
          <cell r="O103">
            <v>237543616</v>
          </cell>
          <cell r="P103">
            <v>19795301</v>
          </cell>
          <cell r="Q103">
            <v>39590602</v>
          </cell>
          <cell r="R103">
            <v>19795301</v>
          </cell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</row>
        <row r="104">
          <cell r="A104">
            <v>5679</v>
          </cell>
          <cell r="B104" t="str">
            <v>05679</v>
          </cell>
          <cell r="C104" t="str">
            <v>ANTIOQUIA</v>
          </cell>
          <cell r="D104" t="str">
            <v>A-03-03-05-001-002-02</v>
          </cell>
          <cell r="E104" t="str">
            <v>SANTA BARBARA</v>
          </cell>
          <cell r="F104">
            <v>8909803441</v>
          </cell>
          <cell r="G104">
            <v>890980344</v>
          </cell>
          <cell r="H104"/>
          <cell r="I104">
            <v>1</v>
          </cell>
          <cell r="J104"/>
          <cell r="K104"/>
          <cell r="L104"/>
          <cell r="M104">
            <v>229846256</v>
          </cell>
          <cell r="N104"/>
          <cell r="O104">
            <v>229846256</v>
          </cell>
          <cell r="P104">
            <v>19153855</v>
          </cell>
          <cell r="Q104">
            <v>38307710</v>
          </cell>
          <cell r="R104">
            <v>19153855</v>
          </cell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</row>
        <row r="105">
          <cell r="A105">
            <v>5686</v>
          </cell>
          <cell r="B105" t="str">
            <v>05686</v>
          </cell>
          <cell r="C105" t="str">
            <v>ANTIOQUIA</v>
          </cell>
          <cell r="D105" t="str">
            <v>A-03-03-05-001-002-02</v>
          </cell>
          <cell r="E105" t="str">
            <v>SANTA ROSA DE OSOS</v>
          </cell>
          <cell r="F105">
            <v>8909815546</v>
          </cell>
          <cell r="G105">
            <v>890981554</v>
          </cell>
          <cell r="H105"/>
          <cell r="I105">
            <v>1</v>
          </cell>
          <cell r="J105"/>
          <cell r="K105"/>
          <cell r="L105"/>
          <cell r="M105">
            <v>427305272</v>
          </cell>
          <cell r="N105"/>
          <cell r="O105">
            <v>427305272</v>
          </cell>
          <cell r="P105">
            <v>35608773</v>
          </cell>
          <cell r="Q105">
            <v>71217546</v>
          </cell>
          <cell r="R105">
            <v>35608773</v>
          </cell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</row>
        <row r="106">
          <cell r="A106">
            <v>5690</v>
          </cell>
          <cell r="B106" t="str">
            <v>05690</v>
          </cell>
          <cell r="C106" t="str">
            <v>ANTIOQUIA</v>
          </cell>
          <cell r="D106" t="str">
            <v>A-03-03-05-001-002-02</v>
          </cell>
          <cell r="E106" t="str">
            <v>SANTO DOMINGO</v>
          </cell>
          <cell r="F106">
            <v>8909838034</v>
          </cell>
          <cell r="G106">
            <v>890983803</v>
          </cell>
          <cell r="H106"/>
          <cell r="I106">
            <v>1</v>
          </cell>
          <cell r="J106"/>
          <cell r="K106"/>
          <cell r="L106"/>
          <cell r="M106">
            <v>174637646</v>
          </cell>
          <cell r="N106"/>
          <cell r="O106">
            <v>174637646</v>
          </cell>
          <cell r="P106">
            <v>14553137</v>
          </cell>
          <cell r="Q106">
            <v>29106274</v>
          </cell>
          <cell r="R106">
            <v>14553137</v>
          </cell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</row>
        <row r="107">
          <cell r="A107">
            <v>5697</v>
          </cell>
          <cell r="B107" t="str">
            <v>05697</v>
          </cell>
          <cell r="C107" t="str">
            <v>ANTIOQUIA</v>
          </cell>
          <cell r="D107" t="str">
            <v>A-03-03-05-001-002-02</v>
          </cell>
          <cell r="E107" t="str">
            <v>EL SANTUARIO</v>
          </cell>
          <cell r="F107">
            <v>8909838138</v>
          </cell>
          <cell r="G107">
            <v>890983813</v>
          </cell>
          <cell r="H107"/>
          <cell r="I107">
            <v>1</v>
          </cell>
          <cell r="J107"/>
          <cell r="K107"/>
          <cell r="L107"/>
          <cell r="M107">
            <v>362801796</v>
          </cell>
          <cell r="N107"/>
          <cell r="O107">
            <v>362801796</v>
          </cell>
          <cell r="P107">
            <v>30233483</v>
          </cell>
          <cell r="Q107">
            <v>60466966</v>
          </cell>
          <cell r="R107">
            <v>30233483</v>
          </cell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</row>
        <row r="108">
          <cell r="A108">
            <v>5736</v>
          </cell>
          <cell r="B108" t="str">
            <v>05736</v>
          </cell>
          <cell r="C108" t="str">
            <v>ANTIOQUIA</v>
          </cell>
          <cell r="D108" t="str">
            <v>A-03-03-05-001-002-02</v>
          </cell>
          <cell r="E108" t="str">
            <v>SEGOVIA</v>
          </cell>
          <cell r="F108">
            <v>8909813912</v>
          </cell>
          <cell r="G108">
            <v>890981391</v>
          </cell>
          <cell r="H108"/>
          <cell r="I108">
            <v>1</v>
          </cell>
          <cell r="J108"/>
          <cell r="K108"/>
          <cell r="L108"/>
          <cell r="M108">
            <v>665504952</v>
          </cell>
          <cell r="N108"/>
          <cell r="O108">
            <v>665504952</v>
          </cell>
          <cell r="P108">
            <v>55458746</v>
          </cell>
          <cell r="Q108">
            <v>110917492</v>
          </cell>
          <cell r="R108">
            <v>55458746</v>
          </cell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</row>
        <row r="109">
          <cell r="A109">
            <v>5756</v>
          </cell>
          <cell r="B109" t="str">
            <v>05756</v>
          </cell>
          <cell r="C109" t="str">
            <v>ANTIOQUIA</v>
          </cell>
          <cell r="D109" t="str">
            <v>A-03-03-05-001-002-02</v>
          </cell>
          <cell r="E109" t="str">
            <v>SONSON</v>
          </cell>
          <cell r="F109">
            <v>8909803577</v>
          </cell>
          <cell r="G109">
            <v>890980357</v>
          </cell>
          <cell r="H109"/>
          <cell r="I109">
            <v>1</v>
          </cell>
          <cell r="J109"/>
          <cell r="K109"/>
          <cell r="L109"/>
          <cell r="M109">
            <v>485119152</v>
          </cell>
          <cell r="N109"/>
          <cell r="O109">
            <v>485119152</v>
          </cell>
          <cell r="P109">
            <v>40426596</v>
          </cell>
          <cell r="Q109">
            <v>80853192</v>
          </cell>
          <cell r="R109">
            <v>40426596</v>
          </cell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</row>
        <row r="110">
          <cell r="A110">
            <v>5761</v>
          </cell>
          <cell r="B110" t="str">
            <v>05761</v>
          </cell>
          <cell r="C110" t="str">
            <v>ANTIOQUIA</v>
          </cell>
          <cell r="D110" t="str">
            <v>A-03-03-05-001-002-02</v>
          </cell>
          <cell r="E110" t="str">
            <v>SOPETRAN</v>
          </cell>
          <cell r="F110">
            <v>8909810807</v>
          </cell>
          <cell r="G110">
            <v>890981080</v>
          </cell>
          <cell r="H110"/>
          <cell r="I110">
            <v>1</v>
          </cell>
          <cell r="J110"/>
          <cell r="K110"/>
          <cell r="L110"/>
          <cell r="M110">
            <v>187457012</v>
          </cell>
          <cell r="N110"/>
          <cell r="O110">
            <v>187457012</v>
          </cell>
          <cell r="P110">
            <v>15621418</v>
          </cell>
          <cell r="Q110">
            <v>31242836</v>
          </cell>
          <cell r="R110">
            <v>15621418</v>
          </cell>
          <cell r="S110"/>
          <cell r="T110"/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</row>
        <row r="111">
          <cell r="A111">
            <v>5789</v>
          </cell>
          <cell r="B111" t="str">
            <v>05789</v>
          </cell>
          <cell r="C111" t="str">
            <v>ANTIOQUIA</v>
          </cell>
          <cell r="D111" t="str">
            <v>A-03-03-05-001-002-02</v>
          </cell>
          <cell r="E111" t="str">
            <v>TAMESIS</v>
          </cell>
          <cell r="F111">
            <v>8909812383</v>
          </cell>
          <cell r="G111">
            <v>890981238</v>
          </cell>
          <cell r="H111"/>
          <cell r="I111">
            <v>1</v>
          </cell>
          <cell r="J111"/>
          <cell r="K111"/>
          <cell r="L111"/>
          <cell r="M111">
            <v>181299632</v>
          </cell>
          <cell r="N111"/>
          <cell r="O111">
            <v>181299632</v>
          </cell>
          <cell r="P111">
            <v>15108303</v>
          </cell>
          <cell r="Q111">
            <v>30216606</v>
          </cell>
          <cell r="R111">
            <v>15108303</v>
          </cell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</row>
        <row r="112">
          <cell r="A112">
            <v>5790</v>
          </cell>
          <cell r="B112" t="str">
            <v>05790</v>
          </cell>
          <cell r="C112" t="str">
            <v>ANTIOQUIA</v>
          </cell>
          <cell r="D112" t="str">
            <v>A-03-03-05-001-002-02</v>
          </cell>
          <cell r="E112" t="str">
            <v>TARAZA</v>
          </cell>
          <cell r="F112">
            <v>8909842957</v>
          </cell>
          <cell r="G112">
            <v>890984295</v>
          </cell>
          <cell r="H112"/>
          <cell r="I112">
            <v>1</v>
          </cell>
          <cell r="J112"/>
          <cell r="K112"/>
          <cell r="L112"/>
          <cell r="M112">
            <v>574604456</v>
          </cell>
          <cell r="N112"/>
          <cell r="O112">
            <v>574604456</v>
          </cell>
          <cell r="P112">
            <v>47883705</v>
          </cell>
          <cell r="Q112">
            <v>95767410</v>
          </cell>
          <cell r="R112">
            <v>47883705</v>
          </cell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</row>
        <row r="113">
          <cell r="A113">
            <v>5792</v>
          </cell>
          <cell r="B113" t="str">
            <v>05792</v>
          </cell>
          <cell r="C113" t="str">
            <v>ANTIOQUIA</v>
          </cell>
          <cell r="D113" t="str">
            <v>A-03-03-05-001-002-02</v>
          </cell>
          <cell r="E113" t="str">
            <v>TARSO</v>
          </cell>
          <cell r="F113">
            <v>8909825834</v>
          </cell>
          <cell r="G113">
            <v>890982583</v>
          </cell>
          <cell r="H113"/>
          <cell r="I113">
            <v>1</v>
          </cell>
          <cell r="J113"/>
          <cell r="K113"/>
          <cell r="L113"/>
          <cell r="M113">
            <v>60869208</v>
          </cell>
          <cell r="N113"/>
          <cell r="O113">
            <v>60869208</v>
          </cell>
          <cell r="P113">
            <v>5072434</v>
          </cell>
          <cell r="Q113">
            <v>10144868</v>
          </cell>
          <cell r="R113">
            <v>5072434</v>
          </cell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</row>
        <row r="114">
          <cell r="A114">
            <v>5809</v>
          </cell>
          <cell r="B114" t="str">
            <v>05809</v>
          </cell>
          <cell r="C114" t="str">
            <v>ANTIOQUIA</v>
          </cell>
          <cell r="D114" t="str">
            <v>A-03-03-05-001-002-02</v>
          </cell>
          <cell r="E114" t="str">
            <v>TITIRIBI</v>
          </cell>
          <cell r="F114">
            <v>8909807817</v>
          </cell>
          <cell r="G114">
            <v>890980781</v>
          </cell>
          <cell r="H114"/>
          <cell r="I114">
            <v>1</v>
          </cell>
          <cell r="J114"/>
          <cell r="K114"/>
          <cell r="L114"/>
          <cell r="M114">
            <v>90051185</v>
          </cell>
          <cell r="N114"/>
          <cell r="O114">
            <v>90051185</v>
          </cell>
          <cell r="P114">
            <v>7504265</v>
          </cell>
          <cell r="Q114">
            <v>15008530</v>
          </cell>
          <cell r="R114">
            <v>7504265</v>
          </cell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</row>
        <row r="115">
          <cell r="A115">
            <v>5819</v>
          </cell>
          <cell r="B115" t="str">
            <v>05819</v>
          </cell>
          <cell r="C115" t="str">
            <v>ANTIOQUIA</v>
          </cell>
          <cell r="D115" t="str">
            <v>A-03-03-05-001-002-02</v>
          </cell>
          <cell r="E115" t="str">
            <v>TOLEDO</v>
          </cell>
          <cell r="F115">
            <v>8909813675</v>
          </cell>
          <cell r="G115">
            <v>890981367</v>
          </cell>
          <cell r="H115"/>
          <cell r="I115">
            <v>1</v>
          </cell>
          <cell r="J115"/>
          <cell r="K115"/>
          <cell r="L115"/>
          <cell r="M115">
            <v>101991448</v>
          </cell>
          <cell r="N115"/>
          <cell r="O115">
            <v>101991448</v>
          </cell>
          <cell r="P115">
            <v>8499287</v>
          </cell>
          <cell r="Q115">
            <v>16998574</v>
          </cell>
          <cell r="R115">
            <v>8499287</v>
          </cell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</row>
        <row r="116">
          <cell r="A116">
            <v>5842</v>
          </cell>
          <cell r="B116" t="str">
            <v>05842</v>
          </cell>
          <cell r="C116" t="str">
            <v>ANTIOQUIA</v>
          </cell>
          <cell r="D116" t="str">
            <v>A-03-03-05-001-002-02</v>
          </cell>
          <cell r="E116" t="str">
            <v>URAMITA</v>
          </cell>
          <cell r="F116">
            <v>8909845754</v>
          </cell>
          <cell r="G116">
            <v>890984575</v>
          </cell>
          <cell r="H116"/>
          <cell r="I116">
            <v>1</v>
          </cell>
          <cell r="J116"/>
          <cell r="K116"/>
          <cell r="L116"/>
          <cell r="M116">
            <v>127854604</v>
          </cell>
          <cell r="N116"/>
          <cell r="O116">
            <v>127854604</v>
          </cell>
          <cell r="P116">
            <v>10654550</v>
          </cell>
          <cell r="Q116">
            <v>21309100</v>
          </cell>
          <cell r="R116">
            <v>10654550</v>
          </cell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/>
          <cell r="AD116"/>
          <cell r="AE116"/>
          <cell r="AF116"/>
        </row>
        <row r="117">
          <cell r="A117">
            <v>5847</v>
          </cell>
          <cell r="B117" t="str">
            <v>05847</v>
          </cell>
          <cell r="C117" t="str">
            <v>ANTIOQUIA</v>
          </cell>
          <cell r="D117" t="str">
            <v>A-03-03-05-001-002-02</v>
          </cell>
          <cell r="E117" t="str">
            <v>URRAO</v>
          </cell>
          <cell r="F117">
            <v>8909075154</v>
          </cell>
          <cell r="G117">
            <v>890907515</v>
          </cell>
          <cell r="H117"/>
          <cell r="I117">
            <v>1</v>
          </cell>
          <cell r="J117"/>
          <cell r="K117"/>
          <cell r="L117"/>
          <cell r="M117">
            <v>611763264</v>
          </cell>
          <cell r="N117"/>
          <cell r="O117">
            <v>611763264</v>
          </cell>
          <cell r="P117">
            <v>50980272</v>
          </cell>
          <cell r="Q117">
            <v>101960544</v>
          </cell>
          <cell r="R117">
            <v>50980272</v>
          </cell>
          <cell r="S117"/>
          <cell r="T117"/>
          <cell r="U117"/>
          <cell r="V117"/>
          <cell r="W117"/>
          <cell r="X117"/>
          <cell r="Y117"/>
          <cell r="Z117"/>
          <cell r="AA117"/>
          <cell r="AB117"/>
          <cell r="AC117"/>
          <cell r="AD117"/>
          <cell r="AE117"/>
          <cell r="AF117"/>
        </row>
        <row r="118">
          <cell r="A118">
            <v>5854</v>
          </cell>
          <cell r="B118" t="str">
            <v>05854</v>
          </cell>
          <cell r="C118" t="str">
            <v>ANTIOQUIA</v>
          </cell>
          <cell r="D118" t="str">
            <v>A-03-03-05-001-002-02</v>
          </cell>
          <cell r="E118" t="str">
            <v>VALDIVIA</v>
          </cell>
          <cell r="F118">
            <v>8909811061</v>
          </cell>
          <cell r="G118">
            <v>890981106</v>
          </cell>
          <cell r="H118"/>
          <cell r="I118">
            <v>1</v>
          </cell>
          <cell r="J118"/>
          <cell r="K118"/>
          <cell r="L118"/>
          <cell r="M118">
            <v>257603536</v>
          </cell>
          <cell r="N118"/>
          <cell r="O118">
            <v>257603536</v>
          </cell>
          <cell r="P118">
            <v>21466961</v>
          </cell>
          <cell r="Q118">
            <v>42933922</v>
          </cell>
          <cell r="R118">
            <v>21466961</v>
          </cell>
          <cell r="S118"/>
          <cell r="T118"/>
          <cell r="U118"/>
          <cell r="V118"/>
          <cell r="W118"/>
          <cell r="X118"/>
          <cell r="Y118"/>
          <cell r="Z118"/>
          <cell r="AA118"/>
          <cell r="AB118"/>
          <cell r="AC118"/>
          <cell r="AD118"/>
          <cell r="AE118"/>
          <cell r="AF118"/>
        </row>
        <row r="119">
          <cell r="A119">
            <v>5856</v>
          </cell>
          <cell r="B119" t="str">
            <v>05856</v>
          </cell>
          <cell r="C119" t="str">
            <v>ANTIOQUIA</v>
          </cell>
          <cell r="D119" t="str">
            <v>A-03-03-05-001-002-02</v>
          </cell>
          <cell r="E119" t="str">
            <v>VALPARAISO</v>
          </cell>
          <cell r="F119">
            <v>8909841862</v>
          </cell>
          <cell r="G119">
            <v>890984186</v>
          </cell>
          <cell r="H119"/>
          <cell r="I119">
            <v>1</v>
          </cell>
          <cell r="J119"/>
          <cell r="K119"/>
          <cell r="L119"/>
          <cell r="M119">
            <v>48140207</v>
          </cell>
          <cell r="N119"/>
          <cell r="O119">
            <v>48140207</v>
          </cell>
          <cell r="P119">
            <v>4011684</v>
          </cell>
          <cell r="Q119">
            <v>8023368</v>
          </cell>
          <cell r="R119">
            <v>4011684</v>
          </cell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C119"/>
          <cell r="AD119"/>
          <cell r="AE119"/>
          <cell r="AF119"/>
        </row>
        <row r="120">
          <cell r="A120">
            <v>5858</v>
          </cell>
          <cell r="B120" t="str">
            <v>05858</v>
          </cell>
          <cell r="C120" t="str">
            <v>ANTIOQUIA</v>
          </cell>
          <cell r="D120" t="str">
            <v>A-03-03-05-001-002-02</v>
          </cell>
          <cell r="E120" t="str">
            <v>VEGACHI</v>
          </cell>
          <cell r="F120">
            <v>8909852858</v>
          </cell>
          <cell r="G120">
            <v>890985285</v>
          </cell>
          <cell r="H120"/>
          <cell r="I120">
            <v>1</v>
          </cell>
          <cell r="J120"/>
          <cell r="K120"/>
          <cell r="L120"/>
          <cell r="M120">
            <v>256305200</v>
          </cell>
          <cell r="N120"/>
          <cell r="O120">
            <v>256305200</v>
          </cell>
          <cell r="P120">
            <v>21358767</v>
          </cell>
          <cell r="Q120">
            <v>42717534</v>
          </cell>
          <cell r="R120">
            <v>21358767</v>
          </cell>
          <cell r="S120"/>
          <cell r="T120"/>
          <cell r="U120"/>
          <cell r="V120"/>
          <cell r="W120"/>
          <cell r="X120"/>
          <cell r="Y120"/>
          <cell r="Z120"/>
          <cell r="AA120"/>
          <cell r="AB120"/>
          <cell r="AC120"/>
          <cell r="AD120"/>
          <cell r="AE120"/>
          <cell r="AF120"/>
        </row>
        <row r="121">
          <cell r="A121">
            <v>5861</v>
          </cell>
          <cell r="B121" t="str">
            <v>05861</v>
          </cell>
          <cell r="C121" t="str">
            <v>ANTIOQUIA</v>
          </cell>
          <cell r="D121" t="str">
            <v>A-03-03-05-001-002-02</v>
          </cell>
          <cell r="E121" t="str">
            <v>VENECIA</v>
          </cell>
          <cell r="F121">
            <v>8909807641</v>
          </cell>
          <cell r="G121">
            <v>890980764</v>
          </cell>
          <cell r="H121"/>
          <cell r="I121">
            <v>1</v>
          </cell>
          <cell r="J121"/>
          <cell r="K121"/>
          <cell r="L121"/>
          <cell r="M121">
            <v>106759034</v>
          </cell>
          <cell r="N121"/>
          <cell r="O121">
            <v>106759034</v>
          </cell>
          <cell r="P121">
            <v>8896586</v>
          </cell>
          <cell r="Q121">
            <v>17793172</v>
          </cell>
          <cell r="R121">
            <v>8896586</v>
          </cell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</row>
        <row r="122">
          <cell r="A122">
            <v>5873</v>
          </cell>
          <cell r="B122" t="str">
            <v>05873</v>
          </cell>
          <cell r="C122" t="str">
            <v>ANTIOQUIA</v>
          </cell>
          <cell r="D122" t="str">
            <v>A-03-03-05-001-002-02</v>
          </cell>
          <cell r="E122" t="str">
            <v>VIGIA DEL FUERTE</v>
          </cell>
          <cell r="F122">
            <v>8000206655</v>
          </cell>
          <cell r="G122">
            <v>800020665</v>
          </cell>
          <cell r="H122"/>
          <cell r="I122">
            <v>1</v>
          </cell>
          <cell r="J122"/>
          <cell r="K122"/>
          <cell r="L122"/>
          <cell r="M122">
            <v>388516968</v>
          </cell>
          <cell r="N122"/>
          <cell r="O122">
            <v>388516968</v>
          </cell>
          <cell r="P122">
            <v>32376414</v>
          </cell>
          <cell r="Q122">
            <v>64752828</v>
          </cell>
          <cell r="R122">
            <v>32376414</v>
          </cell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</row>
        <row r="123">
          <cell r="A123">
            <v>5885</v>
          </cell>
          <cell r="B123" t="str">
            <v>05885</v>
          </cell>
          <cell r="C123" t="str">
            <v>ANTIOQUIA</v>
          </cell>
          <cell r="D123" t="str">
            <v>A-03-03-05-001-002-02</v>
          </cell>
          <cell r="E123" t="str">
            <v>YALI</v>
          </cell>
          <cell r="F123">
            <v>8909809648</v>
          </cell>
          <cell r="G123">
            <v>890980964</v>
          </cell>
          <cell r="H123"/>
          <cell r="I123">
            <v>1</v>
          </cell>
          <cell r="J123"/>
          <cell r="K123"/>
          <cell r="L123"/>
          <cell r="M123">
            <v>98260292</v>
          </cell>
          <cell r="N123"/>
          <cell r="O123">
            <v>98260292</v>
          </cell>
          <cell r="P123">
            <v>8188358</v>
          </cell>
          <cell r="Q123">
            <v>16376716</v>
          </cell>
          <cell r="R123">
            <v>8188358</v>
          </cell>
          <cell r="S123"/>
          <cell r="T123"/>
          <cell r="U123"/>
          <cell r="V123"/>
          <cell r="W123"/>
          <cell r="X123"/>
          <cell r="Y123"/>
          <cell r="Z123"/>
          <cell r="AA123"/>
          <cell r="AB123"/>
          <cell r="AC123"/>
          <cell r="AD123"/>
          <cell r="AE123"/>
          <cell r="AF123"/>
        </row>
        <row r="124">
          <cell r="A124">
            <v>5887</v>
          </cell>
          <cell r="B124" t="str">
            <v>05887</v>
          </cell>
          <cell r="C124" t="str">
            <v>ANTIOQUIA</v>
          </cell>
          <cell r="D124" t="str">
            <v>A-03-03-05-001-002-02</v>
          </cell>
          <cell r="E124" t="str">
            <v>YARUMAL</v>
          </cell>
          <cell r="F124">
            <v>8909800961</v>
          </cell>
          <cell r="G124">
            <v>890980096</v>
          </cell>
          <cell r="H124"/>
          <cell r="I124">
            <v>1</v>
          </cell>
          <cell r="J124"/>
          <cell r="K124"/>
          <cell r="L124"/>
          <cell r="M124">
            <v>533580032</v>
          </cell>
          <cell r="N124"/>
          <cell r="O124">
            <v>533580032</v>
          </cell>
          <cell r="P124">
            <v>44465003</v>
          </cell>
          <cell r="Q124">
            <v>88930006</v>
          </cell>
          <cell r="R124">
            <v>44465003</v>
          </cell>
          <cell r="S124"/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</row>
        <row r="125">
          <cell r="A125">
            <v>5890</v>
          </cell>
          <cell r="B125" t="str">
            <v>05890</v>
          </cell>
          <cell r="C125" t="str">
            <v>ANTIOQUIA</v>
          </cell>
          <cell r="D125" t="str">
            <v>A-03-03-05-001-002-02</v>
          </cell>
          <cell r="E125" t="str">
            <v>YOLOMBO</v>
          </cell>
          <cell r="F125">
            <v>8909840302</v>
          </cell>
          <cell r="G125">
            <v>890984030</v>
          </cell>
          <cell r="H125"/>
          <cell r="I125">
            <v>1</v>
          </cell>
          <cell r="J125"/>
          <cell r="K125"/>
          <cell r="L125"/>
          <cell r="M125">
            <v>280998772</v>
          </cell>
          <cell r="N125"/>
          <cell r="O125">
            <v>280998772</v>
          </cell>
          <cell r="P125">
            <v>23416564</v>
          </cell>
          <cell r="Q125">
            <v>46833128</v>
          </cell>
          <cell r="R125">
            <v>23416564</v>
          </cell>
          <cell r="S125"/>
          <cell r="T125"/>
          <cell r="U125"/>
          <cell r="V125"/>
          <cell r="W125"/>
          <cell r="X125"/>
          <cell r="Y125"/>
          <cell r="Z125"/>
          <cell r="AA125"/>
          <cell r="AB125"/>
          <cell r="AC125"/>
          <cell r="AD125"/>
          <cell r="AE125"/>
          <cell r="AF125"/>
        </row>
        <row r="126">
          <cell r="A126">
            <v>5893</v>
          </cell>
          <cell r="B126" t="str">
            <v>05893</v>
          </cell>
          <cell r="C126" t="str">
            <v>ANTIOQUIA</v>
          </cell>
          <cell r="D126" t="str">
            <v>A-03-03-05-001-002-02</v>
          </cell>
          <cell r="E126" t="str">
            <v>YONDO</v>
          </cell>
          <cell r="F126">
            <v>8909842656</v>
          </cell>
          <cell r="G126">
            <v>890984265</v>
          </cell>
          <cell r="H126"/>
          <cell r="I126">
            <v>1</v>
          </cell>
          <cell r="J126"/>
          <cell r="K126"/>
          <cell r="L126"/>
          <cell r="M126">
            <v>311185076</v>
          </cell>
          <cell r="N126"/>
          <cell r="O126">
            <v>311185076</v>
          </cell>
          <cell r="P126">
            <v>25932090</v>
          </cell>
          <cell r="Q126">
            <v>51864180</v>
          </cell>
          <cell r="R126">
            <v>25932090</v>
          </cell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</row>
        <row r="127">
          <cell r="A127">
            <v>5895</v>
          </cell>
          <cell r="B127" t="str">
            <v>05895</v>
          </cell>
          <cell r="C127" t="str">
            <v>ANTIOQUIA</v>
          </cell>
          <cell r="D127" t="str">
            <v>A-03-03-05-001-002-02</v>
          </cell>
          <cell r="E127" t="str">
            <v>ZARAGOZA</v>
          </cell>
          <cell r="F127">
            <v>8909811504</v>
          </cell>
          <cell r="G127">
            <v>890981150</v>
          </cell>
          <cell r="H127"/>
          <cell r="I127">
            <v>1</v>
          </cell>
          <cell r="J127"/>
          <cell r="K127"/>
          <cell r="L127"/>
          <cell r="M127">
            <v>932772640</v>
          </cell>
          <cell r="N127"/>
          <cell r="O127">
            <v>932772640</v>
          </cell>
          <cell r="P127">
            <v>77731053</v>
          </cell>
          <cell r="Q127">
            <v>155462106</v>
          </cell>
          <cell r="R127">
            <v>77731053</v>
          </cell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</row>
        <row r="128">
          <cell r="A128">
            <v>5001</v>
          </cell>
          <cell r="B128" t="str">
            <v>05001</v>
          </cell>
          <cell r="C128" t="str">
            <v>ANTIOQUIA</v>
          </cell>
          <cell r="D128" t="str">
            <v>A-03-03-05-001-002-61</v>
          </cell>
          <cell r="E128" t="str">
            <v>MEDELLIN</v>
          </cell>
          <cell r="F128">
            <v>8909052111</v>
          </cell>
          <cell r="G128">
            <v>890905211</v>
          </cell>
          <cell r="H128"/>
          <cell r="I128">
            <v>1</v>
          </cell>
          <cell r="J128" t="str">
            <v>CERTIFICADO</v>
          </cell>
          <cell r="K128"/>
          <cell r="L128"/>
          <cell r="M128">
            <v>18240210176</v>
          </cell>
          <cell r="N128"/>
          <cell r="O128">
            <v>18240210176</v>
          </cell>
          <cell r="P128">
            <v>1520017515</v>
          </cell>
          <cell r="Q128">
            <v>3040035030</v>
          </cell>
          <cell r="R128">
            <v>1520017515</v>
          </cell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</row>
        <row r="129">
          <cell r="A129">
            <v>5045</v>
          </cell>
          <cell r="B129" t="str">
            <v>05045</v>
          </cell>
          <cell r="C129" t="str">
            <v>ANTIOQUIA</v>
          </cell>
          <cell r="D129" t="str">
            <v>A-03-03-05-001-002-84</v>
          </cell>
          <cell r="E129" t="str">
            <v>APARTADO</v>
          </cell>
          <cell r="F129">
            <v>8909800952</v>
          </cell>
          <cell r="G129">
            <v>890980095</v>
          </cell>
          <cell r="H129"/>
          <cell r="I129">
            <v>1</v>
          </cell>
          <cell r="J129" t="str">
            <v>CERTIFICADO</v>
          </cell>
          <cell r="K129"/>
          <cell r="L129"/>
          <cell r="M129">
            <v>2011061312</v>
          </cell>
          <cell r="N129"/>
          <cell r="O129">
            <v>2011061312</v>
          </cell>
          <cell r="P129">
            <v>167588443</v>
          </cell>
          <cell r="Q129">
            <v>335176886</v>
          </cell>
          <cell r="R129">
            <v>167588443</v>
          </cell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/>
          <cell r="AE129"/>
          <cell r="AF129"/>
        </row>
        <row r="130">
          <cell r="A130">
            <v>5088</v>
          </cell>
          <cell r="B130" t="str">
            <v>05088</v>
          </cell>
          <cell r="C130" t="str">
            <v>ANTIOQUIA</v>
          </cell>
          <cell r="D130" t="str">
            <v>A-03-03-05-001-002-39</v>
          </cell>
          <cell r="E130" t="str">
            <v>BELLO</v>
          </cell>
          <cell r="F130">
            <v>8909801121</v>
          </cell>
          <cell r="G130">
            <v>890980112</v>
          </cell>
          <cell r="H130"/>
          <cell r="I130">
            <v>1</v>
          </cell>
          <cell r="J130" t="str">
            <v>CERTIFICADO</v>
          </cell>
          <cell r="K130"/>
          <cell r="L130"/>
          <cell r="M130">
            <v>3076013376</v>
          </cell>
          <cell r="N130"/>
          <cell r="O130">
            <v>3076013376</v>
          </cell>
          <cell r="P130">
            <v>256334448</v>
          </cell>
          <cell r="Q130">
            <v>512668896</v>
          </cell>
          <cell r="R130">
            <v>256334448</v>
          </cell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</row>
        <row r="131">
          <cell r="A131">
            <v>5266</v>
          </cell>
          <cell r="B131" t="str">
            <v>05266</v>
          </cell>
          <cell r="C131" t="str">
            <v>ANTIOQUIA</v>
          </cell>
          <cell r="D131" t="str">
            <v>A-03-03-05-001-002-49</v>
          </cell>
          <cell r="E131" t="str">
            <v>ENVIGADO</v>
          </cell>
          <cell r="F131">
            <v>8909071065</v>
          </cell>
          <cell r="G131">
            <v>890907106</v>
          </cell>
          <cell r="H131"/>
          <cell r="I131">
            <v>1</v>
          </cell>
          <cell r="J131" t="str">
            <v>CERTIFICADO</v>
          </cell>
          <cell r="K131"/>
          <cell r="L131"/>
          <cell r="M131">
            <v>917333152</v>
          </cell>
          <cell r="N131"/>
          <cell r="O131">
            <v>917333152</v>
          </cell>
          <cell r="P131">
            <v>76444429</v>
          </cell>
          <cell r="Q131">
            <v>152888858</v>
          </cell>
          <cell r="R131">
            <v>76444429</v>
          </cell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</row>
        <row r="132">
          <cell r="A132">
            <v>5360</v>
          </cell>
          <cell r="B132" t="str">
            <v>05360</v>
          </cell>
          <cell r="C132" t="str">
            <v>ANTIOQUIA</v>
          </cell>
          <cell r="D132" t="str">
            <v>A-03-03-05-001-002-56</v>
          </cell>
          <cell r="E132" t="str">
            <v>ITAGUI</v>
          </cell>
          <cell r="F132">
            <v>8909800938</v>
          </cell>
          <cell r="G132">
            <v>890980093</v>
          </cell>
          <cell r="H132"/>
          <cell r="I132">
            <v>1</v>
          </cell>
          <cell r="J132" t="str">
            <v>CERTIFICADO</v>
          </cell>
          <cell r="K132"/>
          <cell r="L132"/>
          <cell r="M132">
            <v>2024802528</v>
          </cell>
          <cell r="N132"/>
          <cell r="O132">
            <v>2024802528</v>
          </cell>
          <cell r="P132">
            <v>168733544</v>
          </cell>
          <cell r="Q132">
            <v>337467088</v>
          </cell>
          <cell r="R132">
            <v>168733544</v>
          </cell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</row>
        <row r="133">
          <cell r="A133">
            <v>5615</v>
          </cell>
          <cell r="B133" t="str">
            <v>05615</v>
          </cell>
          <cell r="C133" t="str">
            <v>ANTIOQUIA</v>
          </cell>
          <cell r="D133" t="str">
            <v>A-03-03-05-001-002-87</v>
          </cell>
          <cell r="E133" t="str">
            <v>RIONEGRO</v>
          </cell>
          <cell r="F133">
            <v>8909073172</v>
          </cell>
          <cell r="G133">
            <v>890907317</v>
          </cell>
          <cell r="H133"/>
          <cell r="I133">
            <v>1</v>
          </cell>
          <cell r="J133" t="str">
            <v>CERTIFICADO</v>
          </cell>
          <cell r="K133"/>
          <cell r="L133"/>
          <cell r="M133">
            <v>1133117792</v>
          </cell>
          <cell r="N133"/>
          <cell r="O133">
            <v>1133117792</v>
          </cell>
          <cell r="P133">
            <v>94426483</v>
          </cell>
          <cell r="Q133">
            <v>188852966</v>
          </cell>
          <cell r="R133">
            <v>94426483</v>
          </cell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</row>
        <row r="134">
          <cell r="A134">
            <v>5631</v>
          </cell>
          <cell r="B134" t="str">
            <v>05631</v>
          </cell>
          <cell r="C134" t="str">
            <v>ANTIOQUIA</v>
          </cell>
          <cell r="D134" t="str">
            <v>A-03-03-05-001-002-95</v>
          </cell>
          <cell r="E134" t="str">
            <v>SABANETA</v>
          </cell>
          <cell r="F134">
            <v>8909803316</v>
          </cell>
          <cell r="G134">
            <v>890980331</v>
          </cell>
          <cell r="H134"/>
          <cell r="I134">
            <v>1</v>
          </cell>
          <cell r="J134" t="str">
            <v>CERTIFICADO</v>
          </cell>
          <cell r="K134"/>
          <cell r="L134"/>
          <cell r="M134">
            <v>423669744</v>
          </cell>
          <cell r="N134"/>
          <cell r="O134">
            <v>423669744</v>
          </cell>
          <cell r="P134">
            <v>35305812</v>
          </cell>
          <cell r="Q134">
            <v>70611624</v>
          </cell>
          <cell r="R134">
            <v>35305812</v>
          </cell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</row>
        <row r="135">
          <cell r="A135">
            <v>5837</v>
          </cell>
          <cell r="B135" t="str">
            <v>05837</v>
          </cell>
          <cell r="C135" t="str">
            <v>ANTIOQUIA</v>
          </cell>
          <cell r="D135" t="str">
            <v>A-03-03-05-001-002-76</v>
          </cell>
          <cell r="E135" t="str">
            <v>TURBO</v>
          </cell>
          <cell r="F135">
            <v>8909811385</v>
          </cell>
          <cell r="G135">
            <v>890981138</v>
          </cell>
          <cell r="H135"/>
          <cell r="I135">
            <v>1</v>
          </cell>
          <cell r="J135" t="str">
            <v>CERTIFICADO</v>
          </cell>
          <cell r="K135"/>
          <cell r="L135"/>
          <cell r="M135">
            <v>3509119552</v>
          </cell>
          <cell r="N135"/>
          <cell r="O135">
            <v>3509119552</v>
          </cell>
          <cell r="P135">
            <v>292426629</v>
          </cell>
          <cell r="Q135">
            <v>584853258</v>
          </cell>
          <cell r="R135">
            <v>292426629</v>
          </cell>
          <cell r="S135"/>
          <cell r="T135"/>
          <cell r="U135"/>
          <cell r="V135"/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</row>
        <row r="136">
          <cell r="A136">
            <v>81001</v>
          </cell>
          <cell r="B136" t="str">
            <v>81001</v>
          </cell>
          <cell r="C136" t="str">
            <v>ARAUCA</v>
          </cell>
          <cell r="D136" t="str">
            <v>A-03-03-05-001-002-03</v>
          </cell>
          <cell r="E136" t="str">
            <v>ARAUCA</v>
          </cell>
          <cell r="F136">
            <v>8001025040</v>
          </cell>
          <cell r="G136">
            <v>800102504</v>
          </cell>
          <cell r="H136"/>
          <cell r="I136">
            <v>1</v>
          </cell>
          <cell r="J136"/>
          <cell r="K136"/>
          <cell r="L136"/>
          <cell r="M136">
            <v>1757191680</v>
          </cell>
          <cell r="N136"/>
          <cell r="O136">
            <v>1757191680</v>
          </cell>
          <cell r="P136">
            <v>146432640</v>
          </cell>
          <cell r="Q136">
            <v>292865280</v>
          </cell>
          <cell r="R136">
            <v>146432640</v>
          </cell>
          <cell r="S136"/>
          <cell r="T136"/>
          <cell r="U136"/>
          <cell r="V136"/>
          <cell r="W136"/>
          <cell r="X136"/>
          <cell r="Y136"/>
          <cell r="Z136"/>
          <cell r="AA136"/>
          <cell r="AB136"/>
          <cell r="AC136"/>
          <cell r="AD136"/>
          <cell r="AE136"/>
          <cell r="AF136"/>
        </row>
        <row r="137">
          <cell r="A137">
            <v>81065</v>
          </cell>
          <cell r="B137" t="str">
            <v>81065</v>
          </cell>
          <cell r="C137" t="str">
            <v>ARAUCA</v>
          </cell>
          <cell r="D137" t="str">
            <v>A-03-03-05-001-002-03</v>
          </cell>
          <cell r="E137" t="str">
            <v>ARAUQUITA</v>
          </cell>
          <cell r="F137">
            <v>8920994947</v>
          </cell>
          <cell r="G137">
            <v>892099494</v>
          </cell>
          <cell r="H137"/>
          <cell r="I137">
            <v>1</v>
          </cell>
          <cell r="J137"/>
          <cell r="K137"/>
          <cell r="L137"/>
          <cell r="M137">
            <v>1147855264</v>
          </cell>
          <cell r="N137"/>
          <cell r="O137">
            <v>1147855264</v>
          </cell>
          <cell r="P137">
            <v>95654605</v>
          </cell>
          <cell r="Q137">
            <v>191309210</v>
          </cell>
          <cell r="R137">
            <v>95654605</v>
          </cell>
          <cell r="S137"/>
          <cell r="T137"/>
          <cell r="U137"/>
          <cell r="V137"/>
          <cell r="W137"/>
          <cell r="X137"/>
          <cell r="Y137"/>
          <cell r="Z137"/>
          <cell r="AA137"/>
          <cell r="AB137"/>
          <cell r="AC137"/>
          <cell r="AD137"/>
          <cell r="AE137"/>
          <cell r="AF137"/>
        </row>
        <row r="138">
          <cell r="A138">
            <v>81220</v>
          </cell>
          <cell r="B138" t="str">
            <v>81220</v>
          </cell>
          <cell r="C138" t="str">
            <v>ARAUCA</v>
          </cell>
          <cell r="D138" t="str">
            <v>A-03-03-05-001-002-03</v>
          </cell>
          <cell r="E138" t="str">
            <v>CRAVO NORTE</v>
          </cell>
          <cell r="F138">
            <v>8000144346</v>
          </cell>
          <cell r="G138">
            <v>800014434</v>
          </cell>
          <cell r="H138"/>
          <cell r="I138">
            <v>1</v>
          </cell>
          <cell r="J138"/>
          <cell r="K138"/>
          <cell r="L138"/>
          <cell r="M138">
            <v>66111372</v>
          </cell>
          <cell r="N138"/>
          <cell r="O138">
            <v>66111372</v>
          </cell>
          <cell r="P138">
            <v>5509281</v>
          </cell>
          <cell r="Q138">
            <v>11018562</v>
          </cell>
          <cell r="R138">
            <v>5509281</v>
          </cell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</row>
        <row r="139">
          <cell r="A139">
            <v>81300</v>
          </cell>
          <cell r="B139" t="str">
            <v>81300</v>
          </cell>
          <cell r="C139" t="str">
            <v>ARAUCA</v>
          </cell>
          <cell r="D139" t="str">
            <v>A-03-03-05-001-002-03</v>
          </cell>
          <cell r="E139" t="str">
            <v>FORTUL</v>
          </cell>
          <cell r="F139">
            <v>8001360694</v>
          </cell>
          <cell r="G139">
            <v>800136069</v>
          </cell>
          <cell r="H139"/>
          <cell r="I139">
            <v>1</v>
          </cell>
          <cell r="J139"/>
          <cell r="K139"/>
          <cell r="L139"/>
          <cell r="M139">
            <v>513252200</v>
          </cell>
          <cell r="N139"/>
          <cell r="O139">
            <v>513252200</v>
          </cell>
          <cell r="P139">
            <v>42771017</v>
          </cell>
          <cell r="Q139">
            <v>85542034</v>
          </cell>
          <cell r="R139">
            <v>42771017</v>
          </cell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F139"/>
        </row>
        <row r="140">
          <cell r="A140">
            <v>81591</v>
          </cell>
          <cell r="B140" t="str">
            <v>81591</v>
          </cell>
          <cell r="C140" t="str">
            <v>ARAUCA</v>
          </cell>
          <cell r="D140" t="str">
            <v>A-03-03-05-001-002-03</v>
          </cell>
          <cell r="E140" t="str">
            <v>PUERTO RONDON</v>
          </cell>
          <cell r="F140">
            <v>8001027989</v>
          </cell>
          <cell r="G140">
            <v>800102798</v>
          </cell>
          <cell r="H140"/>
          <cell r="I140">
            <v>1</v>
          </cell>
          <cell r="J140"/>
          <cell r="K140"/>
          <cell r="L140"/>
          <cell r="M140">
            <v>73271239</v>
          </cell>
          <cell r="N140"/>
          <cell r="O140">
            <v>73271239</v>
          </cell>
          <cell r="P140">
            <v>6105937</v>
          </cell>
          <cell r="Q140">
            <v>12211874</v>
          </cell>
          <cell r="R140">
            <v>6105937</v>
          </cell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</row>
        <row r="141">
          <cell r="A141">
            <v>81736</v>
          </cell>
          <cell r="B141" t="str">
            <v>81736</v>
          </cell>
          <cell r="C141" t="str">
            <v>ARAUCA</v>
          </cell>
          <cell r="D141" t="str">
            <v>A-03-03-05-001-002-03</v>
          </cell>
          <cell r="E141" t="str">
            <v>SARAVENA</v>
          </cell>
          <cell r="F141">
            <v>8001027996</v>
          </cell>
          <cell r="G141">
            <v>800102799</v>
          </cell>
          <cell r="H141"/>
          <cell r="I141">
            <v>1</v>
          </cell>
          <cell r="J141"/>
          <cell r="K141"/>
          <cell r="L141"/>
          <cell r="M141">
            <v>1058299520</v>
          </cell>
          <cell r="N141"/>
          <cell r="O141">
            <v>1058299520</v>
          </cell>
          <cell r="P141">
            <v>88191627</v>
          </cell>
          <cell r="Q141">
            <v>176383254</v>
          </cell>
          <cell r="R141">
            <v>88191627</v>
          </cell>
          <cell r="S141"/>
          <cell r="T141"/>
          <cell r="U141"/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</row>
        <row r="142">
          <cell r="A142">
            <v>81794</v>
          </cell>
          <cell r="B142" t="str">
            <v>81794</v>
          </cell>
          <cell r="C142" t="str">
            <v>ARAUCA</v>
          </cell>
          <cell r="D142" t="str">
            <v>A-03-03-05-001-002-03</v>
          </cell>
          <cell r="E142" t="str">
            <v>TAME</v>
          </cell>
          <cell r="F142">
            <v>8001028013</v>
          </cell>
          <cell r="G142">
            <v>800102801</v>
          </cell>
          <cell r="H142"/>
          <cell r="I142">
            <v>1</v>
          </cell>
          <cell r="J142"/>
          <cell r="K142"/>
          <cell r="L142"/>
          <cell r="M142">
            <v>1418480064</v>
          </cell>
          <cell r="N142"/>
          <cell r="O142">
            <v>1418480064</v>
          </cell>
          <cell r="P142">
            <v>118206672</v>
          </cell>
          <cell r="Q142">
            <v>236413344</v>
          </cell>
          <cell r="R142">
            <v>118206672</v>
          </cell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</row>
        <row r="143">
          <cell r="A143">
            <v>8078</v>
          </cell>
          <cell r="B143" t="str">
            <v>08078</v>
          </cell>
          <cell r="C143" t="str">
            <v>ATLANTICO</v>
          </cell>
          <cell r="D143" t="str">
            <v>A-03-03-05-001-002-04</v>
          </cell>
          <cell r="E143" t="str">
            <v>BARANOA</v>
          </cell>
          <cell r="F143">
            <v>8901123718</v>
          </cell>
          <cell r="G143">
            <v>890112371</v>
          </cell>
          <cell r="H143"/>
          <cell r="I143">
            <v>1</v>
          </cell>
          <cell r="J143"/>
          <cell r="K143"/>
          <cell r="L143"/>
          <cell r="M143">
            <v>827572848</v>
          </cell>
          <cell r="N143"/>
          <cell r="O143">
            <v>827572848</v>
          </cell>
          <cell r="P143">
            <v>68964404</v>
          </cell>
          <cell r="Q143">
            <v>137928808</v>
          </cell>
          <cell r="R143">
            <v>68964404</v>
          </cell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</row>
        <row r="144">
          <cell r="A144">
            <v>8137</v>
          </cell>
          <cell r="B144" t="str">
            <v>08137</v>
          </cell>
          <cell r="C144" t="str">
            <v>ATLANTICO</v>
          </cell>
          <cell r="D144" t="str">
            <v>A-03-03-05-001-002-04</v>
          </cell>
          <cell r="E144" t="str">
            <v>CAMPO DE LA CRUZ</v>
          </cell>
          <cell r="F144">
            <v>8000944624</v>
          </cell>
          <cell r="G144">
            <v>800094462</v>
          </cell>
          <cell r="H144"/>
          <cell r="I144">
            <v>1</v>
          </cell>
          <cell r="J144"/>
          <cell r="K144"/>
          <cell r="L144"/>
          <cell r="M144">
            <v>515665480</v>
          </cell>
          <cell r="N144"/>
          <cell r="O144">
            <v>515665480</v>
          </cell>
          <cell r="P144">
            <v>42972123</v>
          </cell>
          <cell r="Q144">
            <v>85944246</v>
          </cell>
          <cell r="R144">
            <v>42972123</v>
          </cell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</row>
        <row r="145">
          <cell r="A145">
            <v>8141</v>
          </cell>
          <cell r="B145" t="str">
            <v>08141</v>
          </cell>
          <cell r="C145" t="str">
            <v>ATLANTICO</v>
          </cell>
          <cell r="D145" t="str">
            <v>A-03-03-05-001-002-04</v>
          </cell>
          <cell r="E145" t="str">
            <v>CANDELARIA</v>
          </cell>
          <cell r="F145">
            <v>8000944663</v>
          </cell>
          <cell r="G145">
            <v>800094466</v>
          </cell>
          <cell r="H145"/>
          <cell r="I145">
            <v>1</v>
          </cell>
          <cell r="J145"/>
          <cell r="K145"/>
          <cell r="L145"/>
          <cell r="M145">
            <v>353712592</v>
          </cell>
          <cell r="N145"/>
          <cell r="O145">
            <v>353712592</v>
          </cell>
          <cell r="P145">
            <v>29476049</v>
          </cell>
          <cell r="Q145">
            <v>58952098</v>
          </cell>
          <cell r="R145">
            <v>29476049</v>
          </cell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</row>
        <row r="146">
          <cell r="A146">
            <v>8296</v>
          </cell>
          <cell r="B146" t="str">
            <v>08296</v>
          </cell>
          <cell r="C146" t="str">
            <v>ATLANTICO</v>
          </cell>
          <cell r="D146" t="str">
            <v>A-03-03-05-001-002-04</v>
          </cell>
          <cell r="E146" t="str">
            <v>GALAPA</v>
          </cell>
          <cell r="F146">
            <v>8901024720</v>
          </cell>
          <cell r="G146">
            <v>890102472</v>
          </cell>
          <cell r="H146"/>
          <cell r="I146">
            <v>1</v>
          </cell>
          <cell r="J146"/>
          <cell r="K146"/>
          <cell r="L146"/>
          <cell r="M146">
            <v>659955440</v>
          </cell>
          <cell r="N146"/>
          <cell r="O146">
            <v>659955440</v>
          </cell>
          <cell r="P146">
            <v>54996287</v>
          </cell>
          <cell r="Q146">
            <v>109992574</v>
          </cell>
          <cell r="R146">
            <v>54996287</v>
          </cell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</row>
        <row r="147">
          <cell r="A147">
            <v>8372</v>
          </cell>
          <cell r="B147" t="str">
            <v>08372</v>
          </cell>
          <cell r="C147" t="str">
            <v>ATLANTICO</v>
          </cell>
          <cell r="D147" t="str">
            <v>A-03-03-05-001-002-04</v>
          </cell>
          <cell r="E147" t="str">
            <v>JUAN DE ACOSTA</v>
          </cell>
          <cell r="F147">
            <v>8000699010</v>
          </cell>
          <cell r="G147">
            <v>800069901</v>
          </cell>
          <cell r="H147"/>
          <cell r="I147">
            <v>1</v>
          </cell>
          <cell r="J147"/>
          <cell r="K147"/>
          <cell r="L147"/>
          <cell r="M147">
            <v>255278712</v>
          </cell>
          <cell r="N147"/>
          <cell r="O147">
            <v>255278712</v>
          </cell>
          <cell r="P147">
            <v>21273226</v>
          </cell>
          <cell r="Q147">
            <v>42546452</v>
          </cell>
          <cell r="R147">
            <v>21273226</v>
          </cell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</row>
        <row r="148">
          <cell r="A148">
            <v>8421</v>
          </cell>
          <cell r="B148" t="str">
            <v>08421</v>
          </cell>
          <cell r="C148" t="str">
            <v>ATLANTICO</v>
          </cell>
          <cell r="D148" t="str">
            <v>A-03-03-05-001-002-04</v>
          </cell>
          <cell r="E148" t="str">
            <v>LURUACO</v>
          </cell>
          <cell r="F148">
            <v>8901030034</v>
          </cell>
          <cell r="G148">
            <v>890103003</v>
          </cell>
          <cell r="H148"/>
          <cell r="I148">
            <v>1</v>
          </cell>
          <cell r="J148"/>
          <cell r="K148"/>
          <cell r="L148"/>
          <cell r="M148">
            <v>538463960</v>
          </cell>
          <cell r="N148"/>
          <cell r="O148">
            <v>538463960</v>
          </cell>
          <cell r="P148">
            <v>44871997</v>
          </cell>
          <cell r="Q148">
            <v>89743994</v>
          </cell>
          <cell r="R148">
            <v>44871997</v>
          </cell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</row>
        <row r="149">
          <cell r="A149">
            <v>8436</v>
          </cell>
          <cell r="B149" t="str">
            <v>08436</v>
          </cell>
          <cell r="C149" t="str">
            <v>ATLANTICO</v>
          </cell>
          <cell r="D149" t="str">
            <v>A-03-03-05-001-002-04</v>
          </cell>
          <cell r="E149" t="str">
            <v>MANATI</v>
          </cell>
          <cell r="F149">
            <v>8000192184</v>
          </cell>
          <cell r="G149">
            <v>800019218</v>
          </cell>
          <cell r="H149"/>
          <cell r="I149">
            <v>1</v>
          </cell>
          <cell r="J149"/>
          <cell r="K149"/>
          <cell r="L149"/>
          <cell r="M149">
            <v>433750960</v>
          </cell>
          <cell r="N149"/>
          <cell r="O149">
            <v>433750960</v>
          </cell>
          <cell r="P149">
            <v>36145913</v>
          </cell>
          <cell r="Q149">
            <v>72291826</v>
          </cell>
          <cell r="R149">
            <v>36145913</v>
          </cell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</row>
        <row r="150">
          <cell r="A150">
            <v>8520</v>
          </cell>
          <cell r="B150" t="str">
            <v>08520</v>
          </cell>
          <cell r="C150" t="str">
            <v>ATLANTICO</v>
          </cell>
          <cell r="D150" t="str">
            <v>A-03-03-05-001-002-04</v>
          </cell>
          <cell r="E150" t="str">
            <v>PALMAR DE VARELA</v>
          </cell>
          <cell r="F150">
            <v>8000944498</v>
          </cell>
          <cell r="G150">
            <v>800094449</v>
          </cell>
          <cell r="H150"/>
          <cell r="I150">
            <v>1</v>
          </cell>
          <cell r="J150"/>
          <cell r="K150"/>
          <cell r="L150"/>
          <cell r="M150">
            <v>420403960</v>
          </cell>
          <cell r="N150"/>
          <cell r="O150">
            <v>420403960</v>
          </cell>
          <cell r="P150">
            <v>35033663</v>
          </cell>
          <cell r="Q150">
            <v>70067326</v>
          </cell>
          <cell r="R150">
            <v>35033663</v>
          </cell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</row>
        <row r="151">
          <cell r="A151">
            <v>8549</v>
          </cell>
          <cell r="B151" t="str">
            <v>08549</v>
          </cell>
          <cell r="C151" t="str">
            <v>ATLANTICO</v>
          </cell>
          <cell r="D151" t="str">
            <v>A-03-03-05-001-002-04</v>
          </cell>
          <cell r="E151" t="str">
            <v>PIOJO</v>
          </cell>
          <cell r="F151">
            <v>8000944577</v>
          </cell>
          <cell r="G151">
            <v>800094457</v>
          </cell>
          <cell r="H151"/>
          <cell r="I151">
            <v>1</v>
          </cell>
          <cell r="J151"/>
          <cell r="K151" t="str">
            <v>No. 4091 del 16-11-2016</v>
          </cell>
          <cell r="L151" t="str">
            <v>No. 1936 del 04-07-2018</v>
          </cell>
          <cell r="M151">
            <v>96364526</v>
          </cell>
          <cell r="N151"/>
          <cell r="O151">
            <v>96364526</v>
          </cell>
          <cell r="P151">
            <v>8030377</v>
          </cell>
          <cell r="Q151">
            <v>16060754</v>
          </cell>
          <cell r="R151">
            <v>8030377</v>
          </cell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/>
          <cell r="AE151"/>
          <cell r="AF151"/>
        </row>
        <row r="152">
          <cell r="A152">
            <v>8558</v>
          </cell>
          <cell r="B152" t="str">
            <v>08558</v>
          </cell>
          <cell r="C152" t="str">
            <v>ATLANTICO</v>
          </cell>
          <cell r="D152" t="str">
            <v>A-03-03-05-001-002-04</v>
          </cell>
          <cell r="E152" t="str">
            <v>POLONUEVO</v>
          </cell>
          <cell r="F152">
            <v>8000767511</v>
          </cell>
          <cell r="G152">
            <v>800076751</v>
          </cell>
          <cell r="H152"/>
          <cell r="I152">
            <v>1</v>
          </cell>
          <cell r="J152"/>
          <cell r="K152"/>
          <cell r="L152"/>
          <cell r="M152">
            <v>238322764</v>
          </cell>
          <cell r="N152"/>
          <cell r="O152">
            <v>238322764</v>
          </cell>
          <cell r="P152">
            <v>19860230</v>
          </cell>
          <cell r="Q152">
            <v>39720460</v>
          </cell>
          <cell r="R152">
            <v>19860230</v>
          </cell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</row>
        <row r="153">
          <cell r="A153">
            <v>8560</v>
          </cell>
          <cell r="B153" t="str">
            <v>08560</v>
          </cell>
          <cell r="C153" t="str">
            <v>ATLANTICO</v>
          </cell>
          <cell r="D153" t="str">
            <v>A-03-03-05-001-002-04</v>
          </cell>
          <cell r="E153" t="str">
            <v>PONEDERA</v>
          </cell>
          <cell r="F153">
            <v>8901162789</v>
          </cell>
          <cell r="G153">
            <v>890116278</v>
          </cell>
          <cell r="H153"/>
          <cell r="I153">
            <v>1</v>
          </cell>
          <cell r="J153"/>
          <cell r="K153"/>
          <cell r="L153"/>
          <cell r="M153">
            <v>475311520</v>
          </cell>
          <cell r="N153"/>
          <cell r="O153">
            <v>475311520</v>
          </cell>
          <cell r="P153">
            <v>39609293</v>
          </cell>
          <cell r="Q153">
            <v>79218586</v>
          </cell>
          <cell r="R153">
            <v>39609293</v>
          </cell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</row>
        <row r="154">
          <cell r="A154">
            <v>8573</v>
          </cell>
          <cell r="B154" t="str">
            <v>08573</v>
          </cell>
          <cell r="C154" t="str">
            <v>ATLANTICO</v>
          </cell>
          <cell r="D154" t="str">
            <v>A-03-03-05-001-002-04</v>
          </cell>
          <cell r="E154" t="str">
            <v>PUERTO COLOMBIA</v>
          </cell>
          <cell r="F154">
            <v>8000943862</v>
          </cell>
          <cell r="G154">
            <v>800094386</v>
          </cell>
          <cell r="H154"/>
          <cell r="I154">
            <v>1</v>
          </cell>
          <cell r="J154"/>
          <cell r="K154"/>
          <cell r="L154"/>
          <cell r="M154">
            <v>352698704</v>
          </cell>
          <cell r="N154"/>
          <cell r="O154">
            <v>352698704</v>
          </cell>
          <cell r="P154">
            <v>29391559</v>
          </cell>
          <cell r="Q154">
            <v>58783118</v>
          </cell>
          <cell r="R154">
            <v>29391559</v>
          </cell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</row>
        <row r="155">
          <cell r="A155">
            <v>8606</v>
          </cell>
          <cell r="B155" t="str">
            <v>08606</v>
          </cell>
          <cell r="C155" t="str">
            <v>ATLANTICO</v>
          </cell>
          <cell r="D155" t="str">
            <v>A-03-03-05-001-002-04</v>
          </cell>
          <cell r="E155" t="str">
            <v>REPELON</v>
          </cell>
          <cell r="F155">
            <v>8901039622</v>
          </cell>
          <cell r="G155">
            <v>890103962</v>
          </cell>
          <cell r="H155"/>
          <cell r="I155">
            <v>1</v>
          </cell>
          <cell r="J155"/>
          <cell r="K155"/>
          <cell r="L155"/>
          <cell r="M155">
            <v>527760248</v>
          </cell>
          <cell r="N155"/>
          <cell r="O155">
            <v>527760248</v>
          </cell>
          <cell r="P155">
            <v>43980021</v>
          </cell>
          <cell r="Q155">
            <v>87960042</v>
          </cell>
          <cell r="R155">
            <v>43980021</v>
          </cell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</row>
        <row r="156">
          <cell r="A156">
            <v>8634</v>
          </cell>
          <cell r="B156" t="str">
            <v>08634</v>
          </cell>
          <cell r="C156" t="str">
            <v>ATLANTICO</v>
          </cell>
          <cell r="D156" t="str">
            <v>A-03-03-05-001-002-04</v>
          </cell>
          <cell r="E156" t="str">
            <v>SABANAGRANDE</v>
          </cell>
          <cell r="F156">
            <v>8901159821</v>
          </cell>
          <cell r="G156">
            <v>890115982</v>
          </cell>
          <cell r="H156"/>
          <cell r="I156">
            <v>1</v>
          </cell>
          <cell r="J156"/>
          <cell r="K156"/>
          <cell r="L156"/>
          <cell r="M156">
            <v>512162024</v>
          </cell>
          <cell r="N156"/>
          <cell r="O156">
            <v>512162024</v>
          </cell>
          <cell r="P156">
            <v>42680169</v>
          </cell>
          <cell r="Q156">
            <v>85360338</v>
          </cell>
          <cell r="R156">
            <v>42680169</v>
          </cell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</row>
        <row r="157">
          <cell r="A157">
            <v>8638</v>
          </cell>
          <cell r="B157" t="str">
            <v>08638</v>
          </cell>
          <cell r="C157" t="str">
            <v>ATLANTICO</v>
          </cell>
          <cell r="D157" t="str">
            <v>A-03-03-05-001-002-04</v>
          </cell>
          <cell r="E157" t="str">
            <v>SABANALARGA</v>
          </cell>
          <cell r="F157">
            <v>8000948444</v>
          </cell>
          <cell r="G157">
            <v>800094844</v>
          </cell>
          <cell r="H157"/>
          <cell r="I157">
            <v>1</v>
          </cell>
          <cell r="J157"/>
          <cell r="K157"/>
          <cell r="L157"/>
          <cell r="M157">
            <v>1403062720</v>
          </cell>
          <cell r="N157"/>
          <cell r="O157">
            <v>1403062720</v>
          </cell>
          <cell r="P157">
            <v>116921893</v>
          </cell>
          <cell r="Q157">
            <v>233843786</v>
          </cell>
          <cell r="R157">
            <v>116921893</v>
          </cell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</row>
        <row r="158">
          <cell r="A158">
            <v>8675</v>
          </cell>
          <cell r="B158" t="str">
            <v>08675</v>
          </cell>
          <cell r="C158" t="str">
            <v>ATLANTICO</v>
          </cell>
          <cell r="D158" t="str">
            <v>A-03-03-05-001-002-04</v>
          </cell>
          <cell r="E158" t="str">
            <v>SANTA LUCIA</v>
          </cell>
          <cell r="F158">
            <v>8000192541</v>
          </cell>
          <cell r="G158">
            <v>800019254</v>
          </cell>
          <cell r="H158"/>
          <cell r="I158">
            <v>1</v>
          </cell>
          <cell r="J158"/>
          <cell r="K158"/>
          <cell r="L158"/>
          <cell r="M158">
            <v>302094756</v>
          </cell>
          <cell r="N158"/>
          <cell r="O158">
            <v>302094756</v>
          </cell>
          <cell r="P158">
            <v>25174563</v>
          </cell>
          <cell r="Q158">
            <v>50349126</v>
          </cell>
          <cell r="R158">
            <v>25174563</v>
          </cell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</row>
        <row r="159">
          <cell r="A159">
            <v>8685</v>
          </cell>
          <cell r="B159" t="str">
            <v>08685</v>
          </cell>
          <cell r="C159" t="str">
            <v>ATLANTICO</v>
          </cell>
          <cell r="D159" t="str">
            <v>A-03-03-05-001-002-04</v>
          </cell>
          <cell r="E159" t="str">
            <v>SANTO TOMAS</v>
          </cell>
          <cell r="F159">
            <v>8001162846</v>
          </cell>
          <cell r="G159">
            <v>800116284</v>
          </cell>
          <cell r="H159"/>
          <cell r="I159">
            <v>1</v>
          </cell>
          <cell r="J159"/>
          <cell r="K159"/>
          <cell r="L159"/>
          <cell r="M159">
            <v>267960520</v>
          </cell>
          <cell r="N159"/>
          <cell r="O159">
            <v>267960520</v>
          </cell>
          <cell r="P159">
            <v>22330043</v>
          </cell>
          <cell r="Q159">
            <v>44660086</v>
          </cell>
          <cell r="R159">
            <v>22330043</v>
          </cell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</row>
        <row r="160">
          <cell r="A160">
            <v>8770</v>
          </cell>
          <cell r="B160" t="str">
            <v>08770</v>
          </cell>
          <cell r="C160" t="str">
            <v>ATLANTICO</v>
          </cell>
          <cell r="D160" t="str">
            <v>A-03-03-05-001-002-04</v>
          </cell>
          <cell r="E160" t="str">
            <v>SUAN</v>
          </cell>
          <cell r="F160">
            <v>8901161590</v>
          </cell>
          <cell r="G160">
            <v>890116159</v>
          </cell>
          <cell r="H160"/>
          <cell r="I160">
            <v>1</v>
          </cell>
          <cell r="J160"/>
          <cell r="K160"/>
          <cell r="L160"/>
          <cell r="M160">
            <v>178995372</v>
          </cell>
          <cell r="N160"/>
          <cell r="O160">
            <v>178995372</v>
          </cell>
          <cell r="P160">
            <v>14916281</v>
          </cell>
          <cell r="Q160">
            <v>29832562</v>
          </cell>
          <cell r="R160">
            <v>14916281</v>
          </cell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</row>
        <row r="161">
          <cell r="A161">
            <v>8832</v>
          </cell>
          <cell r="B161" t="str">
            <v>08832</v>
          </cell>
          <cell r="C161" t="str">
            <v>ATLANTICO</v>
          </cell>
          <cell r="D161" t="str">
            <v>A-03-03-05-001-002-04</v>
          </cell>
          <cell r="E161" t="str">
            <v>TUBARA</v>
          </cell>
          <cell r="F161">
            <v>8000535523</v>
          </cell>
          <cell r="G161">
            <v>800053552</v>
          </cell>
          <cell r="H161"/>
          <cell r="I161">
            <v>1</v>
          </cell>
          <cell r="J161"/>
          <cell r="K161"/>
          <cell r="L161"/>
          <cell r="M161">
            <v>175600308</v>
          </cell>
          <cell r="N161"/>
          <cell r="O161">
            <v>175600308</v>
          </cell>
          <cell r="P161">
            <v>14633359</v>
          </cell>
          <cell r="Q161">
            <v>29266718</v>
          </cell>
          <cell r="R161">
            <v>14633359</v>
          </cell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</row>
        <row r="162">
          <cell r="A162">
            <v>8849</v>
          </cell>
          <cell r="B162" t="str">
            <v>08849</v>
          </cell>
          <cell r="C162" t="str">
            <v>ATLANTICO</v>
          </cell>
          <cell r="D162" t="str">
            <v>A-03-03-05-001-002-04</v>
          </cell>
          <cell r="E162" t="str">
            <v>USIACURI</v>
          </cell>
          <cell r="F162">
            <v>8000943783</v>
          </cell>
          <cell r="G162">
            <v>800094378</v>
          </cell>
          <cell r="H162"/>
          <cell r="I162">
            <v>1</v>
          </cell>
          <cell r="J162"/>
          <cell r="K162"/>
          <cell r="L162"/>
          <cell r="M162">
            <v>122062720</v>
          </cell>
          <cell r="N162"/>
          <cell r="O162">
            <v>122062720</v>
          </cell>
          <cell r="P162">
            <v>10171893</v>
          </cell>
          <cell r="Q162">
            <v>20343786</v>
          </cell>
          <cell r="R162">
            <v>10171893</v>
          </cell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</row>
        <row r="163">
          <cell r="A163">
            <v>8001</v>
          </cell>
          <cell r="B163" t="str">
            <v>08001</v>
          </cell>
          <cell r="C163" t="str">
            <v>ATLANTICO</v>
          </cell>
          <cell r="D163" t="str">
            <v>A-03-03-05-001-002-34</v>
          </cell>
          <cell r="E163" t="str">
            <v>BARRANQUILLA</v>
          </cell>
          <cell r="F163">
            <v>8901020181</v>
          </cell>
          <cell r="G163">
            <v>890102018</v>
          </cell>
          <cell r="H163"/>
          <cell r="I163">
            <v>1</v>
          </cell>
          <cell r="J163" t="str">
            <v>CERTIFICADO</v>
          </cell>
          <cell r="K163"/>
          <cell r="L163"/>
          <cell r="M163">
            <v>11391210496</v>
          </cell>
          <cell r="N163"/>
          <cell r="O163">
            <v>11391210496</v>
          </cell>
          <cell r="P163">
            <v>949267541</v>
          </cell>
          <cell r="Q163">
            <v>1898535082</v>
          </cell>
          <cell r="R163">
            <v>949267541</v>
          </cell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</row>
        <row r="164">
          <cell r="A164">
            <v>8433</v>
          </cell>
          <cell r="B164" t="str">
            <v>08433</v>
          </cell>
          <cell r="C164" t="str">
            <v>ATLANTICO</v>
          </cell>
          <cell r="D164" t="str">
            <v>A-03-03-05-001-002-91</v>
          </cell>
          <cell r="E164" t="str">
            <v>MALAMBO</v>
          </cell>
          <cell r="F164">
            <v>8901143351</v>
          </cell>
          <cell r="G164">
            <v>890114335</v>
          </cell>
          <cell r="H164"/>
          <cell r="I164">
            <v>1</v>
          </cell>
          <cell r="J164" t="str">
            <v>CERTIFICADO</v>
          </cell>
          <cell r="K164" t="str">
            <v>No. 4278 del 20-11-2019</v>
          </cell>
          <cell r="L164" t="str">
            <v>No. 0936 del 24-03-2020</v>
          </cell>
          <cell r="M164">
            <v>1072390272</v>
          </cell>
          <cell r="N164"/>
          <cell r="O164">
            <v>1072390272</v>
          </cell>
          <cell r="P164">
            <v>89365856</v>
          </cell>
          <cell r="Q164">
            <v>178731712</v>
          </cell>
          <cell r="R164">
            <v>89365856</v>
          </cell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</row>
        <row r="165">
          <cell r="A165">
            <v>8758</v>
          </cell>
          <cell r="B165" t="str">
            <v>08758</v>
          </cell>
          <cell r="C165" t="str">
            <v>ATLANTICO</v>
          </cell>
          <cell r="D165" t="str">
            <v>A-03-03-05-001-002-72</v>
          </cell>
          <cell r="E165" t="str">
            <v>SOLEDAD</v>
          </cell>
          <cell r="F165">
            <v>8901062912</v>
          </cell>
          <cell r="G165">
            <v>890106291</v>
          </cell>
          <cell r="H165"/>
          <cell r="I165">
            <v>1</v>
          </cell>
          <cell r="J165" t="str">
            <v>CERTIFICADO</v>
          </cell>
          <cell r="K165" t="str">
            <v>No. 4278 del 20-11-2019</v>
          </cell>
          <cell r="L165" t="str">
            <v>Levantamiento resolución 656 del 25/02/2020</v>
          </cell>
          <cell r="M165">
            <v>2928319488</v>
          </cell>
          <cell r="N165"/>
          <cell r="O165">
            <v>2928319488</v>
          </cell>
          <cell r="P165">
            <v>244026624</v>
          </cell>
          <cell r="Q165">
            <v>488053248</v>
          </cell>
          <cell r="R165">
            <v>244026624</v>
          </cell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</row>
        <row r="166">
          <cell r="A166">
            <v>11001</v>
          </cell>
          <cell r="B166" t="str">
            <v>11001</v>
          </cell>
          <cell r="C166" t="str">
            <v>BOGOTA</v>
          </cell>
          <cell r="D166" t="str">
            <v>A-03-03-05-001-002-33</v>
          </cell>
          <cell r="E166" t="str">
            <v>BOGOTA</v>
          </cell>
          <cell r="F166">
            <v>8999990619</v>
          </cell>
          <cell r="G166">
            <v>899999061</v>
          </cell>
          <cell r="H166"/>
          <cell r="I166">
            <v>1</v>
          </cell>
          <cell r="J166" t="str">
            <v>CERTIFICADO</v>
          </cell>
          <cell r="K166"/>
          <cell r="L166"/>
          <cell r="M166">
            <v>43607890944</v>
          </cell>
          <cell r="N166"/>
          <cell r="O166">
            <v>43607890944</v>
          </cell>
          <cell r="P166">
            <v>3633990912</v>
          </cell>
          <cell r="Q166">
            <v>7267981824</v>
          </cell>
          <cell r="R166">
            <v>3633990912</v>
          </cell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</row>
        <row r="167">
          <cell r="A167">
            <v>13006</v>
          </cell>
          <cell r="B167" t="str">
            <v>13006</v>
          </cell>
          <cell r="C167" t="str">
            <v>BOLIVAR</v>
          </cell>
          <cell r="D167" t="str">
            <v>A-03-03-05-001-002-05</v>
          </cell>
          <cell r="E167" t="str">
            <v>ACHI</v>
          </cell>
          <cell r="F167">
            <v>8000373711</v>
          </cell>
          <cell r="G167">
            <v>800037371</v>
          </cell>
          <cell r="H167"/>
          <cell r="I167">
            <v>1</v>
          </cell>
          <cell r="J167"/>
          <cell r="K167"/>
          <cell r="L167"/>
          <cell r="M167">
            <v>911821920</v>
          </cell>
          <cell r="N167"/>
          <cell r="O167">
            <v>911821920</v>
          </cell>
          <cell r="P167">
            <v>75985160</v>
          </cell>
          <cell r="Q167">
            <v>151970320</v>
          </cell>
          <cell r="R167">
            <v>75985160</v>
          </cell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</row>
        <row r="168">
          <cell r="A168">
            <v>13030</v>
          </cell>
          <cell r="B168" t="str">
            <v>13030</v>
          </cell>
          <cell r="C168" t="str">
            <v>BOLIVAR</v>
          </cell>
          <cell r="D168" t="str">
            <v>A-03-03-05-001-002-05</v>
          </cell>
          <cell r="E168" t="str">
            <v>ALTOS DEL ROSARIO</v>
          </cell>
          <cell r="F168">
            <v>8002548799</v>
          </cell>
          <cell r="G168">
            <v>800254879</v>
          </cell>
          <cell r="H168"/>
          <cell r="I168">
            <v>1</v>
          </cell>
          <cell r="J168"/>
          <cell r="K168"/>
          <cell r="L168"/>
          <cell r="M168">
            <v>330291140</v>
          </cell>
          <cell r="N168"/>
          <cell r="O168">
            <v>330291140</v>
          </cell>
          <cell r="P168">
            <v>27524262</v>
          </cell>
          <cell r="Q168">
            <v>55048524</v>
          </cell>
          <cell r="R168">
            <v>27524262</v>
          </cell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</row>
        <row r="169">
          <cell r="A169">
            <v>13042</v>
          </cell>
          <cell r="B169" t="str">
            <v>13042</v>
          </cell>
          <cell r="C169" t="str">
            <v>BOLIVAR</v>
          </cell>
          <cell r="D169" t="str">
            <v>A-03-03-05-001-002-05</v>
          </cell>
          <cell r="E169" t="str">
            <v>ARENAL</v>
          </cell>
          <cell r="F169">
            <v>8060019374</v>
          </cell>
          <cell r="G169">
            <v>806001937</v>
          </cell>
          <cell r="H169"/>
          <cell r="I169">
            <v>1</v>
          </cell>
          <cell r="J169"/>
          <cell r="K169"/>
          <cell r="L169"/>
          <cell r="M169">
            <v>207799960</v>
          </cell>
          <cell r="N169"/>
          <cell r="O169">
            <v>207799960</v>
          </cell>
          <cell r="P169">
            <v>17316663</v>
          </cell>
          <cell r="Q169">
            <v>34633326</v>
          </cell>
          <cell r="R169">
            <v>17316663</v>
          </cell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</row>
        <row r="170">
          <cell r="A170">
            <v>13052</v>
          </cell>
          <cell r="B170" t="str">
            <v>13052</v>
          </cell>
          <cell r="C170" t="str">
            <v>BOLIVAR</v>
          </cell>
          <cell r="D170" t="str">
            <v>A-03-03-05-001-002-05</v>
          </cell>
          <cell r="E170" t="str">
            <v>ARJONA</v>
          </cell>
          <cell r="F170">
            <v>8904802541</v>
          </cell>
          <cell r="G170">
            <v>890480254</v>
          </cell>
          <cell r="H170"/>
          <cell r="I170">
            <v>1</v>
          </cell>
          <cell r="J170"/>
          <cell r="K170"/>
          <cell r="L170"/>
          <cell r="M170">
            <v>1310637056</v>
          </cell>
          <cell r="N170"/>
          <cell r="O170">
            <v>1310637056</v>
          </cell>
          <cell r="P170">
            <v>109219755</v>
          </cell>
          <cell r="Q170">
            <v>218439510</v>
          </cell>
          <cell r="R170">
            <v>109219755</v>
          </cell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</row>
        <row r="171">
          <cell r="A171">
            <v>13062</v>
          </cell>
          <cell r="B171" t="str">
            <v>13062</v>
          </cell>
          <cell r="C171" t="str">
            <v>BOLIVAR</v>
          </cell>
          <cell r="D171" t="str">
            <v>A-03-03-05-001-002-05</v>
          </cell>
          <cell r="E171" t="str">
            <v>ARROYO HONDO</v>
          </cell>
          <cell r="F171">
            <v>8060049006</v>
          </cell>
          <cell r="G171">
            <v>806004900</v>
          </cell>
          <cell r="H171"/>
          <cell r="I171">
            <v>1</v>
          </cell>
          <cell r="J171"/>
          <cell r="K171"/>
          <cell r="L171"/>
          <cell r="M171">
            <v>234108392</v>
          </cell>
          <cell r="N171"/>
          <cell r="O171">
            <v>234108392</v>
          </cell>
          <cell r="P171">
            <v>19509033</v>
          </cell>
          <cell r="Q171">
            <v>39018066</v>
          </cell>
          <cell r="R171">
            <v>19509033</v>
          </cell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</row>
        <row r="172">
          <cell r="A172">
            <v>13074</v>
          </cell>
          <cell r="B172" t="str">
            <v>13074</v>
          </cell>
          <cell r="C172" t="str">
            <v>BOLIVAR</v>
          </cell>
          <cell r="D172" t="str">
            <v>A-03-03-05-001-002-05</v>
          </cell>
          <cell r="E172" t="str">
            <v>BARRANCO DE LOBA</v>
          </cell>
          <cell r="F172">
            <v>8000159911</v>
          </cell>
          <cell r="G172">
            <v>800015991</v>
          </cell>
          <cell r="H172"/>
          <cell r="I172">
            <v>1</v>
          </cell>
          <cell r="J172"/>
          <cell r="K172" t="str">
            <v>No. 3446 del 25-10-2017</v>
          </cell>
          <cell r="L172" t="str">
            <v>No. 1937 del 04-07-2018</v>
          </cell>
          <cell r="M172">
            <v>565678088</v>
          </cell>
          <cell r="N172"/>
          <cell r="O172">
            <v>565678088</v>
          </cell>
          <cell r="P172">
            <v>47139841</v>
          </cell>
          <cell r="Q172">
            <v>94279682</v>
          </cell>
          <cell r="R172">
            <v>47139841</v>
          </cell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</row>
        <row r="173">
          <cell r="A173">
            <v>13140</v>
          </cell>
          <cell r="B173" t="str">
            <v>13140</v>
          </cell>
          <cell r="C173" t="str">
            <v>BOLIVAR</v>
          </cell>
          <cell r="D173" t="str">
            <v>A-03-03-05-001-002-05</v>
          </cell>
          <cell r="E173" t="str">
            <v>CALAMAR</v>
          </cell>
          <cell r="F173">
            <v>8904813623</v>
          </cell>
          <cell r="G173">
            <v>890481362</v>
          </cell>
          <cell r="H173"/>
          <cell r="I173">
            <v>1</v>
          </cell>
          <cell r="J173"/>
          <cell r="K173"/>
          <cell r="L173"/>
          <cell r="M173">
            <v>757202984</v>
          </cell>
          <cell r="N173"/>
          <cell r="O173">
            <v>757202984</v>
          </cell>
          <cell r="P173">
            <v>63100249</v>
          </cell>
          <cell r="Q173">
            <v>126200498</v>
          </cell>
          <cell r="R173">
            <v>63100249</v>
          </cell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</row>
        <row r="174">
          <cell r="A174">
            <v>13160</v>
          </cell>
          <cell r="B174" t="str">
            <v>13160</v>
          </cell>
          <cell r="C174" t="str">
            <v>BOLIVAR</v>
          </cell>
          <cell r="D174" t="str">
            <v>A-03-03-05-001-002-05</v>
          </cell>
          <cell r="E174" t="str">
            <v>CANTAGALLO</v>
          </cell>
          <cell r="F174">
            <v>8002535261</v>
          </cell>
          <cell r="G174">
            <v>800253526</v>
          </cell>
          <cell r="H174"/>
          <cell r="I174">
            <v>1</v>
          </cell>
          <cell r="J174"/>
          <cell r="K174"/>
          <cell r="L174"/>
          <cell r="M174">
            <v>214997304</v>
          </cell>
          <cell r="N174"/>
          <cell r="O174">
            <v>214997304</v>
          </cell>
          <cell r="P174">
            <v>17916442</v>
          </cell>
          <cell r="Q174">
            <v>35832884</v>
          </cell>
          <cell r="R174">
            <v>17916442</v>
          </cell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</row>
        <row r="175">
          <cell r="A175">
            <v>13188</v>
          </cell>
          <cell r="B175" t="str">
            <v>13188</v>
          </cell>
          <cell r="C175" t="str">
            <v>BOLIVAR</v>
          </cell>
          <cell r="D175" t="str">
            <v>A-03-03-05-001-002-05</v>
          </cell>
          <cell r="E175" t="str">
            <v>CICUCO</v>
          </cell>
          <cell r="F175">
            <v>8002544811</v>
          </cell>
          <cell r="G175">
            <v>800254481</v>
          </cell>
          <cell r="H175"/>
          <cell r="I175">
            <v>1</v>
          </cell>
          <cell r="J175"/>
          <cell r="K175"/>
          <cell r="L175"/>
          <cell r="M175">
            <v>343277932</v>
          </cell>
          <cell r="N175"/>
          <cell r="O175">
            <v>343277932</v>
          </cell>
          <cell r="P175">
            <v>28606494</v>
          </cell>
          <cell r="Q175">
            <v>57212988</v>
          </cell>
          <cell r="R175">
            <v>28606494</v>
          </cell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</row>
        <row r="176">
          <cell r="A176">
            <v>13212</v>
          </cell>
          <cell r="B176" t="str">
            <v>13212</v>
          </cell>
          <cell r="C176" t="str">
            <v>BOLIVAR</v>
          </cell>
          <cell r="D176" t="str">
            <v>A-03-03-05-001-002-05</v>
          </cell>
          <cell r="E176" t="str">
            <v>CORDOBA</v>
          </cell>
          <cell r="F176">
            <v>8000386131</v>
          </cell>
          <cell r="G176">
            <v>800038613</v>
          </cell>
          <cell r="H176"/>
          <cell r="I176">
            <v>1</v>
          </cell>
          <cell r="J176"/>
          <cell r="K176" t="str">
            <v>No. 3446 del 25-10-2017</v>
          </cell>
          <cell r="L176" t="str">
            <v xml:space="preserve">Medida cautelar de suspension de giros </v>
          </cell>
          <cell r="M176">
            <v>355434948</v>
          </cell>
          <cell r="N176"/>
          <cell r="O176">
            <v>355434948</v>
          </cell>
          <cell r="P176">
            <v>29619579</v>
          </cell>
          <cell r="Q176">
            <v>59239158</v>
          </cell>
          <cell r="R176">
            <v>29619579</v>
          </cell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</row>
        <row r="177">
          <cell r="A177">
            <v>13222</v>
          </cell>
          <cell r="B177" t="str">
            <v>13222</v>
          </cell>
          <cell r="C177" t="str">
            <v>BOLIVAR</v>
          </cell>
          <cell r="D177" t="str">
            <v>A-03-03-05-001-002-05</v>
          </cell>
          <cell r="E177" t="str">
            <v>CLEMENCIA</v>
          </cell>
          <cell r="F177">
            <v>8060007019</v>
          </cell>
          <cell r="G177">
            <v>806000701</v>
          </cell>
          <cell r="H177"/>
          <cell r="I177">
            <v>1</v>
          </cell>
          <cell r="J177"/>
          <cell r="K177"/>
          <cell r="L177"/>
          <cell r="M177">
            <v>636949088</v>
          </cell>
          <cell r="N177"/>
          <cell r="O177">
            <v>636949088</v>
          </cell>
          <cell r="P177">
            <v>53079091</v>
          </cell>
          <cell r="Q177">
            <v>106158182</v>
          </cell>
          <cell r="R177">
            <v>53079091</v>
          </cell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</row>
        <row r="178">
          <cell r="A178">
            <v>13244</v>
          </cell>
          <cell r="B178" t="str">
            <v>13244</v>
          </cell>
          <cell r="C178" t="str">
            <v>BOLIVAR</v>
          </cell>
          <cell r="D178" t="str">
            <v>A-03-03-05-001-002-05</v>
          </cell>
          <cell r="E178" t="str">
            <v>EL CARMEN DE BOLIVAR</v>
          </cell>
          <cell r="F178">
            <v>8904800221</v>
          </cell>
          <cell r="G178">
            <v>890480022</v>
          </cell>
          <cell r="H178"/>
          <cell r="I178">
            <v>1</v>
          </cell>
          <cell r="J178"/>
          <cell r="K178"/>
          <cell r="L178"/>
          <cell r="M178">
            <v>2105987776</v>
          </cell>
          <cell r="N178"/>
          <cell r="O178">
            <v>2105987776</v>
          </cell>
          <cell r="P178">
            <v>175498981</v>
          </cell>
          <cell r="Q178">
            <v>350997962</v>
          </cell>
          <cell r="R178">
            <v>175498981</v>
          </cell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</row>
        <row r="179">
          <cell r="A179">
            <v>13248</v>
          </cell>
          <cell r="B179" t="str">
            <v>13248</v>
          </cell>
          <cell r="C179" t="str">
            <v>BOLIVAR</v>
          </cell>
          <cell r="D179" t="str">
            <v>A-03-03-05-001-002-05</v>
          </cell>
          <cell r="E179" t="str">
            <v>EL GUAMO</v>
          </cell>
          <cell r="F179">
            <v>8904812958</v>
          </cell>
          <cell r="G179">
            <v>890481295</v>
          </cell>
          <cell r="H179"/>
          <cell r="I179">
            <v>1</v>
          </cell>
          <cell r="J179"/>
          <cell r="K179"/>
          <cell r="L179"/>
          <cell r="M179">
            <v>141087098</v>
          </cell>
          <cell r="N179"/>
          <cell r="O179">
            <v>141087098</v>
          </cell>
          <cell r="P179">
            <v>11757258</v>
          </cell>
          <cell r="Q179">
            <v>23514516</v>
          </cell>
          <cell r="R179">
            <v>11757258</v>
          </cell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</row>
        <row r="180">
          <cell r="A180">
            <v>13268</v>
          </cell>
          <cell r="B180" t="str">
            <v>13268</v>
          </cell>
          <cell r="C180" t="str">
            <v>BOLIVAR</v>
          </cell>
          <cell r="D180" t="str">
            <v>A-03-03-05-001-002-05</v>
          </cell>
          <cell r="E180" t="str">
            <v>EL PEÑON</v>
          </cell>
          <cell r="F180">
            <v>8060014398</v>
          </cell>
          <cell r="G180">
            <v>806001439</v>
          </cell>
          <cell r="H180"/>
          <cell r="I180">
            <v>1</v>
          </cell>
          <cell r="J180"/>
          <cell r="K180"/>
          <cell r="L180"/>
          <cell r="M180">
            <v>261642576</v>
          </cell>
          <cell r="N180"/>
          <cell r="O180">
            <v>261642576</v>
          </cell>
          <cell r="P180">
            <v>21803548</v>
          </cell>
          <cell r="Q180">
            <v>43607096</v>
          </cell>
          <cell r="R180">
            <v>21803548</v>
          </cell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</row>
        <row r="181">
          <cell r="A181">
            <v>13300</v>
          </cell>
          <cell r="B181" t="str">
            <v>13300</v>
          </cell>
          <cell r="C181" t="str">
            <v>BOLIVAR</v>
          </cell>
          <cell r="D181" t="str">
            <v>A-03-03-05-001-002-05</v>
          </cell>
          <cell r="E181" t="str">
            <v>HATILLO DE LOBA</v>
          </cell>
          <cell r="F181">
            <v>8002552146</v>
          </cell>
          <cell r="G181">
            <v>800255214</v>
          </cell>
          <cell r="H181"/>
          <cell r="I181">
            <v>1</v>
          </cell>
          <cell r="J181"/>
          <cell r="K181"/>
          <cell r="L181"/>
          <cell r="M181">
            <v>494227136</v>
          </cell>
          <cell r="N181"/>
          <cell r="O181">
            <v>494227136</v>
          </cell>
          <cell r="P181">
            <v>41185595</v>
          </cell>
          <cell r="Q181">
            <v>82371190</v>
          </cell>
          <cell r="R181">
            <v>41185595</v>
          </cell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</row>
        <row r="182">
          <cell r="A182">
            <v>13433</v>
          </cell>
          <cell r="B182" t="str">
            <v>13433</v>
          </cell>
          <cell r="C182" t="str">
            <v>BOLIVAR</v>
          </cell>
          <cell r="D182" t="str">
            <v>A-03-03-05-001-002-05</v>
          </cell>
          <cell r="E182" t="str">
            <v>MAHATES</v>
          </cell>
          <cell r="F182">
            <v>8000955143</v>
          </cell>
          <cell r="G182">
            <v>800095514</v>
          </cell>
          <cell r="H182"/>
          <cell r="I182">
            <v>1</v>
          </cell>
          <cell r="J182"/>
          <cell r="K182"/>
          <cell r="L182"/>
          <cell r="M182">
            <v>575954760</v>
          </cell>
          <cell r="N182"/>
          <cell r="O182">
            <v>575954760</v>
          </cell>
          <cell r="P182">
            <v>47996230</v>
          </cell>
          <cell r="Q182">
            <v>95992460</v>
          </cell>
          <cell r="R182">
            <v>47996230</v>
          </cell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</row>
        <row r="183">
          <cell r="A183">
            <v>13440</v>
          </cell>
          <cell r="B183" t="str">
            <v>13440</v>
          </cell>
          <cell r="C183" t="str">
            <v>BOLIVAR</v>
          </cell>
          <cell r="D183" t="str">
            <v>A-03-03-05-001-002-05</v>
          </cell>
          <cell r="E183" t="str">
            <v>MARGARITA</v>
          </cell>
          <cell r="F183">
            <v>8000955111</v>
          </cell>
          <cell r="G183">
            <v>800095511</v>
          </cell>
          <cell r="H183"/>
          <cell r="I183">
            <v>1</v>
          </cell>
          <cell r="J183"/>
          <cell r="K183"/>
          <cell r="L183"/>
          <cell r="M183">
            <v>268004912</v>
          </cell>
          <cell r="N183"/>
          <cell r="O183">
            <v>268004912</v>
          </cell>
          <cell r="P183">
            <v>22333743</v>
          </cell>
          <cell r="Q183">
            <v>44667486</v>
          </cell>
          <cell r="R183">
            <v>22333743</v>
          </cell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</row>
        <row r="184">
          <cell r="A184">
            <v>13442</v>
          </cell>
          <cell r="B184" t="str">
            <v>13442</v>
          </cell>
          <cell r="C184" t="str">
            <v>BOLIVAR</v>
          </cell>
          <cell r="D184" t="str">
            <v>A-03-03-05-001-002-05</v>
          </cell>
          <cell r="E184" t="str">
            <v>MARIA LA BAJA</v>
          </cell>
          <cell r="F184">
            <v>8000954668</v>
          </cell>
          <cell r="G184">
            <v>800095466</v>
          </cell>
          <cell r="H184"/>
          <cell r="I184">
            <v>1</v>
          </cell>
          <cell r="J184"/>
          <cell r="K184"/>
          <cell r="L184"/>
          <cell r="M184">
            <v>1506601936</v>
          </cell>
          <cell r="N184"/>
          <cell r="O184">
            <v>1506601936</v>
          </cell>
          <cell r="P184">
            <v>125550161</v>
          </cell>
          <cell r="Q184">
            <v>251100322</v>
          </cell>
          <cell r="R184">
            <v>125550161</v>
          </cell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</row>
        <row r="185">
          <cell r="A185">
            <v>13458</v>
          </cell>
          <cell r="B185" t="str">
            <v>13458</v>
          </cell>
          <cell r="C185" t="str">
            <v>BOLIVAR</v>
          </cell>
          <cell r="D185" t="str">
            <v>A-03-03-05-001-002-05</v>
          </cell>
          <cell r="E185" t="str">
            <v>MONTECRISTO</v>
          </cell>
          <cell r="F185">
            <v>8002547221</v>
          </cell>
          <cell r="G185">
            <v>800254722</v>
          </cell>
          <cell r="H185"/>
          <cell r="I185">
            <v>1</v>
          </cell>
          <cell r="J185"/>
          <cell r="K185" t="str">
            <v>No. 4091 del 16-11-2016</v>
          </cell>
          <cell r="L185" t="str">
            <v>No. 4012 del 28-11-2017</v>
          </cell>
          <cell r="M185">
            <v>505813328</v>
          </cell>
          <cell r="N185"/>
          <cell r="O185">
            <v>505813328</v>
          </cell>
          <cell r="P185">
            <v>42151111</v>
          </cell>
          <cell r="Q185">
            <v>84302222</v>
          </cell>
          <cell r="R185">
            <v>42151111</v>
          </cell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</row>
        <row r="186">
          <cell r="A186">
            <v>13468</v>
          </cell>
          <cell r="B186" t="str">
            <v>13468</v>
          </cell>
          <cell r="C186" t="str">
            <v>BOLIVAR</v>
          </cell>
          <cell r="D186" t="str">
            <v>A-03-03-05-001-002-05</v>
          </cell>
          <cell r="E186" t="str">
            <v>MOMPOS</v>
          </cell>
          <cell r="F186">
            <v>8904806433</v>
          </cell>
          <cell r="G186">
            <v>890480643</v>
          </cell>
          <cell r="H186"/>
          <cell r="I186">
            <v>1</v>
          </cell>
          <cell r="J186"/>
          <cell r="K186"/>
          <cell r="L186"/>
          <cell r="M186">
            <v>1015692704</v>
          </cell>
          <cell r="N186"/>
          <cell r="O186">
            <v>1015692704</v>
          </cell>
          <cell r="P186">
            <v>84641059</v>
          </cell>
          <cell r="Q186">
            <v>169282118</v>
          </cell>
          <cell r="R186">
            <v>84641059</v>
          </cell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</row>
        <row r="187">
          <cell r="A187">
            <v>13473</v>
          </cell>
          <cell r="B187" t="str">
            <v>13473</v>
          </cell>
          <cell r="C187" t="str">
            <v>BOLIVAR</v>
          </cell>
          <cell r="D187" t="str">
            <v>A-03-03-05-001-002-05</v>
          </cell>
          <cell r="E187" t="str">
            <v>MORALES</v>
          </cell>
          <cell r="F187">
            <v>8904804319</v>
          </cell>
          <cell r="G187">
            <v>890480431</v>
          </cell>
          <cell r="H187"/>
          <cell r="I187">
            <v>1</v>
          </cell>
          <cell r="J187"/>
          <cell r="K187"/>
          <cell r="L187"/>
          <cell r="M187">
            <v>610594144</v>
          </cell>
          <cell r="N187"/>
          <cell r="O187">
            <v>610594144</v>
          </cell>
          <cell r="P187">
            <v>50882845</v>
          </cell>
          <cell r="Q187">
            <v>101765690</v>
          </cell>
          <cell r="R187">
            <v>50882845</v>
          </cell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</row>
        <row r="188">
          <cell r="A188">
            <v>13490</v>
          </cell>
          <cell r="B188" t="str">
            <v>13490</v>
          </cell>
          <cell r="C188" t="str">
            <v>BOLIVAR</v>
          </cell>
          <cell r="D188" t="str">
            <v>A-03-03-05-001-002-05</v>
          </cell>
          <cell r="E188" t="str">
            <v>NOROSI</v>
          </cell>
          <cell r="F188">
            <v>9001928336</v>
          </cell>
          <cell r="G188">
            <v>900192833</v>
          </cell>
          <cell r="H188"/>
          <cell r="I188">
            <v>1</v>
          </cell>
          <cell r="J188"/>
          <cell r="K188" t="str">
            <v>No. 3446 del 25-10-2017</v>
          </cell>
          <cell r="L188" t="str">
            <v>No. 1726 del 18-06-2018</v>
          </cell>
          <cell r="M188">
            <v>339261796</v>
          </cell>
          <cell r="N188"/>
          <cell r="O188">
            <v>339261796</v>
          </cell>
          <cell r="P188">
            <v>28271816</v>
          </cell>
          <cell r="Q188">
            <v>56543632</v>
          </cell>
          <cell r="R188">
            <v>28271816</v>
          </cell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</row>
        <row r="189">
          <cell r="A189">
            <v>13549</v>
          </cell>
          <cell r="B189" t="str">
            <v>13549</v>
          </cell>
          <cell r="C189" t="str">
            <v>BOLIVAR</v>
          </cell>
          <cell r="D189" t="str">
            <v>A-03-03-05-001-002-05</v>
          </cell>
          <cell r="E189" t="str">
            <v>PINILLOS</v>
          </cell>
          <cell r="F189">
            <v>8000429740</v>
          </cell>
          <cell r="G189">
            <v>800042974</v>
          </cell>
          <cell r="H189"/>
          <cell r="I189">
            <v>1</v>
          </cell>
          <cell r="J189"/>
          <cell r="K189"/>
          <cell r="L189"/>
          <cell r="M189">
            <v>998035888</v>
          </cell>
          <cell r="N189"/>
          <cell r="O189">
            <v>998035888</v>
          </cell>
          <cell r="P189">
            <v>83169657</v>
          </cell>
          <cell r="Q189">
            <v>166339314</v>
          </cell>
          <cell r="R189">
            <v>83169657</v>
          </cell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</row>
        <row r="190">
          <cell r="A190">
            <v>13580</v>
          </cell>
          <cell r="B190" t="str">
            <v>13580</v>
          </cell>
          <cell r="C190" t="str">
            <v>BOLIVAR</v>
          </cell>
          <cell r="D190" t="str">
            <v>A-03-03-05-001-002-05</v>
          </cell>
          <cell r="E190" t="str">
            <v>REGIDOR</v>
          </cell>
          <cell r="F190">
            <v>8060012741</v>
          </cell>
          <cell r="G190">
            <v>806001274</v>
          </cell>
          <cell r="H190"/>
          <cell r="I190">
            <v>1</v>
          </cell>
          <cell r="J190"/>
          <cell r="K190"/>
          <cell r="L190"/>
          <cell r="M190">
            <v>132944038</v>
          </cell>
          <cell r="N190"/>
          <cell r="O190">
            <v>132944038</v>
          </cell>
          <cell r="P190">
            <v>11078670</v>
          </cell>
          <cell r="Q190">
            <v>22157340</v>
          </cell>
          <cell r="R190">
            <v>11078670</v>
          </cell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</row>
        <row r="191">
          <cell r="A191">
            <v>13600</v>
          </cell>
          <cell r="B191" t="str">
            <v>13600</v>
          </cell>
          <cell r="C191" t="str">
            <v>BOLIVAR</v>
          </cell>
          <cell r="D191" t="str">
            <v>A-03-03-05-001-002-05</v>
          </cell>
          <cell r="E191" t="str">
            <v>RIO VIEJO</v>
          </cell>
          <cell r="F191">
            <v>8904814470</v>
          </cell>
          <cell r="G191">
            <v>890481447</v>
          </cell>
          <cell r="H191"/>
          <cell r="I191">
            <v>1</v>
          </cell>
          <cell r="J191"/>
          <cell r="K191"/>
          <cell r="L191"/>
          <cell r="M191">
            <v>241450048</v>
          </cell>
          <cell r="N191"/>
          <cell r="O191">
            <v>241450048</v>
          </cell>
          <cell r="P191">
            <v>20120837</v>
          </cell>
          <cell r="Q191">
            <v>40241674</v>
          </cell>
          <cell r="R191">
            <v>20120837</v>
          </cell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</row>
        <row r="192">
          <cell r="A192">
            <v>13620</v>
          </cell>
          <cell r="B192" t="str">
            <v>13620</v>
          </cell>
          <cell r="C192" t="str">
            <v>BOLIVAR</v>
          </cell>
          <cell r="D192" t="str">
            <v>A-03-03-05-001-002-05</v>
          </cell>
          <cell r="E192" t="str">
            <v>SAN CRISTOBAL</v>
          </cell>
          <cell r="F192">
            <v>8060012789</v>
          </cell>
          <cell r="G192">
            <v>806001278</v>
          </cell>
          <cell r="H192"/>
          <cell r="I192">
            <v>1</v>
          </cell>
          <cell r="J192"/>
          <cell r="K192"/>
          <cell r="L192"/>
          <cell r="M192">
            <v>148874226</v>
          </cell>
          <cell r="N192"/>
          <cell r="O192">
            <v>148874226</v>
          </cell>
          <cell r="P192">
            <v>12406186</v>
          </cell>
          <cell r="Q192">
            <v>24812372</v>
          </cell>
          <cell r="R192">
            <v>12406186</v>
          </cell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</row>
        <row r="193">
          <cell r="A193">
            <v>13647</v>
          </cell>
          <cell r="B193" t="str">
            <v>13647</v>
          </cell>
          <cell r="C193" t="str">
            <v>BOLIVAR</v>
          </cell>
          <cell r="D193" t="str">
            <v>A-03-03-05-001-002-05</v>
          </cell>
          <cell r="E193" t="str">
            <v>SAN ESTANISLAO</v>
          </cell>
          <cell r="F193">
            <v>8904813100</v>
          </cell>
          <cell r="G193">
            <v>890481310</v>
          </cell>
          <cell r="H193"/>
          <cell r="I193">
            <v>1</v>
          </cell>
          <cell r="J193"/>
          <cell r="K193"/>
          <cell r="L193"/>
          <cell r="M193">
            <v>412887680</v>
          </cell>
          <cell r="N193"/>
          <cell r="O193">
            <v>412887680</v>
          </cell>
          <cell r="P193">
            <v>34407307</v>
          </cell>
          <cell r="Q193">
            <v>68814614</v>
          </cell>
          <cell r="R193">
            <v>34407307</v>
          </cell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</row>
        <row r="194">
          <cell r="A194">
            <v>13650</v>
          </cell>
          <cell r="B194" t="str">
            <v>13650</v>
          </cell>
          <cell r="C194" t="str">
            <v>BOLIVAR</v>
          </cell>
          <cell r="D194" t="str">
            <v>A-03-03-05-001-002-05</v>
          </cell>
          <cell r="E194" t="str">
            <v>SAN FERNANDO</v>
          </cell>
          <cell r="F194">
            <v>8000371666</v>
          </cell>
          <cell r="G194">
            <v>800037166</v>
          </cell>
          <cell r="H194"/>
          <cell r="I194">
            <v>1</v>
          </cell>
          <cell r="J194"/>
          <cell r="K194"/>
          <cell r="L194"/>
          <cell r="M194">
            <v>255224112</v>
          </cell>
          <cell r="N194"/>
          <cell r="O194">
            <v>255224112</v>
          </cell>
          <cell r="P194">
            <v>21268676</v>
          </cell>
          <cell r="Q194">
            <v>42537352</v>
          </cell>
          <cell r="R194">
            <v>21268676</v>
          </cell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</row>
        <row r="195">
          <cell r="A195">
            <v>13654</v>
          </cell>
          <cell r="B195" t="str">
            <v>13654</v>
          </cell>
          <cell r="C195" t="str">
            <v>BOLIVAR</v>
          </cell>
          <cell r="D195" t="str">
            <v>A-03-03-05-001-002-05</v>
          </cell>
          <cell r="E195" t="str">
            <v>SAN JACINTO</v>
          </cell>
          <cell r="F195">
            <v>8000266851</v>
          </cell>
          <cell r="G195">
            <v>800026685</v>
          </cell>
          <cell r="H195"/>
          <cell r="I195">
            <v>1</v>
          </cell>
          <cell r="J195"/>
          <cell r="K195"/>
          <cell r="L195"/>
          <cell r="M195">
            <v>1155901888</v>
          </cell>
          <cell r="N195"/>
          <cell r="O195">
            <v>1155901888</v>
          </cell>
          <cell r="P195">
            <v>96325157</v>
          </cell>
          <cell r="Q195">
            <v>192650314</v>
          </cell>
          <cell r="R195">
            <v>96325157</v>
          </cell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</row>
        <row r="196">
          <cell r="A196">
            <v>13655</v>
          </cell>
          <cell r="B196" t="str">
            <v>13655</v>
          </cell>
          <cell r="C196" t="str">
            <v>BOLIVAR</v>
          </cell>
          <cell r="D196" t="str">
            <v>A-03-03-05-001-002-05</v>
          </cell>
          <cell r="E196" t="str">
            <v>SAN JACINTO DEL CAUCA</v>
          </cell>
          <cell r="F196">
            <v>8060038841</v>
          </cell>
          <cell r="G196">
            <v>806003884</v>
          </cell>
          <cell r="H196"/>
          <cell r="I196">
            <v>1</v>
          </cell>
          <cell r="J196"/>
          <cell r="K196" t="str">
            <v>No. 4091 del 16-11-2016</v>
          </cell>
          <cell r="L196" t="str">
            <v>No. 0925 del 03-04-2017</v>
          </cell>
          <cell r="M196">
            <v>382142920</v>
          </cell>
          <cell r="N196"/>
          <cell r="O196">
            <v>382142920</v>
          </cell>
          <cell r="P196">
            <v>31845243</v>
          </cell>
          <cell r="Q196">
            <v>63690486</v>
          </cell>
          <cell r="R196">
            <v>31845243</v>
          </cell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</row>
        <row r="197">
          <cell r="A197">
            <v>13657</v>
          </cell>
          <cell r="B197" t="str">
            <v>13657</v>
          </cell>
          <cell r="C197" t="str">
            <v>BOLIVAR</v>
          </cell>
          <cell r="D197" t="str">
            <v>A-03-03-05-001-002-05</v>
          </cell>
          <cell r="E197" t="str">
            <v>S.JUAN NEPOMUCENO</v>
          </cell>
          <cell r="F197">
            <v>8000371752</v>
          </cell>
          <cell r="G197">
            <v>800037175</v>
          </cell>
          <cell r="H197"/>
          <cell r="I197">
            <v>1</v>
          </cell>
          <cell r="J197"/>
          <cell r="K197"/>
          <cell r="L197"/>
          <cell r="M197">
            <v>839336304</v>
          </cell>
          <cell r="N197"/>
          <cell r="O197">
            <v>839336304</v>
          </cell>
          <cell r="P197">
            <v>69944692</v>
          </cell>
          <cell r="Q197">
            <v>139889384</v>
          </cell>
          <cell r="R197">
            <v>69944692</v>
          </cell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</row>
        <row r="198">
          <cell r="A198">
            <v>13667</v>
          </cell>
          <cell r="B198" t="str">
            <v>13667</v>
          </cell>
          <cell r="C198" t="str">
            <v>BOLIVAR</v>
          </cell>
          <cell r="D198" t="str">
            <v>A-03-03-05-001-002-05</v>
          </cell>
          <cell r="E198" t="str">
            <v>S.MARTIN DE LOBA</v>
          </cell>
          <cell r="F198">
            <v>8000434862</v>
          </cell>
          <cell r="G198">
            <v>800043486</v>
          </cell>
          <cell r="H198"/>
          <cell r="I198">
            <v>1</v>
          </cell>
          <cell r="J198"/>
          <cell r="K198"/>
          <cell r="L198"/>
          <cell r="M198">
            <v>543315896</v>
          </cell>
          <cell r="N198"/>
          <cell r="O198">
            <v>543315896</v>
          </cell>
          <cell r="P198">
            <v>45276325</v>
          </cell>
          <cell r="Q198">
            <v>90552650</v>
          </cell>
          <cell r="R198">
            <v>45276325</v>
          </cell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</row>
        <row r="199">
          <cell r="A199">
            <v>13670</v>
          </cell>
          <cell r="B199" t="str">
            <v>13670</v>
          </cell>
          <cell r="C199" t="str">
            <v>BOLIVAR</v>
          </cell>
          <cell r="D199" t="str">
            <v>A-03-03-05-001-002-05</v>
          </cell>
          <cell r="E199" t="str">
            <v>SAN PABLO</v>
          </cell>
          <cell r="F199">
            <v>8904802036</v>
          </cell>
          <cell r="G199">
            <v>890480203</v>
          </cell>
          <cell r="H199"/>
          <cell r="I199">
            <v>1</v>
          </cell>
          <cell r="J199"/>
          <cell r="K199"/>
          <cell r="L199"/>
          <cell r="M199">
            <v>678166368</v>
          </cell>
          <cell r="N199"/>
          <cell r="O199">
            <v>678166368</v>
          </cell>
          <cell r="P199">
            <v>56513864</v>
          </cell>
          <cell r="Q199">
            <v>113027728</v>
          </cell>
          <cell r="R199">
            <v>56513864</v>
          </cell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</row>
        <row r="200">
          <cell r="A200">
            <v>13673</v>
          </cell>
          <cell r="B200" t="str">
            <v>13673</v>
          </cell>
          <cell r="C200" t="str">
            <v>BOLIVAR</v>
          </cell>
          <cell r="D200" t="str">
            <v>A-03-03-05-001-002-05</v>
          </cell>
          <cell r="E200" t="str">
            <v>SANTA CATALINA</v>
          </cell>
          <cell r="F200">
            <v>8904800695</v>
          </cell>
          <cell r="G200">
            <v>890480069</v>
          </cell>
          <cell r="H200"/>
          <cell r="I200">
            <v>1</v>
          </cell>
          <cell r="J200"/>
          <cell r="K200"/>
          <cell r="L200"/>
          <cell r="M200">
            <v>477230272</v>
          </cell>
          <cell r="N200"/>
          <cell r="O200">
            <v>477230272</v>
          </cell>
          <cell r="P200">
            <v>39769189</v>
          </cell>
          <cell r="Q200">
            <v>79538378</v>
          </cell>
          <cell r="R200">
            <v>39769189</v>
          </cell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</row>
        <row r="201">
          <cell r="A201">
            <v>13683</v>
          </cell>
          <cell r="B201" t="str">
            <v>13683</v>
          </cell>
          <cell r="C201" t="str">
            <v>BOLIVAR</v>
          </cell>
          <cell r="D201" t="str">
            <v>A-03-03-05-001-002-05</v>
          </cell>
          <cell r="E201" t="str">
            <v>SANTA ROSA</v>
          </cell>
          <cell r="F201">
            <v>8904813433</v>
          </cell>
          <cell r="G201">
            <v>890481343</v>
          </cell>
          <cell r="H201"/>
          <cell r="I201">
            <v>1</v>
          </cell>
          <cell r="J201"/>
          <cell r="K201"/>
          <cell r="L201"/>
          <cell r="M201">
            <v>717076544</v>
          </cell>
          <cell r="N201"/>
          <cell r="O201">
            <v>717076544</v>
          </cell>
          <cell r="P201">
            <v>59756379</v>
          </cell>
          <cell r="Q201">
            <v>119512758</v>
          </cell>
          <cell r="R201">
            <v>59756379</v>
          </cell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</row>
        <row r="202">
          <cell r="A202">
            <v>13688</v>
          </cell>
          <cell r="B202" t="str">
            <v>13688</v>
          </cell>
          <cell r="C202" t="str">
            <v>BOLIVAR</v>
          </cell>
          <cell r="D202" t="str">
            <v>A-03-03-05-001-002-05</v>
          </cell>
          <cell r="E202" t="str">
            <v>SANTA ROSA DEL SUR</v>
          </cell>
          <cell r="F202">
            <v>8000490179</v>
          </cell>
          <cell r="G202">
            <v>800049017</v>
          </cell>
          <cell r="H202"/>
          <cell r="I202">
            <v>1</v>
          </cell>
          <cell r="J202"/>
          <cell r="K202"/>
          <cell r="L202"/>
          <cell r="M202">
            <v>770142184</v>
          </cell>
          <cell r="N202"/>
          <cell r="O202">
            <v>770142184</v>
          </cell>
          <cell r="P202">
            <v>64178515</v>
          </cell>
          <cell r="Q202">
            <v>128357030</v>
          </cell>
          <cell r="R202">
            <v>64178515</v>
          </cell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</row>
        <row r="203">
          <cell r="A203">
            <v>13744</v>
          </cell>
          <cell r="B203" t="str">
            <v>13744</v>
          </cell>
          <cell r="C203" t="str">
            <v>BOLIVAR</v>
          </cell>
          <cell r="D203" t="str">
            <v>A-03-03-05-001-002-05</v>
          </cell>
          <cell r="E203" t="str">
            <v>SIMITI</v>
          </cell>
          <cell r="F203">
            <v>8904800061</v>
          </cell>
          <cell r="G203">
            <v>890480006</v>
          </cell>
          <cell r="H203"/>
          <cell r="I203">
            <v>1</v>
          </cell>
          <cell r="J203"/>
          <cell r="K203"/>
          <cell r="L203"/>
          <cell r="M203">
            <v>381099248</v>
          </cell>
          <cell r="N203"/>
          <cell r="O203">
            <v>381099248</v>
          </cell>
          <cell r="P203">
            <v>31758271</v>
          </cell>
          <cell r="Q203">
            <v>63516542</v>
          </cell>
          <cell r="R203">
            <v>31758271</v>
          </cell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</row>
        <row r="204">
          <cell r="A204">
            <v>13760</v>
          </cell>
          <cell r="B204" t="str">
            <v>13760</v>
          </cell>
          <cell r="C204" t="str">
            <v>BOLIVAR</v>
          </cell>
          <cell r="D204" t="str">
            <v>A-03-03-05-001-002-05</v>
          </cell>
          <cell r="E204" t="str">
            <v>SOPLAVIENTO</v>
          </cell>
          <cell r="F204">
            <v>8000356779</v>
          </cell>
          <cell r="G204">
            <v>800035677</v>
          </cell>
          <cell r="H204"/>
          <cell r="I204">
            <v>1</v>
          </cell>
          <cell r="J204"/>
          <cell r="K204" t="str">
            <v>No. 4091 del 16-11-2016</v>
          </cell>
          <cell r="L204" t="str">
            <v>No. 3106 del 26-09-2017</v>
          </cell>
          <cell r="M204">
            <v>177640144</v>
          </cell>
          <cell r="N204"/>
          <cell r="O204">
            <v>177640144</v>
          </cell>
          <cell r="P204">
            <v>14803345</v>
          </cell>
          <cell r="Q204">
            <v>29606690</v>
          </cell>
          <cell r="R204">
            <v>14803345</v>
          </cell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</row>
        <row r="205">
          <cell r="A205">
            <v>13780</v>
          </cell>
          <cell r="B205" t="str">
            <v>13780</v>
          </cell>
          <cell r="C205" t="str">
            <v>BOLIVAR</v>
          </cell>
          <cell r="D205" t="str">
            <v>A-03-03-05-001-002-05</v>
          </cell>
          <cell r="E205" t="str">
            <v>TALAIGUA NUEVO</v>
          </cell>
          <cell r="F205">
            <v>8000955301</v>
          </cell>
          <cell r="G205">
            <v>800095530</v>
          </cell>
          <cell r="H205"/>
          <cell r="I205">
            <v>1</v>
          </cell>
          <cell r="J205"/>
          <cell r="K205"/>
          <cell r="L205"/>
          <cell r="M205">
            <v>300104956</v>
          </cell>
          <cell r="N205"/>
          <cell r="O205">
            <v>300104956</v>
          </cell>
          <cell r="P205">
            <v>25008746</v>
          </cell>
          <cell r="Q205">
            <v>50017492</v>
          </cell>
          <cell r="R205">
            <v>25008746</v>
          </cell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</row>
        <row r="206">
          <cell r="A206">
            <v>13810</v>
          </cell>
          <cell r="B206" t="str">
            <v>13810</v>
          </cell>
          <cell r="C206" t="str">
            <v>BOLIVAR</v>
          </cell>
          <cell r="D206" t="str">
            <v>A-03-03-05-001-002-05</v>
          </cell>
          <cell r="E206" t="str">
            <v>TIQUISIO</v>
          </cell>
          <cell r="F206">
            <v>8002552139</v>
          </cell>
          <cell r="G206">
            <v>800255213</v>
          </cell>
          <cell r="H206"/>
          <cell r="I206">
            <v>1</v>
          </cell>
          <cell r="J206"/>
          <cell r="K206"/>
          <cell r="L206"/>
          <cell r="M206">
            <v>902846216</v>
          </cell>
          <cell r="N206"/>
          <cell r="O206">
            <v>902846216</v>
          </cell>
          <cell r="P206">
            <v>75237185</v>
          </cell>
          <cell r="Q206">
            <v>150474370</v>
          </cell>
          <cell r="R206">
            <v>75237185</v>
          </cell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</row>
        <row r="207">
          <cell r="A207">
            <v>13836</v>
          </cell>
          <cell r="B207" t="str">
            <v>13836</v>
          </cell>
          <cell r="C207" t="str">
            <v>BOLIVAR</v>
          </cell>
          <cell r="D207" t="str">
            <v>A-03-03-05-001-002-05</v>
          </cell>
          <cell r="E207" t="str">
            <v>TURBACO</v>
          </cell>
          <cell r="F207">
            <v>8904811490</v>
          </cell>
          <cell r="G207">
            <v>890481149</v>
          </cell>
          <cell r="H207"/>
          <cell r="I207">
            <v>1</v>
          </cell>
          <cell r="J207"/>
          <cell r="K207"/>
          <cell r="L207"/>
          <cell r="M207">
            <v>988147312</v>
          </cell>
          <cell r="N207"/>
          <cell r="O207">
            <v>988147312</v>
          </cell>
          <cell r="P207">
            <v>82345609</v>
          </cell>
          <cell r="Q207">
            <v>164691218</v>
          </cell>
          <cell r="R207">
            <v>82345609</v>
          </cell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</row>
        <row r="208">
          <cell r="A208">
            <v>13838</v>
          </cell>
          <cell r="B208" t="str">
            <v>13838</v>
          </cell>
          <cell r="C208" t="str">
            <v>BOLIVAR</v>
          </cell>
          <cell r="D208" t="str">
            <v>A-03-03-05-001-002-05</v>
          </cell>
          <cell r="E208" t="str">
            <v>TURBANA</v>
          </cell>
          <cell r="F208">
            <v>8904813243</v>
          </cell>
          <cell r="G208">
            <v>890481324</v>
          </cell>
          <cell r="H208"/>
          <cell r="I208">
            <v>1</v>
          </cell>
          <cell r="J208"/>
          <cell r="K208"/>
          <cell r="L208"/>
          <cell r="M208">
            <v>473948128</v>
          </cell>
          <cell r="N208"/>
          <cell r="O208">
            <v>473948128</v>
          </cell>
          <cell r="P208">
            <v>39495677</v>
          </cell>
          <cell r="Q208">
            <v>78991354</v>
          </cell>
          <cell r="R208">
            <v>39495677</v>
          </cell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</row>
        <row r="209">
          <cell r="A209">
            <v>13873</v>
          </cell>
          <cell r="B209" t="str">
            <v>13873</v>
          </cell>
          <cell r="C209" t="str">
            <v>BOLIVAR</v>
          </cell>
          <cell r="D209" t="str">
            <v>A-03-03-05-001-002-05</v>
          </cell>
          <cell r="E209" t="str">
            <v>VILLANUEVA</v>
          </cell>
          <cell r="F209">
            <v>8904811928</v>
          </cell>
          <cell r="G209">
            <v>890481192</v>
          </cell>
          <cell r="H209"/>
          <cell r="I209">
            <v>1</v>
          </cell>
          <cell r="J209"/>
          <cell r="K209"/>
          <cell r="L209"/>
          <cell r="M209">
            <v>487634768</v>
          </cell>
          <cell r="N209"/>
          <cell r="O209">
            <v>487634768</v>
          </cell>
          <cell r="P209">
            <v>40636231</v>
          </cell>
          <cell r="Q209">
            <v>81272462</v>
          </cell>
          <cell r="R209">
            <v>40636231</v>
          </cell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</row>
        <row r="210">
          <cell r="A210">
            <v>13894</v>
          </cell>
          <cell r="B210" t="str">
            <v>13894</v>
          </cell>
          <cell r="C210" t="str">
            <v>BOLIVAR</v>
          </cell>
          <cell r="D210" t="str">
            <v>A-03-03-05-001-002-05</v>
          </cell>
          <cell r="E210" t="str">
            <v>ZAMBRANO</v>
          </cell>
          <cell r="F210">
            <v>8904811777</v>
          </cell>
          <cell r="G210">
            <v>890481177</v>
          </cell>
          <cell r="H210"/>
          <cell r="I210">
            <v>1</v>
          </cell>
          <cell r="J210"/>
          <cell r="K210"/>
          <cell r="L210"/>
          <cell r="M210">
            <v>336351456</v>
          </cell>
          <cell r="N210"/>
          <cell r="O210">
            <v>336351456</v>
          </cell>
          <cell r="P210">
            <v>28029288</v>
          </cell>
          <cell r="Q210">
            <v>56058576</v>
          </cell>
          <cell r="R210">
            <v>28029288</v>
          </cell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</row>
        <row r="211">
          <cell r="A211">
            <v>13001</v>
          </cell>
          <cell r="B211" t="str">
            <v>13001</v>
          </cell>
          <cell r="C211" t="str">
            <v>BOLIVAR</v>
          </cell>
          <cell r="D211" t="str">
            <v>A-03-03-05-001-002-35</v>
          </cell>
          <cell r="E211" t="str">
            <v>CARTAGENA</v>
          </cell>
          <cell r="F211">
            <v>8904801844</v>
          </cell>
          <cell r="G211">
            <v>890480184</v>
          </cell>
          <cell r="H211"/>
          <cell r="I211">
            <v>1</v>
          </cell>
          <cell r="J211" t="str">
            <v>CERTIFICADO</v>
          </cell>
          <cell r="K211" t="str">
            <v>No. 2943 del 15-09-2017</v>
          </cell>
          <cell r="L211" t="str">
            <v>Res. 4481 del 27/12/2018 - 80%. Levantamiento medida  Resol. 4573 del 5-dic.2019</v>
          </cell>
          <cell r="M211">
            <v>10864536064</v>
          </cell>
          <cell r="N211"/>
          <cell r="O211">
            <v>10864536064</v>
          </cell>
          <cell r="P211">
            <v>905378005</v>
          </cell>
          <cell r="Q211">
            <v>1810756010</v>
          </cell>
          <cell r="R211">
            <v>905378005</v>
          </cell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</row>
        <row r="212">
          <cell r="A212">
            <v>13430</v>
          </cell>
          <cell r="B212" t="str">
            <v>13430</v>
          </cell>
          <cell r="C212" t="str">
            <v>BOLIVAR</v>
          </cell>
          <cell r="D212" t="str">
            <v>A-03-03-05-001-002-58</v>
          </cell>
          <cell r="E212" t="str">
            <v>MAGANGUE</v>
          </cell>
          <cell r="F212">
            <v>8000284322</v>
          </cell>
          <cell r="G212">
            <v>800028432</v>
          </cell>
          <cell r="H212"/>
          <cell r="I212">
            <v>1</v>
          </cell>
          <cell r="J212" t="str">
            <v>CERTIFICADO</v>
          </cell>
          <cell r="K212"/>
          <cell r="L212"/>
          <cell r="M212">
            <v>2506779904</v>
          </cell>
          <cell r="N212"/>
          <cell r="O212">
            <v>2506779904</v>
          </cell>
          <cell r="P212">
            <v>208898325</v>
          </cell>
          <cell r="Q212">
            <v>417796650</v>
          </cell>
          <cell r="R212">
            <v>208898325</v>
          </cell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</row>
        <row r="213">
          <cell r="A213">
            <v>15022</v>
          </cell>
          <cell r="B213" t="str">
            <v>15022</v>
          </cell>
          <cell r="C213" t="str">
            <v>BOYACA</v>
          </cell>
          <cell r="D213" t="str">
            <v>A-03-03-05-001-002-06</v>
          </cell>
          <cell r="E213" t="str">
            <v>ALMEIDA</v>
          </cell>
          <cell r="F213">
            <v>8918012813</v>
          </cell>
          <cell r="G213">
            <v>891801281</v>
          </cell>
          <cell r="H213"/>
          <cell r="I213">
            <v>1</v>
          </cell>
          <cell r="J213"/>
          <cell r="K213"/>
          <cell r="L213"/>
          <cell r="M213">
            <v>12428926</v>
          </cell>
          <cell r="N213"/>
          <cell r="O213">
            <v>12428926</v>
          </cell>
          <cell r="P213">
            <v>1035744</v>
          </cell>
          <cell r="Q213">
            <v>2071488</v>
          </cell>
          <cell r="R213">
            <v>1035744</v>
          </cell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</row>
        <row r="214">
          <cell r="A214">
            <v>15047</v>
          </cell>
          <cell r="B214" t="str">
            <v>15047</v>
          </cell>
          <cell r="C214" t="str">
            <v>BOYACA</v>
          </cell>
          <cell r="D214" t="str">
            <v>A-03-03-05-001-002-06</v>
          </cell>
          <cell r="E214" t="str">
            <v>AQUITANIA</v>
          </cell>
          <cell r="F214">
            <v>8000775455</v>
          </cell>
          <cell r="G214">
            <v>800077545</v>
          </cell>
          <cell r="H214"/>
          <cell r="I214">
            <v>1</v>
          </cell>
          <cell r="J214"/>
          <cell r="K214"/>
          <cell r="L214"/>
          <cell r="M214">
            <v>213165812</v>
          </cell>
          <cell r="N214"/>
          <cell r="O214">
            <v>213165812</v>
          </cell>
          <cell r="P214">
            <v>17763818</v>
          </cell>
          <cell r="Q214">
            <v>35527636</v>
          </cell>
          <cell r="R214">
            <v>17763818</v>
          </cell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</row>
        <row r="215">
          <cell r="A215">
            <v>15051</v>
          </cell>
          <cell r="B215" t="str">
            <v>15051</v>
          </cell>
          <cell r="C215" t="str">
            <v>BOYACA</v>
          </cell>
          <cell r="D215" t="str">
            <v>A-03-03-05-001-002-06</v>
          </cell>
          <cell r="E215" t="str">
            <v>ARCABUCO</v>
          </cell>
          <cell r="F215">
            <v>8000637911</v>
          </cell>
          <cell r="G215">
            <v>800063791</v>
          </cell>
          <cell r="H215"/>
          <cell r="I215">
            <v>1</v>
          </cell>
          <cell r="J215"/>
          <cell r="K215"/>
          <cell r="L215"/>
          <cell r="M215">
            <v>64478702</v>
          </cell>
          <cell r="N215"/>
          <cell r="O215">
            <v>64478702</v>
          </cell>
          <cell r="P215">
            <v>5373225</v>
          </cell>
          <cell r="Q215">
            <v>10746450</v>
          </cell>
          <cell r="R215">
            <v>5373225</v>
          </cell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</row>
        <row r="216">
          <cell r="A216">
            <v>15087</v>
          </cell>
          <cell r="B216" t="str">
            <v>15087</v>
          </cell>
          <cell r="C216" t="str">
            <v>BOYACA</v>
          </cell>
          <cell r="D216" t="str">
            <v>A-03-03-05-001-002-06</v>
          </cell>
          <cell r="E216" t="str">
            <v>BELEN</v>
          </cell>
          <cell r="F216">
            <v>8000991994</v>
          </cell>
          <cell r="G216">
            <v>800099199</v>
          </cell>
          <cell r="H216"/>
          <cell r="I216">
            <v>1</v>
          </cell>
          <cell r="J216"/>
          <cell r="K216"/>
          <cell r="L216"/>
          <cell r="M216">
            <v>90551852</v>
          </cell>
          <cell r="N216"/>
          <cell r="O216">
            <v>90551852</v>
          </cell>
          <cell r="P216">
            <v>7545988</v>
          </cell>
          <cell r="Q216">
            <v>15091976</v>
          </cell>
          <cell r="R216">
            <v>7545988</v>
          </cell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</row>
        <row r="217">
          <cell r="A217">
            <v>15090</v>
          </cell>
          <cell r="B217" t="str">
            <v>15090</v>
          </cell>
          <cell r="C217" t="str">
            <v>BOYACA</v>
          </cell>
          <cell r="D217" t="str">
            <v>A-03-03-05-001-002-06</v>
          </cell>
          <cell r="E217" t="str">
            <v>BERBEO</v>
          </cell>
          <cell r="F217">
            <v>8000993905</v>
          </cell>
          <cell r="G217">
            <v>800099390</v>
          </cell>
          <cell r="H217"/>
          <cell r="I217">
            <v>1</v>
          </cell>
          <cell r="J217"/>
          <cell r="K217"/>
          <cell r="L217"/>
          <cell r="M217">
            <v>18979363</v>
          </cell>
          <cell r="N217"/>
          <cell r="O217">
            <v>18979363</v>
          </cell>
          <cell r="P217">
            <v>1581614</v>
          </cell>
          <cell r="Q217">
            <v>3163228</v>
          </cell>
          <cell r="R217">
            <v>1581614</v>
          </cell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</row>
        <row r="218">
          <cell r="A218">
            <v>15092</v>
          </cell>
          <cell r="B218" t="str">
            <v>15092</v>
          </cell>
          <cell r="C218" t="str">
            <v>BOYACA</v>
          </cell>
          <cell r="D218" t="str">
            <v>A-03-03-05-001-002-06</v>
          </cell>
          <cell r="E218" t="str">
            <v>BETEITIVA</v>
          </cell>
          <cell r="F218">
            <v>8000172880</v>
          </cell>
          <cell r="G218">
            <v>800017288</v>
          </cell>
          <cell r="H218"/>
          <cell r="I218">
            <v>1</v>
          </cell>
          <cell r="J218"/>
          <cell r="K218"/>
          <cell r="L218"/>
          <cell r="M218">
            <v>15898322</v>
          </cell>
          <cell r="N218"/>
          <cell r="O218">
            <v>15898322</v>
          </cell>
          <cell r="P218">
            <v>1324860</v>
          </cell>
          <cell r="Q218">
            <v>2649720</v>
          </cell>
          <cell r="R218">
            <v>1324860</v>
          </cell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</row>
        <row r="219">
          <cell r="A219">
            <v>15097</v>
          </cell>
          <cell r="B219" t="str">
            <v>15097</v>
          </cell>
          <cell r="C219" t="str">
            <v>BOYACA</v>
          </cell>
          <cell r="D219" t="str">
            <v>A-03-03-05-001-002-06</v>
          </cell>
          <cell r="E219" t="str">
            <v>BOAVITA</v>
          </cell>
          <cell r="F219">
            <v>8918562945</v>
          </cell>
          <cell r="G219">
            <v>891856294</v>
          </cell>
          <cell r="H219"/>
          <cell r="I219">
            <v>1</v>
          </cell>
          <cell r="J219"/>
          <cell r="K219"/>
          <cell r="L219"/>
          <cell r="M219">
            <v>64466503</v>
          </cell>
          <cell r="N219"/>
          <cell r="O219">
            <v>64466503</v>
          </cell>
          <cell r="P219">
            <v>5372209</v>
          </cell>
          <cell r="Q219">
            <v>10744418</v>
          </cell>
          <cell r="R219">
            <v>5372209</v>
          </cell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</row>
        <row r="220">
          <cell r="A220">
            <v>15104</v>
          </cell>
          <cell r="B220" t="str">
            <v>15104</v>
          </cell>
          <cell r="C220" t="str">
            <v>BOYACA</v>
          </cell>
          <cell r="D220" t="str">
            <v>A-03-03-05-001-002-06</v>
          </cell>
          <cell r="E220" t="str">
            <v>BOYACA</v>
          </cell>
          <cell r="F220">
            <v>8000233837</v>
          </cell>
          <cell r="G220">
            <v>800023383</v>
          </cell>
          <cell r="H220"/>
          <cell r="I220">
            <v>1</v>
          </cell>
          <cell r="J220"/>
          <cell r="K220"/>
          <cell r="L220"/>
          <cell r="M220">
            <v>52672216</v>
          </cell>
          <cell r="N220"/>
          <cell r="O220">
            <v>52672216</v>
          </cell>
          <cell r="P220">
            <v>4389351</v>
          </cell>
          <cell r="Q220">
            <v>8778702</v>
          </cell>
          <cell r="R220">
            <v>4389351</v>
          </cell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</row>
        <row r="221">
          <cell r="A221">
            <v>15106</v>
          </cell>
          <cell r="B221" t="str">
            <v>15106</v>
          </cell>
          <cell r="C221" t="str">
            <v>BOYACA</v>
          </cell>
          <cell r="D221" t="str">
            <v>A-03-03-05-001-002-06</v>
          </cell>
          <cell r="E221" t="str">
            <v>BRICEÑO</v>
          </cell>
          <cell r="F221">
            <v>8000997211</v>
          </cell>
          <cell r="G221">
            <v>800099721</v>
          </cell>
          <cell r="H221"/>
          <cell r="I221">
            <v>1</v>
          </cell>
          <cell r="J221"/>
          <cell r="K221"/>
          <cell r="L221"/>
          <cell r="M221">
            <v>28181511</v>
          </cell>
          <cell r="N221"/>
          <cell r="O221">
            <v>28181511</v>
          </cell>
          <cell r="P221">
            <v>2348459</v>
          </cell>
          <cell r="Q221">
            <v>4696918</v>
          </cell>
          <cell r="R221">
            <v>2348459</v>
          </cell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</row>
        <row r="222">
          <cell r="A222">
            <v>15109</v>
          </cell>
          <cell r="B222" t="str">
            <v>15109</v>
          </cell>
          <cell r="C222" t="str">
            <v>BOYACA</v>
          </cell>
          <cell r="D222" t="str">
            <v>A-03-03-05-001-002-06</v>
          </cell>
          <cell r="E222" t="str">
            <v>BUENAVISTA</v>
          </cell>
          <cell r="F222">
            <v>8918082600</v>
          </cell>
          <cell r="G222">
            <v>891808260</v>
          </cell>
          <cell r="H222"/>
          <cell r="I222">
            <v>1</v>
          </cell>
          <cell r="J222"/>
          <cell r="K222"/>
          <cell r="L222"/>
          <cell r="M222">
            <v>61590597</v>
          </cell>
          <cell r="N222"/>
          <cell r="O222">
            <v>61590597</v>
          </cell>
          <cell r="P222">
            <v>5132550</v>
          </cell>
          <cell r="Q222">
            <v>10265100</v>
          </cell>
          <cell r="R222">
            <v>5132550</v>
          </cell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</row>
        <row r="223">
          <cell r="A223">
            <v>15114</v>
          </cell>
          <cell r="B223" t="str">
            <v>15114</v>
          </cell>
          <cell r="C223" t="str">
            <v>BOYACA</v>
          </cell>
          <cell r="D223" t="str">
            <v>A-03-03-05-001-002-06</v>
          </cell>
          <cell r="E223" t="str">
            <v>BUSBANZA</v>
          </cell>
          <cell r="F223">
            <v>8000997148</v>
          </cell>
          <cell r="G223">
            <v>800099714</v>
          </cell>
          <cell r="H223"/>
          <cell r="I223">
            <v>1</v>
          </cell>
          <cell r="J223"/>
          <cell r="K223"/>
          <cell r="L223"/>
          <cell r="M223">
            <v>8122566</v>
          </cell>
          <cell r="N223"/>
          <cell r="O223">
            <v>8122566</v>
          </cell>
          <cell r="P223">
            <v>676881</v>
          </cell>
          <cell r="Q223">
            <v>1353762</v>
          </cell>
          <cell r="R223">
            <v>676881</v>
          </cell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</row>
        <row r="224">
          <cell r="A224">
            <v>15131</v>
          </cell>
          <cell r="B224" t="str">
            <v>15131</v>
          </cell>
          <cell r="C224" t="str">
            <v>BOYACA</v>
          </cell>
          <cell r="D224" t="str">
            <v>A-03-03-05-001-002-06</v>
          </cell>
          <cell r="E224" t="str">
            <v>CALDAS</v>
          </cell>
          <cell r="F224">
            <v>8918017964</v>
          </cell>
          <cell r="G224">
            <v>891801796</v>
          </cell>
          <cell r="H224"/>
          <cell r="I224">
            <v>1</v>
          </cell>
          <cell r="J224"/>
          <cell r="K224"/>
          <cell r="L224"/>
          <cell r="M224">
            <v>34265291</v>
          </cell>
          <cell r="N224"/>
          <cell r="O224">
            <v>34265291</v>
          </cell>
          <cell r="P224">
            <v>2855441</v>
          </cell>
          <cell r="Q224">
            <v>5710882</v>
          </cell>
          <cell r="R224">
            <v>2855441</v>
          </cell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</row>
        <row r="225">
          <cell r="A225">
            <v>15135</v>
          </cell>
          <cell r="B225" t="str">
            <v>15135</v>
          </cell>
          <cell r="C225" t="str">
            <v>BOYACA</v>
          </cell>
          <cell r="D225" t="str">
            <v>A-03-03-05-001-002-06</v>
          </cell>
          <cell r="E225" t="str">
            <v>CAMPOHERMOSO</v>
          </cell>
          <cell r="F225">
            <v>8000283933</v>
          </cell>
          <cell r="G225">
            <v>800028393</v>
          </cell>
          <cell r="H225"/>
          <cell r="I225">
            <v>1</v>
          </cell>
          <cell r="J225"/>
          <cell r="K225"/>
          <cell r="L225"/>
          <cell r="M225">
            <v>41164638</v>
          </cell>
          <cell r="N225"/>
          <cell r="O225">
            <v>41164638</v>
          </cell>
          <cell r="P225">
            <v>3430387</v>
          </cell>
          <cell r="Q225">
            <v>6860774</v>
          </cell>
          <cell r="R225">
            <v>3430387</v>
          </cell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</row>
        <row r="226">
          <cell r="A226">
            <v>15162</v>
          </cell>
          <cell r="B226" t="str">
            <v>15162</v>
          </cell>
          <cell r="C226" t="str">
            <v>BOYACA</v>
          </cell>
          <cell r="D226" t="str">
            <v>A-03-03-05-001-002-06</v>
          </cell>
          <cell r="E226" t="str">
            <v>CERINZA</v>
          </cell>
          <cell r="F226">
            <v>8918578053</v>
          </cell>
          <cell r="G226">
            <v>891857805</v>
          </cell>
          <cell r="H226"/>
          <cell r="I226">
            <v>1</v>
          </cell>
          <cell r="J226"/>
          <cell r="K226"/>
          <cell r="L226"/>
          <cell r="M226">
            <v>36598932</v>
          </cell>
          <cell r="N226"/>
          <cell r="O226">
            <v>36598932</v>
          </cell>
          <cell r="P226">
            <v>3049911</v>
          </cell>
          <cell r="Q226">
            <v>6099822</v>
          </cell>
          <cell r="R226">
            <v>3049911</v>
          </cell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</row>
        <row r="227">
          <cell r="A227">
            <v>15172</v>
          </cell>
          <cell r="B227" t="str">
            <v>15172</v>
          </cell>
          <cell r="C227" t="str">
            <v>BOYACA</v>
          </cell>
          <cell r="D227" t="str">
            <v>A-03-03-05-001-002-06</v>
          </cell>
          <cell r="E227" t="str">
            <v>CHINAVITA</v>
          </cell>
          <cell r="F227">
            <v>8918013574</v>
          </cell>
          <cell r="G227">
            <v>891801357</v>
          </cell>
          <cell r="H227"/>
          <cell r="I227">
            <v>1</v>
          </cell>
          <cell r="J227"/>
          <cell r="K227"/>
          <cell r="L227"/>
          <cell r="M227">
            <v>34324684</v>
          </cell>
          <cell r="N227"/>
          <cell r="O227">
            <v>34324684</v>
          </cell>
          <cell r="P227">
            <v>2860390</v>
          </cell>
          <cell r="Q227">
            <v>5720780</v>
          </cell>
          <cell r="R227">
            <v>2860390</v>
          </cell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</row>
        <row r="228">
          <cell r="A228">
            <v>15176</v>
          </cell>
          <cell r="B228" t="str">
            <v>15176</v>
          </cell>
          <cell r="C228" t="str">
            <v>BOYACA</v>
          </cell>
          <cell r="D228" t="str">
            <v>A-03-03-05-001-002-06</v>
          </cell>
          <cell r="E228" t="str">
            <v>CHIQUINQUIRA</v>
          </cell>
          <cell r="F228">
            <v>8918004750</v>
          </cell>
          <cell r="G228">
            <v>891800475</v>
          </cell>
          <cell r="H228"/>
          <cell r="I228">
            <v>1</v>
          </cell>
          <cell r="J228"/>
          <cell r="K228"/>
          <cell r="L228"/>
          <cell r="M228">
            <v>583715504</v>
          </cell>
          <cell r="N228"/>
          <cell r="O228">
            <v>583715504</v>
          </cell>
          <cell r="P228">
            <v>48642959</v>
          </cell>
          <cell r="Q228">
            <v>97285918</v>
          </cell>
          <cell r="R228">
            <v>48642959</v>
          </cell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</row>
        <row r="229">
          <cell r="A229">
            <v>15180</v>
          </cell>
          <cell r="B229" t="str">
            <v>15180</v>
          </cell>
          <cell r="C229" t="str">
            <v>BOYACA</v>
          </cell>
          <cell r="D229" t="str">
            <v>A-03-03-05-001-002-06</v>
          </cell>
          <cell r="E229" t="str">
            <v>CHISCAS</v>
          </cell>
          <cell r="F229">
            <v>8000748599</v>
          </cell>
          <cell r="G229">
            <v>800074859</v>
          </cell>
          <cell r="H229"/>
          <cell r="I229">
            <v>1</v>
          </cell>
          <cell r="J229"/>
          <cell r="K229"/>
          <cell r="L229"/>
          <cell r="M229">
            <v>57585457</v>
          </cell>
          <cell r="N229"/>
          <cell r="O229">
            <v>57585457</v>
          </cell>
          <cell r="P229">
            <v>4798788</v>
          </cell>
          <cell r="Q229">
            <v>9597576</v>
          </cell>
          <cell r="R229">
            <v>4798788</v>
          </cell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</row>
        <row r="230">
          <cell r="A230">
            <v>15183</v>
          </cell>
          <cell r="B230" t="str">
            <v>15183</v>
          </cell>
          <cell r="C230" t="str">
            <v>BOYACA</v>
          </cell>
          <cell r="D230" t="str">
            <v>A-03-03-05-001-002-06</v>
          </cell>
          <cell r="E230" t="str">
            <v>CHITA</v>
          </cell>
          <cell r="F230">
            <v>8918019620</v>
          </cell>
          <cell r="G230">
            <v>891801962</v>
          </cell>
          <cell r="H230"/>
          <cell r="I230">
            <v>1</v>
          </cell>
          <cell r="J230"/>
          <cell r="K230"/>
          <cell r="L230"/>
          <cell r="M230">
            <v>235065748</v>
          </cell>
          <cell r="N230"/>
          <cell r="O230">
            <v>235065748</v>
          </cell>
          <cell r="P230">
            <v>19588812</v>
          </cell>
          <cell r="Q230">
            <v>39177624</v>
          </cell>
          <cell r="R230">
            <v>19588812</v>
          </cell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</row>
        <row r="231">
          <cell r="A231">
            <v>15185</v>
          </cell>
          <cell r="B231" t="str">
            <v>15185</v>
          </cell>
          <cell r="C231" t="str">
            <v>BOYACA</v>
          </cell>
          <cell r="D231" t="str">
            <v>A-03-03-05-001-002-06</v>
          </cell>
          <cell r="E231" t="str">
            <v>CHITARAQUE</v>
          </cell>
          <cell r="F231">
            <v>8000344760</v>
          </cell>
          <cell r="G231">
            <v>800034476</v>
          </cell>
          <cell r="H231"/>
          <cell r="I231">
            <v>1</v>
          </cell>
          <cell r="J231"/>
          <cell r="K231"/>
          <cell r="L231"/>
          <cell r="M231">
            <v>96253936</v>
          </cell>
          <cell r="N231"/>
          <cell r="O231">
            <v>96253936</v>
          </cell>
          <cell r="P231">
            <v>8021161</v>
          </cell>
          <cell r="Q231">
            <v>16042322</v>
          </cell>
          <cell r="R231">
            <v>8021161</v>
          </cell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</row>
        <row r="232">
          <cell r="A232">
            <v>15187</v>
          </cell>
          <cell r="B232" t="str">
            <v>15187</v>
          </cell>
          <cell r="C232" t="str">
            <v>BOYACA</v>
          </cell>
          <cell r="D232" t="str">
            <v>A-03-03-05-001-002-06</v>
          </cell>
          <cell r="E232" t="str">
            <v>CHIVATA</v>
          </cell>
          <cell r="F232">
            <v>8000149891</v>
          </cell>
          <cell r="G232">
            <v>800014989</v>
          </cell>
          <cell r="H232"/>
          <cell r="I232">
            <v>1</v>
          </cell>
          <cell r="J232"/>
          <cell r="K232"/>
          <cell r="L232"/>
          <cell r="M232">
            <v>42420419</v>
          </cell>
          <cell r="N232"/>
          <cell r="O232">
            <v>42420419</v>
          </cell>
          <cell r="P232">
            <v>3535035</v>
          </cell>
          <cell r="Q232">
            <v>7070070</v>
          </cell>
          <cell r="R232">
            <v>3535035</v>
          </cell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</row>
        <row r="233">
          <cell r="A233">
            <v>15189</v>
          </cell>
          <cell r="B233" t="str">
            <v>15189</v>
          </cell>
          <cell r="C233" t="str">
            <v>BOYACA</v>
          </cell>
          <cell r="D233" t="str">
            <v>A-03-03-05-001-002-06</v>
          </cell>
          <cell r="E233" t="str">
            <v>CIENEGA</v>
          </cell>
          <cell r="F233">
            <v>8918019881</v>
          </cell>
          <cell r="G233">
            <v>891801988</v>
          </cell>
          <cell r="H233"/>
          <cell r="I233">
            <v>1</v>
          </cell>
          <cell r="J233"/>
          <cell r="K233"/>
          <cell r="L233" t="str">
            <v>Res. 2091 del 18/07/2018</v>
          </cell>
          <cell r="M233">
            <v>52238133</v>
          </cell>
          <cell r="N233"/>
          <cell r="O233">
            <v>52238133</v>
          </cell>
          <cell r="P233">
            <v>4353178</v>
          </cell>
          <cell r="Q233">
            <v>8706356</v>
          </cell>
          <cell r="R233">
            <v>4353178</v>
          </cell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</row>
        <row r="234">
          <cell r="A234">
            <v>15204</v>
          </cell>
          <cell r="B234" t="str">
            <v>15204</v>
          </cell>
          <cell r="C234" t="str">
            <v>BOYACA</v>
          </cell>
          <cell r="D234" t="str">
            <v>A-03-03-05-001-002-06</v>
          </cell>
          <cell r="E234" t="str">
            <v>COMBITA</v>
          </cell>
          <cell r="F234">
            <v>8918019321</v>
          </cell>
          <cell r="G234">
            <v>891801932</v>
          </cell>
          <cell r="H234"/>
          <cell r="I234">
            <v>1</v>
          </cell>
          <cell r="J234"/>
          <cell r="K234"/>
          <cell r="L234"/>
          <cell r="M234">
            <v>107427022</v>
          </cell>
          <cell r="N234"/>
          <cell r="O234">
            <v>107427022</v>
          </cell>
          <cell r="P234">
            <v>8952252</v>
          </cell>
          <cell r="Q234">
            <v>17904504</v>
          </cell>
          <cell r="R234">
            <v>8952252</v>
          </cell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</row>
        <row r="235">
          <cell r="A235">
            <v>15212</v>
          </cell>
          <cell r="B235" t="str">
            <v>15212</v>
          </cell>
          <cell r="C235" t="str">
            <v>BOYACA</v>
          </cell>
          <cell r="D235" t="str">
            <v>A-03-03-05-001-002-06</v>
          </cell>
          <cell r="E235" t="str">
            <v>COPER</v>
          </cell>
          <cell r="F235">
            <v>8918013639</v>
          </cell>
          <cell r="G235">
            <v>891801363</v>
          </cell>
          <cell r="H235"/>
          <cell r="I235">
            <v>1</v>
          </cell>
          <cell r="J235"/>
          <cell r="K235"/>
          <cell r="L235"/>
          <cell r="M235">
            <v>39856562</v>
          </cell>
          <cell r="N235"/>
          <cell r="O235">
            <v>39856562</v>
          </cell>
          <cell r="P235">
            <v>3321380</v>
          </cell>
          <cell r="Q235">
            <v>6642760</v>
          </cell>
          <cell r="R235">
            <v>3321380</v>
          </cell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</row>
        <row r="236">
          <cell r="A236">
            <v>15215</v>
          </cell>
          <cell r="B236" t="str">
            <v>15215</v>
          </cell>
          <cell r="C236" t="str">
            <v>BOYACA</v>
          </cell>
          <cell r="D236" t="str">
            <v>A-03-03-05-001-002-06</v>
          </cell>
          <cell r="E236" t="str">
            <v>CORRALES</v>
          </cell>
          <cell r="F236">
            <v>8918557482</v>
          </cell>
          <cell r="G236">
            <v>891855748</v>
          </cell>
          <cell r="H236"/>
          <cell r="I236">
            <v>1</v>
          </cell>
          <cell r="J236"/>
          <cell r="K236"/>
          <cell r="L236"/>
          <cell r="M236">
            <v>30619642</v>
          </cell>
          <cell r="N236"/>
          <cell r="O236">
            <v>30619642</v>
          </cell>
          <cell r="P236">
            <v>2551637</v>
          </cell>
          <cell r="Q236">
            <v>5103274</v>
          </cell>
          <cell r="R236">
            <v>2551637</v>
          </cell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</row>
        <row r="237">
          <cell r="A237">
            <v>15218</v>
          </cell>
          <cell r="B237" t="str">
            <v>15218</v>
          </cell>
          <cell r="C237" t="str">
            <v>BOYACA</v>
          </cell>
          <cell r="D237" t="str">
            <v>A-03-03-05-001-002-06</v>
          </cell>
          <cell r="E237" t="str">
            <v>COVARACHIA</v>
          </cell>
          <cell r="F237">
            <v>8918579202</v>
          </cell>
          <cell r="G237">
            <v>891857920</v>
          </cell>
          <cell r="H237"/>
          <cell r="I237">
            <v>1</v>
          </cell>
          <cell r="J237"/>
          <cell r="K237"/>
          <cell r="L237"/>
          <cell r="M237">
            <v>44717710</v>
          </cell>
          <cell r="N237"/>
          <cell r="O237">
            <v>44717710</v>
          </cell>
          <cell r="P237">
            <v>3726476</v>
          </cell>
          <cell r="Q237">
            <v>7452952</v>
          </cell>
          <cell r="R237">
            <v>3726476</v>
          </cell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</row>
        <row r="238">
          <cell r="A238">
            <v>15223</v>
          </cell>
          <cell r="B238" t="str">
            <v>15223</v>
          </cell>
          <cell r="C238" t="str">
            <v>BOYACA</v>
          </cell>
          <cell r="D238" t="str">
            <v>A-03-03-05-001-002-06</v>
          </cell>
          <cell r="E238" t="str">
            <v>CUBARA</v>
          </cell>
          <cell r="F238">
            <v>8000991962</v>
          </cell>
          <cell r="G238">
            <v>800099196</v>
          </cell>
          <cell r="H238"/>
          <cell r="I238">
            <v>1</v>
          </cell>
          <cell r="J238"/>
          <cell r="K238"/>
          <cell r="L238"/>
          <cell r="M238">
            <v>233215194</v>
          </cell>
          <cell r="N238"/>
          <cell r="O238">
            <v>233215194</v>
          </cell>
          <cell r="P238">
            <v>19434600</v>
          </cell>
          <cell r="Q238">
            <v>38869200</v>
          </cell>
          <cell r="R238">
            <v>19434600</v>
          </cell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</row>
        <row r="239">
          <cell r="A239">
            <v>15224</v>
          </cell>
          <cell r="B239" t="str">
            <v>15224</v>
          </cell>
          <cell r="C239" t="str">
            <v>BOYACA</v>
          </cell>
          <cell r="D239" t="str">
            <v>A-03-03-05-001-002-06</v>
          </cell>
          <cell r="E239" t="str">
            <v>CUCAITA</v>
          </cell>
          <cell r="F239">
            <v>8918020891</v>
          </cell>
          <cell r="G239">
            <v>891802089</v>
          </cell>
          <cell r="H239"/>
          <cell r="I239">
            <v>1</v>
          </cell>
          <cell r="J239"/>
          <cell r="K239"/>
          <cell r="L239"/>
          <cell r="M239">
            <v>58906261</v>
          </cell>
          <cell r="N239"/>
          <cell r="O239">
            <v>58906261</v>
          </cell>
          <cell r="P239">
            <v>4908855</v>
          </cell>
          <cell r="Q239">
            <v>9817710</v>
          </cell>
          <cell r="R239">
            <v>4908855</v>
          </cell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</row>
        <row r="240">
          <cell r="A240">
            <v>15226</v>
          </cell>
          <cell r="B240" t="str">
            <v>15226</v>
          </cell>
          <cell r="C240" t="str">
            <v>BOYACA</v>
          </cell>
          <cell r="D240" t="str">
            <v>A-03-03-05-001-002-06</v>
          </cell>
          <cell r="E240" t="str">
            <v>CUITIVA</v>
          </cell>
          <cell r="F240">
            <v>8918557697</v>
          </cell>
          <cell r="G240">
            <v>891855769</v>
          </cell>
          <cell r="H240"/>
          <cell r="I240">
            <v>1</v>
          </cell>
          <cell r="J240"/>
          <cell r="K240"/>
          <cell r="L240"/>
          <cell r="M240">
            <v>18609986</v>
          </cell>
          <cell r="N240"/>
          <cell r="O240">
            <v>18609986</v>
          </cell>
          <cell r="P240">
            <v>1550832</v>
          </cell>
          <cell r="Q240">
            <v>3101664</v>
          </cell>
          <cell r="R240">
            <v>1550832</v>
          </cell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</row>
        <row r="241">
          <cell r="A241">
            <v>15232</v>
          </cell>
          <cell r="B241" t="str">
            <v>15232</v>
          </cell>
          <cell r="C241" t="str">
            <v>BOYACA</v>
          </cell>
          <cell r="D241" t="str">
            <v>A-03-03-05-001-002-06</v>
          </cell>
          <cell r="E241" t="str">
            <v>CHIQUIZA</v>
          </cell>
          <cell r="F241">
            <v>8000997234</v>
          </cell>
          <cell r="G241">
            <v>800099723</v>
          </cell>
          <cell r="H241"/>
          <cell r="I241">
            <v>1</v>
          </cell>
          <cell r="J241"/>
          <cell r="K241"/>
          <cell r="L241"/>
          <cell r="M241">
            <v>57644595</v>
          </cell>
          <cell r="N241"/>
          <cell r="O241">
            <v>57644595</v>
          </cell>
          <cell r="P241">
            <v>4803716</v>
          </cell>
          <cell r="Q241">
            <v>9607432</v>
          </cell>
          <cell r="R241">
            <v>4803716</v>
          </cell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</row>
        <row r="242">
          <cell r="A242">
            <v>15236</v>
          </cell>
          <cell r="B242" t="str">
            <v>15236</v>
          </cell>
          <cell r="C242" t="str">
            <v>BOYACA</v>
          </cell>
          <cell r="D242" t="str">
            <v>A-03-03-05-001-002-06</v>
          </cell>
          <cell r="E242" t="str">
            <v>CHIVOR</v>
          </cell>
          <cell r="F242">
            <v>8001311779</v>
          </cell>
          <cell r="G242">
            <v>800131177</v>
          </cell>
          <cell r="H242"/>
          <cell r="I242">
            <v>1</v>
          </cell>
          <cell r="J242"/>
          <cell r="K242"/>
          <cell r="L242"/>
          <cell r="M242">
            <v>22953382</v>
          </cell>
          <cell r="N242"/>
          <cell r="O242">
            <v>22953382</v>
          </cell>
          <cell r="P242">
            <v>1912782</v>
          </cell>
          <cell r="Q242">
            <v>3825564</v>
          </cell>
          <cell r="R242">
            <v>1912782</v>
          </cell>
          <cell r="S242"/>
          <cell r="T242"/>
          <cell r="U242"/>
          <cell r="V242"/>
          <cell r="W242"/>
          <cell r="X242"/>
          <cell r="Y242"/>
          <cell r="Z242"/>
          <cell r="AA242"/>
          <cell r="AB242"/>
          <cell r="AC242"/>
          <cell r="AD242"/>
          <cell r="AE242"/>
          <cell r="AF242"/>
        </row>
        <row r="243">
          <cell r="A243">
            <v>15244</v>
          </cell>
          <cell r="B243" t="str">
            <v>15244</v>
          </cell>
          <cell r="C243" t="str">
            <v>BOYACA</v>
          </cell>
          <cell r="D243" t="str">
            <v>A-03-03-05-001-002-06</v>
          </cell>
          <cell r="E243" t="str">
            <v>EL COCUY</v>
          </cell>
          <cell r="F243">
            <v>8918578440</v>
          </cell>
          <cell r="G243">
            <v>891857844</v>
          </cell>
          <cell r="H243"/>
          <cell r="I243">
            <v>1</v>
          </cell>
          <cell r="J243"/>
          <cell r="K243"/>
          <cell r="L243"/>
          <cell r="M243">
            <v>84741420</v>
          </cell>
          <cell r="N243"/>
          <cell r="O243">
            <v>84741420</v>
          </cell>
          <cell r="P243">
            <v>7061785</v>
          </cell>
          <cell r="Q243">
            <v>14123570</v>
          </cell>
          <cell r="R243">
            <v>7061785</v>
          </cell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</row>
        <row r="244">
          <cell r="A244">
            <v>15248</v>
          </cell>
          <cell r="B244" t="str">
            <v>15248</v>
          </cell>
          <cell r="C244" t="str">
            <v>BOYACA</v>
          </cell>
          <cell r="D244" t="str">
            <v>A-03-03-05-001-002-06</v>
          </cell>
          <cell r="E244" t="str">
            <v>EL ESPINO</v>
          </cell>
          <cell r="F244">
            <v>8000310732</v>
          </cell>
          <cell r="G244">
            <v>800031073</v>
          </cell>
          <cell r="H244"/>
          <cell r="I244">
            <v>1</v>
          </cell>
          <cell r="J244"/>
          <cell r="K244"/>
          <cell r="L244"/>
          <cell r="M244">
            <v>34915883</v>
          </cell>
          <cell r="N244"/>
          <cell r="O244">
            <v>34915883</v>
          </cell>
          <cell r="P244">
            <v>2909657</v>
          </cell>
          <cell r="Q244">
            <v>5819314</v>
          </cell>
          <cell r="R244">
            <v>2909657</v>
          </cell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</row>
        <row r="245">
          <cell r="A245">
            <v>15272</v>
          </cell>
          <cell r="B245" t="str">
            <v>15272</v>
          </cell>
          <cell r="C245" t="str">
            <v>BOYACA</v>
          </cell>
          <cell r="D245" t="str">
            <v>A-03-03-05-001-002-06</v>
          </cell>
          <cell r="E245" t="str">
            <v>FIRAVITOBA</v>
          </cell>
          <cell r="F245">
            <v>8918562880</v>
          </cell>
          <cell r="G245">
            <v>891856288</v>
          </cell>
          <cell r="H245"/>
          <cell r="I245">
            <v>1</v>
          </cell>
          <cell r="J245"/>
          <cell r="K245"/>
          <cell r="L245"/>
          <cell r="M245">
            <v>46294813</v>
          </cell>
          <cell r="N245"/>
          <cell r="O245">
            <v>46294813</v>
          </cell>
          <cell r="P245">
            <v>3857901</v>
          </cell>
          <cell r="Q245">
            <v>7715802</v>
          </cell>
          <cell r="R245">
            <v>3857901</v>
          </cell>
          <cell r="S245"/>
          <cell r="T245"/>
          <cell r="U245"/>
          <cell r="V245"/>
          <cell r="W245"/>
          <cell r="X245"/>
          <cell r="Y245"/>
          <cell r="Z245"/>
          <cell r="AA245"/>
          <cell r="AB245"/>
          <cell r="AC245"/>
          <cell r="AD245"/>
          <cell r="AE245"/>
          <cell r="AF245"/>
        </row>
        <row r="246">
          <cell r="A246">
            <v>15276</v>
          </cell>
          <cell r="B246" t="str">
            <v>15276</v>
          </cell>
          <cell r="C246" t="str">
            <v>BOYACA</v>
          </cell>
          <cell r="D246" t="str">
            <v>A-03-03-05-001-002-06</v>
          </cell>
          <cell r="E246" t="str">
            <v>FLORESTA</v>
          </cell>
          <cell r="F246">
            <v>8000263681</v>
          </cell>
          <cell r="G246">
            <v>800026368</v>
          </cell>
          <cell r="H246"/>
          <cell r="I246">
            <v>1</v>
          </cell>
          <cell r="J246"/>
          <cell r="K246"/>
          <cell r="L246"/>
          <cell r="M246">
            <v>37326396</v>
          </cell>
          <cell r="N246"/>
          <cell r="O246">
            <v>37326396</v>
          </cell>
          <cell r="P246">
            <v>3110533</v>
          </cell>
          <cell r="Q246">
            <v>6221066</v>
          </cell>
          <cell r="R246">
            <v>3110533</v>
          </cell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</row>
        <row r="247">
          <cell r="A247">
            <v>15293</v>
          </cell>
          <cell r="B247" t="str">
            <v>15293</v>
          </cell>
          <cell r="C247" t="str">
            <v>BOYACA</v>
          </cell>
          <cell r="D247" t="str">
            <v>A-03-03-05-001-002-06</v>
          </cell>
          <cell r="E247" t="str">
            <v>GACHANTIVA</v>
          </cell>
          <cell r="F247">
            <v>8000200459</v>
          </cell>
          <cell r="G247">
            <v>800020045</v>
          </cell>
          <cell r="H247"/>
          <cell r="I247">
            <v>1</v>
          </cell>
          <cell r="J247"/>
          <cell r="K247"/>
          <cell r="L247"/>
          <cell r="M247">
            <v>42284576</v>
          </cell>
          <cell r="N247"/>
          <cell r="O247">
            <v>42284576</v>
          </cell>
          <cell r="P247">
            <v>3523715</v>
          </cell>
          <cell r="Q247">
            <v>7047430</v>
          </cell>
          <cell r="R247">
            <v>3523715</v>
          </cell>
          <cell r="S247"/>
          <cell r="T247"/>
          <cell r="U247"/>
          <cell r="V247"/>
          <cell r="W247"/>
          <cell r="X247"/>
          <cell r="Y247"/>
          <cell r="Z247"/>
          <cell r="AA247"/>
          <cell r="AB247"/>
          <cell r="AC247"/>
          <cell r="AD247"/>
          <cell r="AE247"/>
          <cell r="AF247"/>
        </row>
        <row r="248">
          <cell r="A248">
            <v>15296</v>
          </cell>
          <cell r="B248" t="str">
            <v>15296</v>
          </cell>
          <cell r="C248" t="str">
            <v>BOYACA</v>
          </cell>
          <cell r="D248" t="str">
            <v>A-03-03-05-001-002-06</v>
          </cell>
          <cell r="E248" t="str">
            <v>GAMEZA</v>
          </cell>
          <cell r="F248">
            <v>8918577641</v>
          </cell>
          <cell r="G248">
            <v>891857764</v>
          </cell>
          <cell r="H248"/>
          <cell r="I248">
            <v>1</v>
          </cell>
          <cell r="J248"/>
          <cell r="K248"/>
          <cell r="L248"/>
          <cell r="M248">
            <v>68471152</v>
          </cell>
          <cell r="N248"/>
          <cell r="O248">
            <v>68471152</v>
          </cell>
          <cell r="P248">
            <v>5705929</v>
          </cell>
          <cell r="Q248">
            <v>11411858</v>
          </cell>
          <cell r="R248">
            <v>5705929</v>
          </cell>
          <cell r="S248"/>
          <cell r="T248"/>
          <cell r="U248"/>
          <cell r="V248"/>
          <cell r="W248"/>
          <cell r="X248"/>
          <cell r="Y248"/>
          <cell r="Z248"/>
          <cell r="AA248"/>
          <cell r="AB248"/>
          <cell r="AC248"/>
          <cell r="AD248"/>
          <cell r="AE248"/>
          <cell r="AF248"/>
        </row>
        <row r="249">
          <cell r="A249">
            <v>15299</v>
          </cell>
          <cell r="B249" t="str">
            <v>15299</v>
          </cell>
          <cell r="C249" t="str">
            <v>BOYACA</v>
          </cell>
          <cell r="D249" t="str">
            <v>A-03-03-05-001-002-06</v>
          </cell>
          <cell r="E249" t="str">
            <v>GARAGOA</v>
          </cell>
          <cell r="F249">
            <v>8000256088</v>
          </cell>
          <cell r="G249">
            <v>800025608</v>
          </cell>
          <cell r="H249"/>
          <cell r="I249">
            <v>1</v>
          </cell>
          <cell r="J249"/>
          <cell r="K249"/>
          <cell r="L249"/>
          <cell r="M249">
            <v>144505550</v>
          </cell>
          <cell r="N249"/>
          <cell r="O249">
            <v>144505550</v>
          </cell>
          <cell r="P249">
            <v>12042129</v>
          </cell>
          <cell r="Q249">
            <v>24084258</v>
          </cell>
          <cell r="R249">
            <v>12042129</v>
          </cell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</row>
        <row r="250">
          <cell r="A250">
            <v>15317</v>
          </cell>
          <cell r="B250" t="str">
            <v>15317</v>
          </cell>
          <cell r="C250" t="str">
            <v>BOYACA</v>
          </cell>
          <cell r="D250" t="str">
            <v>A-03-03-05-001-002-06</v>
          </cell>
          <cell r="E250" t="str">
            <v>GUACAMAYAS</v>
          </cell>
          <cell r="F250">
            <v>8000126311</v>
          </cell>
          <cell r="G250">
            <v>800012631</v>
          </cell>
          <cell r="H250"/>
          <cell r="I250">
            <v>1</v>
          </cell>
          <cell r="J250"/>
          <cell r="K250"/>
          <cell r="L250"/>
          <cell r="M250">
            <v>19064951</v>
          </cell>
          <cell r="N250"/>
          <cell r="O250">
            <v>19064951</v>
          </cell>
          <cell r="P250">
            <v>1588746</v>
          </cell>
          <cell r="Q250">
            <v>3177492</v>
          </cell>
          <cell r="R250">
            <v>1588746</v>
          </cell>
          <cell r="S250"/>
          <cell r="T250"/>
          <cell r="U250"/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</row>
        <row r="251">
          <cell r="A251">
            <v>15322</v>
          </cell>
          <cell r="B251" t="str">
            <v>15322</v>
          </cell>
          <cell r="C251" t="str">
            <v>BOYACA</v>
          </cell>
          <cell r="D251" t="str">
            <v>A-03-03-05-001-002-06</v>
          </cell>
          <cell r="E251" t="str">
            <v>GUATEQUE</v>
          </cell>
          <cell r="F251">
            <v>8000136839</v>
          </cell>
          <cell r="G251">
            <v>800013683</v>
          </cell>
          <cell r="H251"/>
          <cell r="I251">
            <v>1</v>
          </cell>
          <cell r="J251"/>
          <cell r="K251"/>
          <cell r="L251"/>
          <cell r="M251">
            <v>102919608</v>
          </cell>
          <cell r="N251"/>
          <cell r="O251">
            <v>102919608</v>
          </cell>
          <cell r="P251">
            <v>8576634</v>
          </cell>
          <cell r="Q251">
            <v>17153268</v>
          </cell>
          <cell r="R251">
            <v>8576634</v>
          </cell>
          <cell r="S251"/>
          <cell r="T251"/>
          <cell r="U251"/>
          <cell r="V251"/>
          <cell r="W251"/>
          <cell r="X251"/>
          <cell r="Y251"/>
          <cell r="Z251"/>
          <cell r="AA251"/>
          <cell r="AB251"/>
          <cell r="AC251"/>
          <cell r="AD251"/>
          <cell r="AE251"/>
          <cell r="AF251"/>
        </row>
        <row r="252">
          <cell r="A252">
            <v>15325</v>
          </cell>
          <cell r="B252" t="str">
            <v>15325</v>
          </cell>
          <cell r="C252" t="str">
            <v>BOYACA</v>
          </cell>
          <cell r="D252" t="str">
            <v>A-03-03-05-001-002-06</v>
          </cell>
          <cell r="E252" t="str">
            <v>GUAYATA</v>
          </cell>
          <cell r="F252">
            <v>8918008968</v>
          </cell>
          <cell r="G252">
            <v>891800896</v>
          </cell>
          <cell r="H252"/>
          <cell r="I252">
            <v>1</v>
          </cell>
          <cell r="J252"/>
          <cell r="K252"/>
          <cell r="L252"/>
          <cell r="M252">
            <v>28431856</v>
          </cell>
          <cell r="N252"/>
          <cell r="O252">
            <v>28431856</v>
          </cell>
          <cell r="P252">
            <v>2369321</v>
          </cell>
          <cell r="Q252">
            <v>4738642</v>
          </cell>
          <cell r="R252">
            <v>2369321</v>
          </cell>
          <cell r="S252"/>
          <cell r="T252"/>
          <cell r="U252"/>
          <cell r="V252"/>
          <cell r="W252"/>
          <cell r="X252"/>
          <cell r="Y252"/>
          <cell r="Z252"/>
          <cell r="AA252"/>
          <cell r="AB252"/>
          <cell r="AC252"/>
          <cell r="AD252"/>
          <cell r="AE252"/>
          <cell r="AF252"/>
        </row>
        <row r="253">
          <cell r="A253">
            <v>15332</v>
          </cell>
          <cell r="B253" t="str">
            <v>15332</v>
          </cell>
          <cell r="C253" t="str">
            <v>BOYACA</v>
          </cell>
          <cell r="D253" t="str">
            <v>A-03-03-05-001-002-06</v>
          </cell>
          <cell r="E253" t="str">
            <v>GUICAN</v>
          </cell>
          <cell r="F253">
            <v>8000992029</v>
          </cell>
          <cell r="G253">
            <v>800099202</v>
          </cell>
          <cell r="H253"/>
          <cell r="I253">
            <v>1</v>
          </cell>
          <cell r="J253"/>
          <cell r="K253"/>
          <cell r="L253"/>
          <cell r="M253">
            <v>64483279</v>
          </cell>
          <cell r="N253"/>
          <cell r="O253">
            <v>64483279</v>
          </cell>
          <cell r="P253">
            <v>5373607</v>
          </cell>
          <cell r="Q253">
            <v>10747214</v>
          </cell>
          <cell r="R253">
            <v>5373607</v>
          </cell>
          <cell r="S253"/>
          <cell r="T253"/>
          <cell r="U253"/>
          <cell r="V253"/>
          <cell r="W253"/>
          <cell r="X253"/>
          <cell r="Y253"/>
          <cell r="Z253"/>
          <cell r="AA253"/>
          <cell r="AB253"/>
          <cell r="AC253"/>
          <cell r="AD253"/>
          <cell r="AE253"/>
          <cell r="AF253"/>
        </row>
        <row r="254">
          <cell r="A254">
            <v>15362</v>
          </cell>
          <cell r="B254" t="str">
            <v>15362</v>
          </cell>
          <cell r="C254" t="str">
            <v>BOYACA</v>
          </cell>
          <cell r="D254" t="str">
            <v>A-03-03-05-001-002-06</v>
          </cell>
          <cell r="E254" t="str">
            <v>IZA</v>
          </cell>
          <cell r="F254">
            <v>8918560773</v>
          </cell>
          <cell r="G254">
            <v>891856077</v>
          </cell>
          <cell r="H254"/>
          <cell r="I254">
            <v>1</v>
          </cell>
          <cell r="J254"/>
          <cell r="K254"/>
          <cell r="L254"/>
          <cell r="M254">
            <v>22232023</v>
          </cell>
          <cell r="N254"/>
          <cell r="O254">
            <v>22232023</v>
          </cell>
          <cell r="P254">
            <v>1852669</v>
          </cell>
          <cell r="Q254">
            <v>3705338</v>
          </cell>
          <cell r="R254">
            <v>1852669</v>
          </cell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</row>
        <row r="255">
          <cell r="A255">
            <v>15367</v>
          </cell>
          <cell r="B255" t="str">
            <v>15367</v>
          </cell>
          <cell r="C255" t="str">
            <v>BOYACA</v>
          </cell>
          <cell r="D255" t="str">
            <v>A-03-03-05-001-002-06</v>
          </cell>
          <cell r="E255" t="str">
            <v>JENESANO</v>
          </cell>
          <cell r="F255">
            <v>8918013764</v>
          </cell>
          <cell r="G255">
            <v>891801376</v>
          </cell>
          <cell r="H255"/>
          <cell r="I255">
            <v>1</v>
          </cell>
          <cell r="J255"/>
          <cell r="K255"/>
          <cell r="L255"/>
          <cell r="M255">
            <v>88284824</v>
          </cell>
          <cell r="N255"/>
          <cell r="O255">
            <v>88284824</v>
          </cell>
          <cell r="P255">
            <v>7357069</v>
          </cell>
          <cell r="Q255">
            <v>14714138</v>
          </cell>
          <cell r="R255">
            <v>7357069</v>
          </cell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</row>
        <row r="256">
          <cell r="A256">
            <v>15368</v>
          </cell>
          <cell r="B256" t="str">
            <v>15368</v>
          </cell>
          <cell r="C256" t="str">
            <v>BOYACA</v>
          </cell>
          <cell r="D256" t="str">
            <v>A-03-03-05-001-002-06</v>
          </cell>
          <cell r="E256" t="str">
            <v>JERICO</v>
          </cell>
          <cell r="F256">
            <v>8918565932</v>
          </cell>
          <cell r="G256">
            <v>891856593</v>
          </cell>
          <cell r="H256"/>
          <cell r="I256">
            <v>1</v>
          </cell>
          <cell r="J256"/>
          <cell r="K256"/>
          <cell r="L256"/>
          <cell r="M256">
            <v>76464549</v>
          </cell>
          <cell r="N256"/>
          <cell r="O256">
            <v>76464549</v>
          </cell>
          <cell r="P256">
            <v>6372046</v>
          </cell>
          <cell r="Q256">
            <v>12744092</v>
          </cell>
          <cell r="R256">
            <v>6372046</v>
          </cell>
          <cell r="S256"/>
          <cell r="T256"/>
          <cell r="U256"/>
          <cell r="V256"/>
          <cell r="W256"/>
          <cell r="X256"/>
          <cell r="Y256"/>
          <cell r="Z256"/>
          <cell r="AA256"/>
          <cell r="AB256"/>
          <cell r="AC256"/>
          <cell r="AD256"/>
          <cell r="AE256"/>
          <cell r="AF256"/>
        </row>
        <row r="257">
          <cell r="A257">
            <v>15377</v>
          </cell>
          <cell r="B257" t="str">
            <v>15377</v>
          </cell>
          <cell r="C257" t="str">
            <v>BOYACA</v>
          </cell>
          <cell r="D257" t="str">
            <v>A-03-03-05-001-002-06</v>
          </cell>
          <cell r="E257" t="str">
            <v>LABRANZAGRANDE</v>
          </cell>
          <cell r="F257">
            <v>8000992068</v>
          </cell>
          <cell r="G257">
            <v>800099206</v>
          </cell>
          <cell r="H257"/>
          <cell r="I257">
            <v>1</v>
          </cell>
          <cell r="J257"/>
          <cell r="K257"/>
          <cell r="L257"/>
          <cell r="M257">
            <v>51035554</v>
          </cell>
          <cell r="N257"/>
          <cell r="O257">
            <v>51035554</v>
          </cell>
          <cell r="P257">
            <v>4252963</v>
          </cell>
          <cell r="Q257">
            <v>8505926</v>
          </cell>
          <cell r="R257">
            <v>4252963</v>
          </cell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</row>
        <row r="258">
          <cell r="A258">
            <v>15380</v>
          </cell>
          <cell r="B258" t="str">
            <v>15380</v>
          </cell>
          <cell r="C258" t="str">
            <v>BOYACA</v>
          </cell>
          <cell r="D258" t="str">
            <v>A-03-03-05-001-002-06</v>
          </cell>
          <cell r="E258" t="str">
            <v>LA CAPILLA</v>
          </cell>
          <cell r="F258">
            <v>8000996655</v>
          </cell>
          <cell r="G258">
            <v>800099665</v>
          </cell>
          <cell r="H258"/>
          <cell r="I258">
            <v>1</v>
          </cell>
          <cell r="J258"/>
          <cell r="K258"/>
          <cell r="L258"/>
          <cell r="M258">
            <v>23483359</v>
          </cell>
          <cell r="N258"/>
          <cell r="O258">
            <v>23483359</v>
          </cell>
          <cell r="P258">
            <v>1956947</v>
          </cell>
          <cell r="Q258">
            <v>3913894</v>
          </cell>
          <cell r="R258">
            <v>1956947</v>
          </cell>
          <cell r="S258"/>
          <cell r="T258"/>
          <cell r="U258"/>
          <cell r="V258"/>
          <cell r="W258"/>
          <cell r="X258"/>
          <cell r="Y258"/>
          <cell r="Z258"/>
          <cell r="AA258"/>
          <cell r="AB258"/>
          <cell r="AC258"/>
          <cell r="AD258"/>
          <cell r="AE258"/>
          <cell r="AF258"/>
        </row>
        <row r="259">
          <cell r="A259">
            <v>15401</v>
          </cell>
          <cell r="B259" t="str">
            <v>15401</v>
          </cell>
          <cell r="C259" t="str">
            <v>BOYACA</v>
          </cell>
          <cell r="D259" t="str">
            <v>A-03-03-05-001-002-06</v>
          </cell>
          <cell r="E259" t="str">
            <v>LA VICTORIA</v>
          </cell>
          <cell r="F259">
            <v>8000065412</v>
          </cell>
          <cell r="G259">
            <v>800006541</v>
          </cell>
          <cell r="H259"/>
          <cell r="I259">
            <v>1</v>
          </cell>
          <cell r="J259"/>
          <cell r="K259"/>
          <cell r="L259"/>
          <cell r="M259">
            <v>14305336</v>
          </cell>
          <cell r="N259"/>
          <cell r="O259">
            <v>14305336</v>
          </cell>
          <cell r="P259">
            <v>1192111</v>
          </cell>
          <cell r="Q259">
            <v>2384222</v>
          </cell>
          <cell r="R259">
            <v>1192111</v>
          </cell>
          <cell r="S259"/>
          <cell r="T259"/>
          <cell r="U259"/>
          <cell r="V259"/>
          <cell r="W259"/>
          <cell r="X259"/>
          <cell r="Y259"/>
          <cell r="Z259"/>
          <cell r="AA259"/>
          <cell r="AB259"/>
          <cell r="AC259"/>
          <cell r="AD259"/>
          <cell r="AE259"/>
          <cell r="AF259"/>
        </row>
        <row r="260">
          <cell r="A260">
            <v>15403</v>
          </cell>
          <cell r="B260" t="str">
            <v>15403</v>
          </cell>
          <cell r="C260" t="str">
            <v>BOYACA</v>
          </cell>
          <cell r="D260" t="str">
            <v>A-03-03-05-001-002-06</v>
          </cell>
          <cell r="E260" t="str">
            <v>LA UVITA</v>
          </cell>
          <cell r="F260">
            <v>8918562572</v>
          </cell>
          <cell r="G260">
            <v>891856257</v>
          </cell>
          <cell r="H260"/>
          <cell r="I260">
            <v>1</v>
          </cell>
          <cell r="J260"/>
          <cell r="K260"/>
          <cell r="L260"/>
          <cell r="M260">
            <v>31114108</v>
          </cell>
          <cell r="N260"/>
          <cell r="O260">
            <v>31114108</v>
          </cell>
          <cell r="P260">
            <v>2592842</v>
          </cell>
          <cell r="Q260">
            <v>5185684</v>
          </cell>
          <cell r="R260">
            <v>2592842</v>
          </cell>
          <cell r="S260"/>
          <cell r="T260"/>
          <cell r="U260"/>
          <cell r="V260"/>
          <cell r="W260"/>
          <cell r="X260"/>
          <cell r="Y260"/>
          <cell r="Z260"/>
          <cell r="AA260"/>
          <cell r="AB260"/>
          <cell r="AC260"/>
          <cell r="AD260"/>
          <cell r="AE260"/>
          <cell r="AF260"/>
        </row>
        <row r="261">
          <cell r="A261">
            <v>15407</v>
          </cell>
          <cell r="B261" t="str">
            <v>15407</v>
          </cell>
          <cell r="C261" t="str">
            <v>BOYACA</v>
          </cell>
          <cell r="D261" t="str">
            <v>A-03-03-05-001-002-06</v>
          </cell>
          <cell r="E261" t="str">
            <v>VILLA DE LEYVA</v>
          </cell>
          <cell r="F261">
            <v>8918012687</v>
          </cell>
          <cell r="G261">
            <v>891801268</v>
          </cell>
          <cell r="H261"/>
          <cell r="I261">
            <v>1</v>
          </cell>
          <cell r="J261"/>
          <cell r="K261"/>
          <cell r="L261"/>
          <cell r="M261">
            <v>160152884</v>
          </cell>
          <cell r="N261"/>
          <cell r="O261">
            <v>160152884</v>
          </cell>
          <cell r="P261">
            <v>13346074</v>
          </cell>
          <cell r="Q261">
            <v>26692148</v>
          </cell>
          <cell r="R261">
            <v>13346074</v>
          </cell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</row>
        <row r="262">
          <cell r="A262">
            <v>15425</v>
          </cell>
          <cell r="B262" t="str">
            <v>15425</v>
          </cell>
          <cell r="C262" t="str">
            <v>BOYACA</v>
          </cell>
          <cell r="D262" t="str">
            <v>A-03-03-05-001-002-06</v>
          </cell>
          <cell r="E262" t="str">
            <v>MACANAL</v>
          </cell>
          <cell r="F262">
            <v>8918011291</v>
          </cell>
          <cell r="G262">
            <v>891801129</v>
          </cell>
          <cell r="H262"/>
          <cell r="I262">
            <v>1</v>
          </cell>
          <cell r="J262"/>
          <cell r="K262"/>
          <cell r="L262"/>
          <cell r="M262">
            <v>37236158</v>
          </cell>
          <cell r="N262"/>
          <cell r="O262">
            <v>37236158</v>
          </cell>
          <cell r="P262">
            <v>3103013</v>
          </cell>
          <cell r="Q262">
            <v>6206026</v>
          </cell>
          <cell r="R262">
            <v>3103013</v>
          </cell>
          <cell r="S262"/>
          <cell r="T262"/>
          <cell r="U262"/>
          <cell r="V262"/>
          <cell r="W262"/>
          <cell r="X262"/>
          <cell r="Y262"/>
          <cell r="Z262"/>
          <cell r="AA262"/>
          <cell r="AB262"/>
          <cell r="AC262"/>
          <cell r="AD262"/>
          <cell r="AE262"/>
          <cell r="AF262"/>
        </row>
        <row r="263">
          <cell r="A263">
            <v>15442</v>
          </cell>
          <cell r="B263" t="str">
            <v>15442</v>
          </cell>
          <cell r="C263" t="str">
            <v>BOYACA</v>
          </cell>
          <cell r="D263" t="str">
            <v>A-03-03-05-001-002-06</v>
          </cell>
          <cell r="E263" t="str">
            <v>MARIPI</v>
          </cell>
          <cell r="F263">
            <v>8000247898</v>
          </cell>
          <cell r="G263">
            <v>800024789</v>
          </cell>
          <cell r="H263"/>
          <cell r="I263">
            <v>1</v>
          </cell>
          <cell r="J263"/>
          <cell r="K263"/>
          <cell r="L263"/>
          <cell r="M263">
            <v>92445535</v>
          </cell>
          <cell r="N263"/>
          <cell r="O263">
            <v>92445535</v>
          </cell>
          <cell r="P263">
            <v>7703795</v>
          </cell>
          <cell r="Q263">
            <v>15407590</v>
          </cell>
          <cell r="R263">
            <v>7703795</v>
          </cell>
          <cell r="S263"/>
          <cell r="T263"/>
          <cell r="U263"/>
          <cell r="V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</row>
        <row r="264">
          <cell r="A264">
            <v>15455</v>
          </cell>
          <cell r="B264" t="str">
            <v>15455</v>
          </cell>
          <cell r="C264" t="str">
            <v>BOYACA</v>
          </cell>
          <cell r="D264" t="str">
            <v>A-03-03-05-001-002-06</v>
          </cell>
          <cell r="E264" t="str">
            <v>MIRAFLORES</v>
          </cell>
          <cell r="F264">
            <v>8000296601</v>
          </cell>
          <cell r="G264">
            <v>800029660</v>
          </cell>
          <cell r="H264"/>
          <cell r="I264">
            <v>1</v>
          </cell>
          <cell r="J264"/>
          <cell r="K264"/>
          <cell r="L264"/>
          <cell r="M264">
            <v>77474850</v>
          </cell>
          <cell r="N264"/>
          <cell r="O264">
            <v>77474850</v>
          </cell>
          <cell r="P264">
            <v>6456238</v>
          </cell>
          <cell r="Q264">
            <v>12912476</v>
          </cell>
          <cell r="R264">
            <v>6456238</v>
          </cell>
          <cell r="S264"/>
          <cell r="T264"/>
          <cell r="U264"/>
          <cell r="V264"/>
          <cell r="W264"/>
          <cell r="X264"/>
          <cell r="Y264"/>
          <cell r="Z264"/>
          <cell r="AA264"/>
          <cell r="AB264"/>
          <cell r="AC264"/>
          <cell r="AD264"/>
          <cell r="AE264"/>
          <cell r="AF264"/>
        </row>
        <row r="265">
          <cell r="A265">
            <v>15464</v>
          </cell>
          <cell r="B265" t="str">
            <v>15464</v>
          </cell>
          <cell r="C265" t="str">
            <v>BOYACA</v>
          </cell>
          <cell r="D265" t="str">
            <v>A-03-03-05-001-002-06</v>
          </cell>
          <cell r="E265" t="str">
            <v>MONGUA</v>
          </cell>
          <cell r="F265">
            <v>8918557357</v>
          </cell>
          <cell r="G265">
            <v>891855735</v>
          </cell>
          <cell r="H265"/>
          <cell r="I265">
            <v>1</v>
          </cell>
          <cell r="J265"/>
          <cell r="K265"/>
          <cell r="L265" t="str">
            <v>No. 0655 del 10-03-2017</v>
          </cell>
          <cell r="M265">
            <v>74275329</v>
          </cell>
          <cell r="N265"/>
          <cell r="O265">
            <v>74275329</v>
          </cell>
          <cell r="P265">
            <v>6189611</v>
          </cell>
          <cell r="Q265">
            <v>12379222</v>
          </cell>
          <cell r="R265">
            <v>6189611</v>
          </cell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</row>
        <row r="266">
          <cell r="A266">
            <v>15466</v>
          </cell>
          <cell r="B266" t="str">
            <v>15466</v>
          </cell>
          <cell r="C266" t="str">
            <v>BOYACA</v>
          </cell>
          <cell r="D266" t="str">
            <v>A-03-03-05-001-002-06</v>
          </cell>
          <cell r="E266" t="str">
            <v>MONGUI</v>
          </cell>
          <cell r="F266">
            <v>8918565552</v>
          </cell>
          <cell r="G266">
            <v>891856555</v>
          </cell>
          <cell r="H266"/>
          <cell r="I266">
            <v>1</v>
          </cell>
          <cell r="J266"/>
          <cell r="K266"/>
          <cell r="L266"/>
          <cell r="M266">
            <v>63886311</v>
          </cell>
          <cell r="N266"/>
          <cell r="O266">
            <v>63886311</v>
          </cell>
          <cell r="P266">
            <v>5323859</v>
          </cell>
          <cell r="Q266">
            <v>10647718</v>
          </cell>
          <cell r="R266">
            <v>5323859</v>
          </cell>
          <cell r="S266"/>
          <cell r="T266"/>
          <cell r="U266"/>
          <cell r="V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</row>
        <row r="267">
          <cell r="A267">
            <v>15469</v>
          </cell>
          <cell r="B267" t="str">
            <v>15469</v>
          </cell>
          <cell r="C267" t="str">
            <v>BOYACA</v>
          </cell>
          <cell r="D267" t="str">
            <v>A-03-03-05-001-002-06</v>
          </cell>
          <cell r="E267" t="str">
            <v>MONIQUIRA</v>
          </cell>
          <cell r="F267">
            <v>8000996623</v>
          </cell>
          <cell r="G267">
            <v>800099662</v>
          </cell>
          <cell r="H267"/>
          <cell r="I267">
            <v>1</v>
          </cell>
          <cell r="J267"/>
          <cell r="K267"/>
          <cell r="L267"/>
          <cell r="M267">
            <v>218311160</v>
          </cell>
          <cell r="N267"/>
          <cell r="O267">
            <v>218311160</v>
          </cell>
          <cell r="P267">
            <v>18192597</v>
          </cell>
          <cell r="Q267">
            <v>36385194</v>
          </cell>
          <cell r="R267">
            <v>18192597</v>
          </cell>
          <cell r="S267"/>
          <cell r="T267"/>
          <cell r="U267"/>
          <cell r="V267"/>
          <cell r="W267"/>
          <cell r="X267"/>
          <cell r="Y267"/>
          <cell r="Z267"/>
          <cell r="AA267"/>
          <cell r="AB267"/>
          <cell r="AC267"/>
          <cell r="AD267"/>
          <cell r="AE267"/>
          <cell r="AF267"/>
        </row>
        <row r="268">
          <cell r="A268">
            <v>15476</v>
          </cell>
          <cell r="B268" t="str">
            <v>15476</v>
          </cell>
          <cell r="C268" t="str">
            <v>BOYACA</v>
          </cell>
          <cell r="D268" t="str">
            <v>A-03-03-05-001-002-06</v>
          </cell>
          <cell r="E268" t="str">
            <v>MOTAVITA</v>
          </cell>
          <cell r="F268">
            <v>8918019946</v>
          </cell>
          <cell r="G268">
            <v>891801994</v>
          </cell>
          <cell r="H268"/>
          <cell r="I268">
            <v>1</v>
          </cell>
          <cell r="J268"/>
          <cell r="K268"/>
          <cell r="L268"/>
          <cell r="M268">
            <v>60226937</v>
          </cell>
          <cell r="N268"/>
          <cell r="O268">
            <v>60226937</v>
          </cell>
          <cell r="P268">
            <v>5018911</v>
          </cell>
          <cell r="Q268">
            <v>10037822</v>
          </cell>
          <cell r="R268">
            <v>5018911</v>
          </cell>
          <cell r="S268"/>
          <cell r="T268"/>
          <cell r="U268"/>
          <cell r="V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</row>
        <row r="269">
          <cell r="A269">
            <v>15480</v>
          </cell>
          <cell r="B269" t="str">
            <v>15480</v>
          </cell>
          <cell r="C269" t="str">
            <v>BOYACA</v>
          </cell>
          <cell r="D269" t="str">
            <v>A-03-03-05-001-002-06</v>
          </cell>
          <cell r="E269" t="str">
            <v>MUZO</v>
          </cell>
          <cell r="F269">
            <v>8000778087</v>
          </cell>
          <cell r="G269">
            <v>800077808</v>
          </cell>
          <cell r="H269"/>
          <cell r="I269">
            <v>1</v>
          </cell>
          <cell r="J269"/>
          <cell r="K269"/>
          <cell r="L269"/>
          <cell r="M269">
            <v>147904734</v>
          </cell>
          <cell r="N269"/>
          <cell r="O269">
            <v>147904734</v>
          </cell>
          <cell r="P269">
            <v>12325395</v>
          </cell>
          <cell r="Q269">
            <v>24650790</v>
          </cell>
          <cell r="R269">
            <v>12325395</v>
          </cell>
          <cell r="S269"/>
          <cell r="T269"/>
          <cell r="U269"/>
          <cell r="V269"/>
          <cell r="W269"/>
          <cell r="X269"/>
          <cell r="Y269"/>
          <cell r="Z269"/>
          <cell r="AA269"/>
          <cell r="AB269"/>
          <cell r="AC269"/>
          <cell r="AD269"/>
          <cell r="AE269"/>
          <cell r="AF269"/>
        </row>
        <row r="270">
          <cell r="A270">
            <v>15491</v>
          </cell>
          <cell r="B270" t="str">
            <v>15491</v>
          </cell>
          <cell r="C270" t="str">
            <v>BOYACA</v>
          </cell>
          <cell r="D270" t="str">
            <v>A-03-03-05-001-002-06</v>
          </cell>
          <cell r="E270" t="str">
            <v>NOBSA</v>
          </cell>
          <cell r="F270">
            <v>8918552220</v>
          </cell>
          <cell r="G270">
            <v>891855222</v>
          </cell>
          <cell r="H270"/>
          <cell r="I270">
            <v>1</v>
          </cell>
          <cell r="J270"/>
          <cell r="K270" t="str">
            <v>No. 4091 del 16-11-2016</v>
          </cell>
          <cell r="L270" t="str">
            <v>No. 4323 del 20-09-2017</v>
          </cell>
          <cell r="M270">
            <v>113512072</v>
          </cell>
          <cell r="N270"/>
          <cell r="O270">
            <v>113512072</v>
          </cell>
          <cell r="P270">
            <v>9459339</v>
          </cell>
          <cell r="Q270">
            <v>18918678</v>
          </cell>
          <cell r="R270">
            <v>9459339</v>
          </cell>
          <cell r="S270"/>
          <cell r="T270"/>
          <cell r="U270"/>
          <cell r="V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</row>
        <row r="271">
          <cell r="A271">
            <v>15494</v>
          </cell>
          <cell r="B271" t="str">
            <v>15494</v>
          </cell>
          <cell r="C271" t="str">
            <v>BOYACA</v>
          </cell>
          <cell r="D271" t="str">
            <v>A-03-03-05-001-002-06</v>
          </cell>
          <cell r="E271" t="str">
            <v>NUEVO COLON</v>
          </cell>
          <cell r="F271">
            <v>8000330620</v>
          </cell>
          <cell r="G271">
            <v>800033062</v>
          </cell>
          <cell r="H271"/>
          <cell r="I271">
            <v>1</v>
          </cell>
          <cell r="J271"/>
          <cell r="K271"/>
          <cell r="L271"/>
          <cell r="M271">
            <v>63635538</v>
          </cell>
          <cell r="N271"/>
          <cell r="O271">
            <v>63635538</v>
          </cell>
          <cell r="P271">
            <v>5302962</v>
          </cell>
          <cell r="Q271">
            <v>10605924</v>
          </cell>
          <cell r="R271">
            <v>5302962</v>
          </cell>
          <cell r="S271"/>
          <cell r="T271"/>
          <cell r="U271"/>
          <cell r="V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</row>
        <row r="272">
          <cell r="A272">
            <v>15500</v>
          </cell>
          <cell r="B272" t="str">
            <v>15500</v>
          </cell>
          <cell r="C272" t="str">
            <v>BOYACA</v>
          </cell>
          <cell r="D272" t="str">
            <v>A-03-03-05-001-002-06</v>
          </cell>
          <cell r="E272" t="str">
            <v>OICATA</v>
          </cell>
          <cell r="F272">
            <v>8000261565</v>
          </cell>
          <cell r="G272">
            <v>800026156</v>
          </cell>
          <cell r="H272"/>
          <cell r="I272">
            <v>1</v>
          </cell>
          <cell r="J272"/>
          <cell r="K272"/>
          <cell r="L272"/>
          <cell r="M272">
            <v>21244951</v>
          </cell>
          <cell r="N272"/>
          <cell r="O272">
            <v>21244951</v>
          </cell>
          <cell r="P272">
            <v>1770413</v>
          </cell>
          <cell r="Q272">
            <v>3540826</v>
          </cell>
          <cell r="R272">
            <v>1770413</v>
          </cell>
          <cell r="S272"/>
          <cell r="T272"/>
          <cell r="U272"/>
          <cell r="V272"/>
          <cell r="W272"/>
          <cell r="X272"/>
          <cell r="Y272"/>
          <cell r="Z272"/>
          <cell r="AA272"/>
          <cell r="AB272"/>
          <cell r="AC272"/>
          <cell r="AD272"/>
          <cell r="AE272"/>
          <cell r="AF272"/>
        </row>
        <row r="273">
          <cell r="A273">
            <v>15507</v>
          </cell>
          <cell r="B273" t="str">
            <v>15507</v>
          </cell>
          <cell r="C273" t="str">
            <v>BOYACA</v>
          </cell>
          <cell r="D273" t="str">
            <v>A-03-03-05-001-002-06</v>
          </cell>
          <cell r="E273" t="str">
            <v>OTANCHE</v>
          </cell>
          <cell r="F273">
            <v>8918013621</v>
          </cell>
          <cell r="G273">
            <v>891801362</v>
          </cell>
          <cell r="H273"/>
          <cell r="I273">
            <v>1</v>
          </cell>
          <cell r="J273"/>
          <cell r="K273"/>
          <cell r="L273"/>
          <cell r="M273">
            <v>126136882</v>
          </cell>
          <cell r="N273"/>
          <cell r="O273">
            <v>126136882</v>
          </cell>
          <cell r="P273">
            <v>10511407</v>
          </cell>
          <cell r="Q273">
            <v>21022814</v>
          </cell>
          <cell r="R273">
            <v>10511407</v>
          </cell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</row>
        <row r="274">
          <cell r="A274">
            <v>15511</v>
          </cell>
          <cell r="B274" t="str">
            <v>15511</v>
          </cell>
          <cell r="C274" t="str">
            <v>BOYACA</v>
          </cell>
          <cell r="D274" t="str">
            <v>A-03-03-05-001-002-06</v>
          </cell>
          <cell r="E274" t="str">
            <v>PACHAVITA</v>
          </cell>
          <cell r="F274">
            <v>8000284616</v>
          </cell>
          <cell r="G274">
            <v>800028461</v>
          </cell>
          <cell r="H274"/>
          <cell r="I274">
            <v>1</v>
          </cell>
          <cell r="J274"/>
          <cell r="K274"/>
          <cell r="L274"/>
          <cell r="M274">
            <v>17702853</v>
          </cell>
          <cell r="N274"/>
          <cell r="O274">
            <v>17702853</v>
          </cell>
          <cell r="P274">
            <v>1475238</v>
          </cell>
          <cell r="Q274">
            <v>2950476</v>
          </cell>
          <cell r="R274">
            <v>1475238</v>
          </cell>
          <cell r="S274"/>
          <cell r="T274"/>
          <cell r="U274"/>
          <cell r="V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</row>
        <row r="275">
          <cell r="A275">
            <v>15514</v>
          </cell>
          <cell r="B275" t="str">
            <v>15514</v>
          </cell>
          <cell r="C275" t="str">
            <v>BOYACA</v>
          </cell>
          <cell r="D275" t="str">
            <v>A-03-03-05-001-002-06</v>
          </cell>
          <cell r="E275" t="str">
            <v>PAEZ</v>
          </cell>
          <cell r="F275">
            <v>8000495083</v>
          </cell>
          <cell r="G275">
            <v>800049508</v>
          </cell>
          <cell r="H275"/>
          <cell r="I275">
            <v>1</v>
          </cell>
          <cell r="J275"/>
          <cell r="K275"/>
          <cell r="L275"/>
          <cell r="M275">
            <v>36986813</v>
          </cell>
          <cell r="N275"/>
          <cell r="O275">
            <v>36986813</v>
          </cell>
          <cell r="P275">
            <v>3082234</v>
          </cell>
          <cell r="Q275">
            <v>6164468</v>
          </cell>
          <cell r="R275">
            <v>3082234</v>
          </cell>
          <cell r="S275"/>
          <cell r="T275"/>
          <cell r="U275"/>
          <cell r="V275"/>
          <cell r="W275"/>
          <cell r="X275"/>
          <cell r="Y275"/>
          <cell r="Z275"/>
          <cell r="AA275"/>
          <cell r="AB275"/>
          <cell r="AC275"/>
          <cell r="AD275"/>
          <cell r="AE275"/>
          <cell r="AF275"/>
        </row>
        <row r="276">
          <cell r="A276">
            <v>15516</v>
          </cell>
          <cell r="B276" t="str">
            <v>15516</v>
          </cell>
          <cell r="C276" t="str">
            <v>BOYACA</v>
          </cell>
          <cell r="D276" t="str">
            <v>A-03-03-05-001-002-06</v>
          </cell>
          <cell r="E276" t="str">
            <v>PAIPA</v>
          </cell>
          <cell r="F276">
            <v>8918012401</v>
          </cell>
          <cell r="G276">
            <v>891801240</v>
          </cell>
          <cell r="H276"/>
          <cell r="I276">
            <v>1</v>
          </cell>
          <cell r="J276"/>
          <cell r="K276"/>
          <cell r="L276"/>
          <cell r="M276">
            <v>321996032</v>
          </cell>
          <cell r="N276"/>
          <cell r="O276">
            <v>321996032</v>
          </cell>
          <cell r="P276">
            <v>26833003</v>
          </cell>
          <cell r="Q276">
            <v>53666006</v>
          </cell>
          <cell r="R276">
            <v>26833003</v>
          </cell>
          <cell r="S276"/>
          <cell r="T276"/>
          <cell r="U276"/>
          <cell r="V276"/>
          <cell r="W276"/>
          <cell r="X276"/>
          <cell r="Y276"/>
          <cell r="Z276"/>
          <cell r="AA276"/>
          <cell r="AB276"/>
          <cell r="AC276"/>
          <cell r="AD276"/>
          <cell r="AE276"/>
          <cell r="AF276"/>
        </row>
        <row r="277">
          <cell r="A277">
            <v>15518</v>
          </cell>
          <cell r="B277" t="str">
            <v>15518</v>
          </cell>
          <cell r="C277" t="str">
            <v>BOYACA</v>
          </cell>
          <cell r="D277" t="str">
            <v>A-03-03-05-001-002-06</v>
          </cell>
          <cell r="E277" t="str">
            <v>PAJARITO</v>
          </cell>
          <cell r="F277">
            <v>8000655937</v>
          </cell>
          <cell r="G277">
            <v>800065593</v>
          </cell>
          <cell r="H277"/>
          <cell r="I277">
            <v>1</v>
          </cell>
          <cell r="J277"/>
          <cell r="K277"/>
          <cell r="L277"/>
          <cell r="M277">
            <v>27442972</v>
          </cell>
          <cell r="N277"/>
          <cell r="O277">
            <v>27442972</v>
          </cell>
          <cell r="P277">
            <v>2286914</v>
          </cell>
          <cell r="Q277">
            <v>4573828</v>
          </cell>
          <cell r="R277">
            <v>2286914</v>
          </cell>
          <cell r="S277"/>
          <cell r="T277"/>
          <cell r="U277"/>
          <cell r="V277"/>
          <cell r="W277"/>
          <cell r="X277"/>
          <cell r="Y277"/>
          <cell r="Z277"/>
          <cell r="AA277"/>
          <cell r="AB277"/>
          <cell r="AC277"/>
          <cell r="AD277"/>
          <cell r="AE277"/>
          <cell r="AF277"/>
        </row>
        <row r="278">
          <cell r="A278">
            <v>15522</v>
          </cell>
          <cell r="B278" t="str">
            <v>15522</v>
          </cell>
          <cell r="C278" t="str">
            <v>BOYACA</v>
          </cell>
          <cell r="D278" t="str">
            <v>A-03-03-05-001-002-06</v>
          </cell>
          <cell r="E278" t="str">
            <v>PANQUEBA</v>
          </cell>
          <cell r="F278">
            <v>8000126289</v>
          </cell>
          <cell r="G278">
            <v>800012628</v>
          </cell>
          <cell r="H278"/>
          <cell r="I278">
            <v>1</v>
          </cell>
          <cell r="J278"/>
          <cell r="K278"/>
          <cell r="L278"/>
          <cell r="M278">
            <v>21998805</v>
          </cell>
          <cell r="N278"/>
          <cell r="O278">
            <v>21998805</v>
          </cell>
          <cell r="P278">
            <v>1833234</v>
          </cell>
          <cell r="Q278">
            <v>3666468</v>
          </cell>
          <cell r="R278">
            <v>1833234</v>
          </cell>
          <cell r="S278"/>
          <cell r="T278"/>
          <cell r="U278"/>
          <cell r="V278"/>
          <cell r="W278"/>
          <cell r="X278"/>
          <cell r="Y278"/>
          <cell r="Z278"/>
          <cell r="AA278"/>
          <cell r="AB278"/>
          <cell r="AC278"/>
          <cell r="AD278"/>
          <cell r="AE278"/>
          <cell r="AF278"/>
        </row>
        <row r="279">
          <cell r="A279">
            <v>15531</v>
          </cell>
          <cell r="B279" t="str">
            <v>15531</v>
          </cell>
          <cell r="C279" t="str">
            <v>BOYACA</v>
          </cell>
          <cell r="D279" t="str">
            <v>A-03-03-05-001-002-06</v>
          </cell>
          <cell r="E279" t="str">
            <v>PAUNA</v>
          </cell>
          <cell r="F279">
            <v>8918013685</v>
          </cell>
          <cell r="G279">
            <v>891801368</v>
          </cell>
          <cell r="H279"/>
          <cell r="I279">
            <v>1</v>
          </cell>
          <cell r="J279"/>
          <cell r="K279"/>
          <cell r="L279"/>
          <cell r="M279">
            <v>120098988</v>
          </cell>
          <cell r="N279"/>
          <cell r="O279">
            <v>120098988</v>
          </cell>
          <cell r="P279">
            <v>10008249</v>
          </cell>
          <cell r="Q279">
            <v>20016498</v>
          </cell>
          <cell r="R279">
            <v>10008249</v>
          </cell>
          <cell r="S279"/>
          <cell r="T279"/>
          <cell r="U279"/>
          <cell r="V279"/>
          <cell r="W279"/>
          <cell r="X279"/>
          <cell r="Y279"/>
          <cell r="Z279"/>
          <cell r="AA279"/>
          <cell r="AB279"/>
          <cell r="AC279"/>
          <cell r="AD279"/>
          <cell r="AE279"/>
          <cell r="AF279"/>
        </row>
        <row r="280">
          <cell r="A280">
            <v>15533</v>
          </cell>
          <cell r="B280" t="str">
            <v>15533</v>
          </cell>
          <cell r="C280" t="str">
            <v>BOYACA</v>
          </cell>
          <cell r="D280" t="str">
            <v>A-03-03-05-001-002-06</v>
          </cell>
          <cell r="E280" t="str">
            <v>PAYA</v>
          </cell>
          <cell r="F280">
            <v>8000654115</v>
          </cell>
          <cell r="G280">
            <v>800065411</v>
          </cell>
          <cell r="H280"/>
          <cell r="I280">
            <v>1</v>
          </cell>
          <cell r="J280"/>
          <cell r="K280"/>
          <cell r="L280"/>
          <cell r="M280">
            <v>64752197</v>
          </cell>
          <cell r="N280"/>
          <cell r="O280">
            <v>64752197</v>
          </cell>
          <cell r="P280">
            <v>5396016</v>
          </cell>
          <cell r="Q280">
            <v>10792032</v>
          </cell>
          <cell r="R280">
            <v>5396016</v>
          </cell>
          <cell r="S280"/>
          <cell r="T280"/>
          <cell r="U280"/>
          <cell r="V280"/>
          <cell r="W280"/>
          <cell r="X280"/>
          <cell r="Y280"/>
          <cell r="Z280"/>
          <cell r="AA280"/>
          <cell r="AB280"/>
          <cell r="AC280"/>
          <cell r="AD280"/>
          <cell r="AE280"/>
          <cell r="AF280"/>
        </row>
        <row r="281">
          <cell r="A281">
            <v>15537</v>
          </cell>
          <cell r="B281" t="str">
            <v>15537</v>
          </cell>
          <cell r="C281" t="str">
            <v>BOYACA</v>
          </cell>
          <cell r="D281" t="str">
            <v>A-03-03-05-001-002-06</v>
          </cell>
          <cell r="E281" t="str">
            <v>PAZ DE RIO</v>
          </cell>
          <cell r="F281">
            <v>8918550152</v>
          </cell>
          <cell r="G281">
            <v>891855015</v>
          </cell>
          <cell r="H281"/>
          <cell r="I281">
            <v>1</v>
          </cell>
          <cell r="J281"/>
          <cell r="K281"/>
          <cell r="L281"/>
          <cell r="M281">
            <v>32724077</v>
          </cell>
          <cell r="N281"/>
          <cell r="O281">
            <v>32724077</v>
          </cell>
          <cell r="P281">
            <v>2727006</v>
          </cell>
          <cell r="Q281">
            <v>5454012</v>
          </cell>
          <cell r="R281">
            <v>2727006</v>
          </cell>
          <cell r="S281"/>
          <cell r="T281"/>
          <cell r="U281"/>
          <cell r="V281"/>
          <cell r="W281"/>
          <cell r="X281"/>
          <cell r="Y281"/>
          <cell r="Z281"/>
          <cell r="AA281"/>
          <cell r="AB281"/>
          <cell r="AC281"/>
          <cell r="AD281"/>
          <cell r="AE281"/>
          <cell r="AF281"/>
        </row>
        <row r="282">
          <cell r="A282">
            <v>15542</v>
          </cell>
          <cell r="B282" t="str">
            <v>15542</v>
          </cell>
          <cell r="C282" t="str">
            <v>BOYACA</v>
          </cell>
          <cell r="D282" t="str">
            <v>A-03-03-05-001-002-06</v>
          </cell>
          <cell r="E282" t="str">
            <v>PESCA</v>
          </cell>
          <cell r="F282">
            <v>8918564640</v>
          </cell>
          <cell r="G282">
            <v>891856464</v>
          </cell>
          <cell r="H282"/>
          <cell r="I282">
            <v>1</v>
          </cell>
          <cell r="J282"/>
          <cell r="K282"/>
          <cell r="L282"/>
          <cell r="M282">
            <v>89104122</v>
          </cell>
          <cell r="N282"/>
          <cell r="O282">
            <v>89104122</v>
          </cell>
          <cell r="P282">
            <v>7425344</v>
          </cell>
          <cell r="Q282">
            <v>14850688</v>
          </cell>
          <cell r="R282">
            <v>7425344</v>
          </cell>
          <cell r="S282"/>
          <cell r="T282"/>
          <cell r="U282"/>
          <cell r="V282"/>
          <cell r="W282"/>
          <cell r="X282"/>
          <cell r="Y282"/>
          <cell r="Z282"/>
          <cell r="AA282"/>
          <cell r="AB282"/>
          <cell r="AC282"/>
          <cell r="AD282"/>
          <cell r="AE282"/>
          <cell r="AF282"/>
        </row>
        <row r="283">
          <cell r="A283">
            <v>15550</v>
          </cell>
          <cell r="B283" t="str">
            <v>15550</v>
          </cell>
          <cell r="C283" t="str">
            <v>BOYACA</v>
          </cell>
          <cell r="D283" t="str">
            <v>A-03-03-05-001-002-06</v>
          </cell>
          <cell r="E283" t="str">
            <v>PISVA</v>
          </cell>
          <cell r="F283">
            <v>8000663895</v>
          </cell>
          <cell r="G283">
            <v>800066389</v>
          </cell>
          <cell r="H283"/>
          <cell r="I283">
            <v>1</v>
          </cell>
          <cell r="J283"/>
          <cell r="K283"/>
          <cell r="L283"/>
          <cell r="M283">
            <v>30480960</v>
          </cell>
          <cell r="N283"/>
          <cell r="O283">
            <v>30480960</v>
          </cell>
          <cell r="P283">
            <v>2540080</v>
          </cell>
          <cell r="Q283">
            <v>5080160</v>
          </cell>
          <cell r="R283">
            <v>2540080</v>
          </cell>
          <cell r="S283"/>
          <cell r="T283"/>
          <cell r="U283"/>
          <cell r="V283"/>
          <cell r="W283"/>
          <cell r="X283"/>
          <cell r="Y283"/>
          <cell r="Z283"/>
          <cell r="AA283"/>
          <cell r="AB283"/>
          <cell r="AC283"/>
          <cell r="AD283"/>
          <cell r="AE283"/>
          <cell r="AF283"/>
        </row>
        <row r="284">
          <cell r="A284">
            <v>15572</v>
          </cell>
          <cell r="B284" t="str">
            <v>15572</v>
          </cell>
          <cell r="C284" t="str">
            <v>BOYACA</v>
          </cell>
          <cell r="D284" t="str">
            <v>A-03-03-05-001-002-06</v>
          </cell>
          <cell r="E284" t="str">
            <v>PUERTO BOYACA</v>
          </cell>
          <cell r="F284">
            <v>8918004664</v>
          </cell>
          <cell r="G284">
            <v>891800466</v>
          </cell>
          <cell r="H284"/>
          <cell r="I284">
            <v>1</v>
          </cell>
          <cell r="J284"/>
          <cell r="K284"/>
          <cell r="L284"/>
          <cell r="M284">
            <v>680191616</v>
          </cell>
          <cell r="N284"/>
          <cell r="O284">
            <v>680191616</v>
          </cell>
          <cell r="P284">
            <v>56682635</v>
          </cell>
          <cell r="Q284">
            <v>113365270</v>
          </cell>
          <cell r="R284">
            <v>56682635</v>
          </cell>
          <cell r="S284"/>
          <cell r="T284"/>
          <cell r="U284"/>
          <cell r="V284"/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</row>
        <row r="285">
          <cell r="A285">
            <v>15580</v>
          </cell>
          <cell r="B285" t="str">
            <v>15580</v>
          </cell>
          <cell r="C285" t="str">
            <v>BOYACA</v>
          </cell>
          <cell r="D285" t="str">
            <v>A-03-03-05-001-002-06</v>
          </cell>
          <cell r="E285" t="str">
            <v>QUIPAMA</v>
          </cell>
          <cell r="F285">
            <v>8000295135</v>
          </cell>
          <cell r="G285">
            <v>800029513</v>
          </cell>
          <cell r="H285"/>
          <cell r="I285">
            <v>1</v>
          </cell>
          <cell r="J285"/>
          <cell r="K285"/>
          <cell r="L285"/>
          <cell r="M285">
            <v>110398526</v>
          </cell>
          <cell r="N285"/>
          <cell r="O285">
            <v>110398526</v>
          </cell>
          <cell r="P285">
            <v>9199877</v>
          </cell>
          <cell r="Q285">
            <v>18399754</v>
          </cell>
          <cell r="R285">
            <v>9199877</v>
          </cell>
          <cell r="S285"/>
          <cell r="T285"/>
          <cell r="U285"/>
          <cell r="V285"/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</row>
        <row r="286">
          <cell r="A286">
            <v>15599</v>
          </cell>
          <cell r="B286" t="str">
            <v>15599</v>
          </cell>
          <cell r="C286" t="str">
            <v>BOYACA</v>
          </cell>
          <cell r="D286" t="str">
            <v>A-03-03-05-001-002-06</v>
          </cell>
          <cell r="E286" t="str">
            <v>RAMIRIQUI</v>
          </cell>
          <cell r="F286">
            <v>8918012806</v>
          </cell>
          <cell r="G286">
            <v>891801280</v>
          </cell>
          <cell r="H286"/>
          <cell r="I286">
            <v>1</v>
          </cell>
          <cell r="J286"/>
          <cell r="K286"/>
          <cell r="L286"/>
          <cell r="M286">
            <v>135547184</v>
          </cell>
          <cell r="N286"/>
          <cell r="O286">
            <v>135547184</v>
          </cell>
          <cell r="P286">
            <v>11295599</v>
          </cell>
          <cell r="Q286">
            <v>22591198</v>
          </cell>
          <cell r="R286">
            <v>11295599</v>
          </cell>
          <cell r="S286"/>
          <cell r="T286"/>
          <cell r="U286"/>
          <cell r="V286"/>
          <cell r="W286"/>
          <cell r="X286"/>
          <cell r="Y286"/>
          <cell r="Z286"/>
          <cell r="AA286"/>
          <cell r="AB286"/>
          <cell r="AC286"/>
          <cell r="AD286"/>
          <cell r="AE286"/>
          <cell r="AF286"/>
        </row>
        <row r="287">
          <cell r="A287">
            <v>15600</v>
          </cell>
          <cell r="B287" t="str">
            <v>15600</v>
          </cell>
          <cell r="C287" t="str">
            <v>BOYACA</v>
          </cell>
          <cell r="D287" t="str">
            <v>A-03-03-05-001-002-06</v>
          </cell>
          <cell r="E287" t="str">
            <v>RAQUIRA</v>
          </cell>
          <cell r="F287">
            <v>8918012440</v>
          </cell>
          <cell r="G287">
            <v>891801244</v>
          </cell>
          <cell r="H287"/>
          <cell r="I287">
            <v>1</v>
          </cell>
          <cell r="J287"/>
          <cell r="K287"/>
          <cell r="L287"/>
          <cell r="M287">
            <v>94876732</v>
          </cell>
          <cell r="N287"/>
          <cell r="O287">
            <v>94876732</v>
          </cell>
          <cell r="P287">
            <v>7906394</v>
          </cell>
          <cell r="Q287">
            <v>15812788</v>
          </cell>
          <cell r="R287">
            <v>7906394</v>
          </cell>
          <cell r="S287"/>
          <cell r="T287"/>
          <cell r="U287"/>
          <cell r="V287"/>
          <cell r="W287"/>
          <cell r="X287"/>
          <cell r="Y287"/>
          <cell r="Z287"/>
          <cell r="AA287"/>
          <cell r="AB287"/>
          <cell r="AC287"/>
          <cell r="AD287"/>
          <cell r="AE287"/>
          <cell r="AF287"/>
        </row>
        <row r="288">
          <cell r="A288">
            <v>15621</v>
          </cell>
          <cell r="B288" t="str">
            <v>15621</v>
          </cell>
          <cell r="C288" t="str">
            <v>BOYACA</v>
          </cell>
          <cell r="D288" t="str">
            <v>A-03-03-05-001-002-06</v>
          </cell>
          <cell r="E288" t="str">
            <v>RONDON</v>
          </cell>
          <cell r="F288">
            <v>8918017703</v>
          </cell>
          <cell r="G288">
            <v>891801770</v>
          </cell>
          <cell r="H288"/>
          <cell r="I288">
            <v>1</v>
          </cell>
          <cell r="J288"/>
          <cell r="K288" t="str">
            <v>No. 4091 del 16-11-2016</v>
          </cell>
          <cell r="L288" t="str">
            <v>No. 1089 del 24-04-2017</v>
          </cell>
          <cell r="M288">
            <v>22815540</v>
          </cell>
          <cell r="N288"/>
          <cell r="O288">
            <v>22815540</v>
          </cell>
          <cell r="P288">
            <v>1901295</v>
          </cell>
          <cell r="Q288">
            <v>3802590</v>
          </cell>
          <cell r="R288">
            <v>1901295</v>
          </cell>
          <cell r="S288"/>
          <cell r="T288"/>
          <cell r="U288"/>
          <cell r="V288"/>
          <cell r="W288"/>
          <cell r="X288"/>
          <cell r="Y288"/>
          <cell r="Z288"/>
          <cell r="AA288"/>
          <cell r="AB288"/>
          <cell r="AC288"/>
          <cell r="AD288"/>
          <cell r="AE288"/>
          <cell r="AF288"/>
        </row>
        <row r="289">
          <cell r="A289">
            <v>15632</v>
          </cell>
          <cell r="B289" t="str">
            <v>15632</v>
          </cell>
          <cell r="C289" t="str">
            <v>BOYACA</v>
          </cell>
          <cell r="D289" t="str">
            <v>A-03-03-05-001-002-06</v>
          </cell>
          <cell r="E289" t="str">
            <v>SABOYA</v>
          </cell>
          <cell r="F289">
            <v>8000285171</v>
          </cell>
          <cell r="G289">
            <v>800028517</v>
          </cell>
          <cell r="H289"/>
          <cell r="I289">
            <v>1</v>
          </cell>
          <cell r="J289"/>
          <cell r="K289"/>
          <cell r="L289"/>
          <cell r="M289">
            <v>158599786</v>
          </cell>
          <cell r="N289"/>
          <cell r="O289">
            <v>158599786</v>
          </cell>
          <cell r="P289">
            <v>13216649</v>
          </cell>
          <cell r="Q289">
            <v>26433298</v>
          </cell>
          <cell r="R289">
            <v>13216649</v>
          </cell>
          <cell r="S289"/>
          <cell r="T289"/>
          <cell r="U289"/>
          <cell r="V289"/>
          <cell r="W289"/>
          <cell r="X289"/>
          <cell r="Y289"/>
          <cell r="Z289"/>
          <cell r="AA289"/>
          <cell r="AB289"/>
          <cell r="AC289"/>
          <cell r="AD289"/>
          <cell r="AE289"/>
          <cell r="AF289"/>
        </row>
        <row r="290">
          <cell r="A290">
            <v>15638</v>
          </cell>
          <cell r="B290" t="str">
            <v>15638</v>
          </cell>
          <cell r="C290" t="str">
            <v>BOYACA</v>
          </cell>
          <cell r="D290" t="str">
            <v>A-03-03-05-001-002-06</v>
          </cell>
          <cell r="E290" t="str">
            <v>SACHICA</v>
          </cell>
          <cell r="F290">
            <v>8000198461</v>
          </cell>
          <cell r="G290">
            <v>800019846</v>
          </cell>
          <cell r="H290"/>
          <cell r="I290">
            <v>1</v>
          </cell>
          <cell r="J290"/>
          <cell r="K290"/>
          <cell r="L290"/>
          <cell r="M290">
            <v>46655927</v>
          </cell>
          <cell r="N290"/>
          <cell r="O290">
            <v>46655927</v>
          </cell>
          <cell r="P290">
            <v>3887994</v>
          </cell>
          <cell r="Q290">
            <v>7775988</v>
          </cell>
          <cell r="R290">
            <v>3887994</v>
          </cell>
          <cell r="S290"/>
          <cell r="T290"/>
          <cell r="U290"/>
          <cell r="V290"/>
          <cell r="W290"/>
          <cell r="X290"/>
          <cell r="Y290"/>
          <cell r="Z290"/>
          <cell r="AA290"/>
          <cell r="AB290"/>
          <cell r="AC290"/>
          <cell r="AD290"/>
          <cell r="AE290"/>
          <cell r="AF290"/>
        </row>
        <row r="291">
          <cell r="A291">
            <v>15646</v>
          </cell>
          <cell r="B291" t="str">
            <v>15646</v>
          </cell>
          <cell r="C291" t="str">
            <v>BOYACA</v>
          </cell>
          <cell r="D291" t="str">
            <v>A-03-03-05-001-002-06</v>
          </cell>
          <cell r="E291" t="str">
            <v>SAMACA</v>
          </cell>
          <cell r="F291">
            <v>8000167579</v>
          </cell>
          <cell r="G291">
            <v>800016757</v>
          </cell>
          <cell r="H291"/>
          <cell r="I291">
            <v>1</v>
          </cell>
          <cell r="J291"/>
          <cell r="K291" t="str">
            <v>No. 3446 del 25-10-2017</v>
          </cell>
          <cell r="L291" t="str">
            <v>No.1725 del 18-06-2018</v>
          </cell>
          <cell r="M291">
            <v>256734380</v>
          </cell>
          <cell r="N291"/>
          <cell r="O291">
            <v>256734380</v>
          </cell>
          <cell r="P291">
            <v>21394532</v>
          </cell>
          <cell r="Q291">
            <v>42789064</v>
          </cell>
          <cell r="R291">
            <v>21394532</v>
          </cell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</row>
        <row r="292">
          <cell r="A292">
            <v>15660</v>
          </cell>
          <cell r="B292" t="str">
            <v>15660</v>
          </cell>
          <cell r="C292" t="str">
            <v>BOYACA</v>
          </cell>
          <cell r="D292" t="str">
            <v>A-03-03-05-001-002-06</v>
          </cell>
          <cell r="E292" t="str">
            <v>SAN EDUARDO</v>
          </cell>
          <cell r="F292">
            <v>8918012820</v>
          </cell>
          <cell r="G292">
            <v>891801282</v>
          </cell>
          <cell r="H292"/>
          <cell r="I292">
            <v>1</v>
          </cell>
          <cell r="J292"/>
          <cell r="K292"/>
          <cell r="L292"/>
          <cell r="M292">
            <v>18024724</v>
          </cell>
          <cell r="N292"/>
          <cell r="O292">
            <v>18024724</v>
          </cell>
          <cell r="P292">
            <v>1502060</v>
          </cell>
          <cell r="Q292">
            <v>3004120</v>
          </cell>
          <cell r="R292">
            <v>1502060</v>
          </cell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</row>
        <row r="293">
          <cell r="A293">
            <v>15664</v>
          </cell>
          <cell r="B293" t="str">
            <v>15664</v>
          </cell>
          <cell r="C293" t="str">
            <v>BOYACA</v>
          </cell>
          <cell r="D293" t="str">
            <v>A-03-03-05-001-002-06</v>
          </cell>
          <cell r="E293" t="str">
            <v>SAN JOSE DE PARE</v>
          </cell>
          <cell r="F293">
            <v>8000832337</v>
          </cell>
          <cell r="G293">
            <v>800083233</v>
          </cell>
          <cell r="H293"/>
          <cell r="I293">
            <v>1</v>
          </cell>
          <cell r="J293"/>
          <cell r="K293"/>
          <cell r="L293"/>
          <cell r="M293">
            <v>52073344</v>
          </cell>
          <cell r="N293"/>
          <cell r="O293">
            <v>52073344</v>
          </cell>
          <cell r="P293">
            <v>4339445</v>
          </cell>
          <cell r="Q293">
            <v>8678890</v>
          </cell>
          <cell r="R293">
            <v>4339445</v>
          </cell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</row>
        <row r="294">
          <cell r="A294">
            <v>15667</v>
          </cell>
          <cell r="B294" t="str">
            <v>15667</v>
          </cell>
          <cell r="C294" t="str">
            <v>BOYACA</v>
          </cell>
          <cell r="D294" t="str">
            <v>A-03-03-05-001-002-06</v>
          </cell>
          <cell r="E294" t="str">
            <v>SAN LUIS DE GACENO</v>
          </cell>
          <cell r="F294">
            <v>8918021519</v>
          </cell>
          <cell r="G294">
            <v>891802151</v>
          </cell>
          <cell r="H294"/>
          <cell r="I294">
            <v>1</v>
          </cell>
          <cell r="J294"/>
          <cell r="K294"/>
          <cell r="L294"/>
          <cell r="M294">
            <v>67056026</v>
          </cell>
          <cell r="N294"/>
          <cell r="O294">
            <v>67056026</v>
          </cell>
          <cell r="P294">
            <v>5588002</v>
          </cell>
          <cell r="Q294">
            <v>11176004</v>
          </cell>
          <cell r="R294">
            <v>5588002</v>
          </cell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</row>
        <row r="295">
          <cell r="A295">
            <v>15673</v>
          </cell>
          <cell r="B295" t="str">
            <v>15673</v>
          </cell>
          <cell r="C295" t="str">
            <v>BOYACA</v>
          </cell>
          <cell r="D295" t="str">
            <v>A-03-03-05-001-002-06</v>
          </cell>
          <cell r="E295" t="str">
            <v>SAN MATEO</v>
          </cell>
          <cell r="F295">
            <v>8918578211</v>
          </cell>
          <cell r="G295">
            <v>891857821</v>
          </cell>
          <cell r="H295"/>
          <cell r="I295">
            <v>1</v>
          </cell>
          <cell r="J295"/>
          <cell r="K295"/>
          <cell r="L295"/>
          <cell r="M295">
            <v>55776626</v>
          </cell>
          <cell r="N295"/>
          <cell r="O295">
            <v>55776626</v>
          </cell>
          <cell r="P295">
            <v>4648052</v>
          </cell>
          <cell r="Q295">
            <v>9296104</v>
          </cell>
          <cell r="R295">
            <v>4648052</v>
          </cell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</row>
        <row r="296">
          <cell r="A296">
            <v>15676</v>
          </cell>
          <cell r="B296" t="str">
            <v>15676</v>
          </cell>
          <cell r="C296" t="str">
            <v>BOYACA</v>
          </cell>
          <cell r="D296" t="str">
            <v>A-03-03-05-001-002-06</v>
          </cell>
          <cell r="E296" t="str">
            <v>SAN MIGUEL DE SEMA</v>
          </cell>
          <cell r="F296">
            <v>8918012861</v>
          </cell>
          <cell r="G296">
            <v>891801286</v>
          </cell>
          <cell r="H296"/>
          <cell r="I296">
            <v>1</v>
          </cell>
          <cell r="J296"/>
          <cell r="K296"/>
          <cell r="L296"/>
          <cell r="M296">
            <v>40662154</v>
          </cell>
          <cell r="N296"/>
          <cell r="O296">
            <v>40662154</v>
          </cell>
          <cell r="P296">
            <v>3388513</v>
          </cell>
          <cell r="Q296">
            <v>6777026</v>
          </cell>
          <cell r="R296">
            <v>3388513</v>
          </cell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</row>
        <row r="297">
          <cell r="A297">
            <v>15681</v>
          </cell>
          <cell r="B297" t="str">
            <v>15681</v>
          </cell>
          <cell r="C297" t="str">
            <v>BOYACA</v>
          </cell>
          <cell r="D297" t="str">
            <v>A-03-03-05-001-002-06</v>
          </cell>
          <cell r="E297" t="str">
            <v>SAN PABLO DE BORBUR</v>
          </cell>
          <cell r="F297">
            <v>8918013692</v>
          </cell>
          <cell r="G297">
            <v>891801369</v>
          </cell>
          <cell r="H297"/>
          <cell r="I297">
            <v>1</v>
          </cell>
          <cell r="J297"/>
          <cell r="K297"/>
          <cell r="L297"/>
          <cell r="M297">
            <v>112941962</v>
          </cell>
          <cell r="N297"/>
          <cell r="O297">
            <v>112941962</v>
          </cell>
          <cell r="P297">
            <v>9411830</v>
          </cell>
          <cell r="Q297">
            <v>18823660</v>
          </cell>
          <cell r="R297">
            <v>9411830</v>
          </cell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</row>
        <row r="298">
          <cell r="A298">
            <v>15686</v>
          </cell>
          <cell r="B298" t="str">
            <v>15686</v>
          </cell>
          <cell r="C298" t="str">
            <v>BOYACA</v>
          </cell>
          <cell r="D298" t="str">
            <v>A-03-03-05-001-002-06</v>
          </cell>
          <cell r="E298" t="str">
            <v>SANTANA</v>
          </cell>
          <cell r="F298">
            <v>8000207338</v>
          </cell>
          <cell r="G298">
            <v>800020733</v>
          </cell>
          <cell r="H298"/>
          <cell r="I298">
            <v>1</v>
          </cell>
          <cell r="J298"/>
          <cell r="K298"/>
          <cell r="L298"/>
          <cell r="M298">
            <v>90667966</v>
          </cell>
          <cell r="N298"/>
          <cell r="O298">
            <v>90667966</v>
          </cell>
          <cell r="P298">
            <v>7555664</v>
          </cell>
          <cell r="Q298">
            <v>15111328</v>
          </cell>
          <cell r="R298">
            <v>7555664</v>
          </cell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</row>
        <row r="299">
          <cell r="A299">
            <v>15690</v>
          </cell>
          <cell r="B299" t="str">
            <v>15690</v>
          </cell>
          <cell r="C299" t="str">
            <v>BOYACA</v>
          </cell>
          <cell r="D299" t="str">
            <v>A-03-03-05-001-002-06</v>
          </cell>
          <cell r="E299" t="str">
            <v>SANTA MARIA</v>
          </cell>
          <cell r="F299">
            <v>8000293866</v>
          </cell>
          <cell r="G299">
            <v>800029386</v>
          </cell>
          <cell r="H299"/>
          <cell r="I299">
            <v>1</v>
          </cell>
          <cell r="J299"/>
          <cell r="K299"/>
          <cell r="L299"/>
          <cell r="M299">
            <v>43219680</v>
          </cell>
          <cell r="N299"/>
          <cell r="O299">
            <v>43219680</v>
          </cell>
          <cell r="P299">
            <v>3601640</v>
          </cell>
          <cell r="Q299">
            <v>7203280</v>
          </cell>
          <cell r="R299">
            <v>3601640</v>
          </cell>
          <cell r="S299"/>
          <cell r="T299"/>
          <cell r="U299"/>
          <cell r="V299"/>
          <cell r="W299"/>
          <cell r="X299"/>
          <cell r="Y299"/>
          <cell r="Z299"/>
          <cell r="AA299"/>
          <cell r="AB299"/>
          <cell r="AC299"/>
          <cell r="AD299"/>
          <cell r="AE299"/>
          <cell r="AF299"/>
        </row>
        <row r="300">
          <cell r="A300">
            <v>15693</v>
          </cell>
          <cell r="B300" t="str">
            <v>15693</v>
          </cell>
          <cell r="C300" t="str">
            <v>BOYACA</v>
          </cell>
          <cell r="D300" t="str">
            <v>A-03-03-05-001-002-06</v>
          </cell>
          <cell r="E300" t="str">
            <v>SANTA ROSA DE VITERB</v>
          </cell>
          <cell r="F300">
            <v>8000392133</v>
          </cell>
          <cell r="G300">
            <v>800039213</v>
          </cell>
          <cell r="H300"/>
          <cell r="I300">
            <v>1</v>
          </cell>
          <cell r="J300"/>
          <cell r="K300"/>
          <cell r="L300"/>
          <cell r="M300">
            <v>93976568</v>
          </cell>
          <cell r="N300"/>
          <cell r="O300">
            <v>93976568</v>
          </cell>
          <cell r="P300">
            <v>7831381</v>
          </cell>
          <cell r="Q300">
            <v>15662762</v>
          </cell>
          <cell r="R300">
            <v>7831381</v>
          </cell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</row>
        <row r="301">
          <cell r="A301">
            <v>15696</v>
          </cell>
          <cell r="B301" t="str">
            <v>15696</v>
          </cell>
          <cell r="C301" t="str">
            <v>BOYACA</v>
          </cell>
          <cell r="D301" t="str">
            <v>A-03-03-05-001-002-06</v>
          </cell>
          <cell r="E301" t="str">
            <v>SANTA SOFIA</v>
          </cell>
          <cell r="F301">
            <v>8000996512</v>
          </cell>
          <cell r="G301">
            <v>800099651</v>
          </cell>
          <cell r="H301"/>
          <cell r="I301">
            <v>1</v>
          </cell>
          <cell r="J301"/>
          <cell r="K301"/>
          <cell r="L301"/>
          <cell r="M301">
            <v>32450320</v>
          </cell>
          <cell r="N301"/>
          <cell r="O301">
            <v>32450320</v>
          </cell>
          <cell r="P301">
            <v>2704193</v>
          </cell>
          <cell r="Q301">
            <v>5408386</v>
          </cell>
          <cell r="R301">
            <v>2704193</v>
          </cell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</row>
        <row r="302">
          <cell r="A302">
            <v>15720</v>
          </cell>
          <cell r="B302" t="str">
            <v>15720</v>
          </cell>
          <cell r="C302" t="str">
            <v>BOYACA</v>
          </cell>
          <cell r="D302" t="str">
            <v>A-03-03-05-001-002-06</v>
          </cell>
          <cell r="E302" t="str">
            <v>SATIVANORTE</v>
          </cell>
          <cell r="F302">
            <v>8000507913</v>
          </cell>
          <cell r="G302">
            <v>800050791</v>
          </cell>
          <cell r="H302"/>
          <cell r="I302">
            <v>1</v>
          </cell>
          <cell r="J302"/>
          <cell r="K302"/>
          <cell r="L302"/>
          <cell r="M302">
            <v>31231433</v>
          </cell>
          <cell r="N302"/>
          <cell r="O302">
            <v>31231433</v>
          </cell>
          <cell r="P302">
            <v>2602619</v>
          </cell>
          <cell r="Q302">
            <v>5205238</v>
          </cell>
          <cell r="R302">
            <v>2602619</v>
          </cell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</row>
        <row r="303">
          <cell r="A303">
            <v>15723</v>
          </cell>
          <cell r="B303" t="str">
            <v>15723</v>
          </cell>
          <cell r="C303" t="str">
            <v>BOYACA</v>
          </cell>
          <cell r="D303" t="str">
            <v>A-03-03-05-001-002-06</v>
          </cell>
          <cell r="E303" t="str">
            <v>SATIVASUR</v>
          </cell>
          <cell r="F303">
            <v>8000994412</v>
          </cell>
          <cell r="G303">
            <v>800099441</v>
          </cell>
          <cell r="H303"/>
          <cell r="I303">
            <v>1</v>
          </cell>
          <cell r="J303"/>
          <cell r="K303" t="str">
            <v>No. 3446 del 25-10-2017</v>
          </cell>
          <cell r="L303" t="str">
            <v>No. 1328 del 17-05-2018</v>
          </cell>
          <cell r="M303">
            <v>12428926</v>
          </cell>
          <cell r="N303"/>
          <cell r="O303">
            <v>12428926</v>
          </cell>
          <cell r="P303">
            <v>1035744</v>
          </cell>
          <cell r="Q303">
            <v>2071488</v>
          </cell>
          <cell r="R303">
            <v>1035744</v>
          </cell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</row>
        <row r="304">
          <cell r="A304">
            <v>15740</v>
          </cell>
          <cell r="B304" t="str">
            <v>15740</v>
          </cell>
          <cell r="C304" t="str">
            <v>BOYACA</v>
          </cell>
          <cell r="D304" t="str">
            <v>A-03-03-05-001-002-06</v>
          </cell>
          <cell r="E304" t="str">
            <v>SIACHOQUE</v>
          </cell>
          <cell r="F304">
            <v>8918019115</v>
          </cell>
          <cell r="G304">
            <v>891801911</v>
          </cell>
          <cell r="H304"/>
          <cell r="I304">
            <v>1</v>
          </cell>
          <cell r="J304"/>
          <cell r="K304"/>
          <cell r="L304"/>
          <cell r="M304">
            <v>112362170</v>
          </cell>
          <cell r="N304"/>
          <cell r="O304">
            <v>112362170</v>
          </cell>
          <cell r="P304">
            <v>9363514</v>
          </cell>
          <cell r="Q304">
            <v>18727028</v>
          </cell>
          <cell r="R304">
            <v>9363514</v>
          </cell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</row>
        <row r="305">
          <cell r="A305">
            <v>15753</v>
          </cell>
          <cell r="B305" t="str">
            <v>15753</v>
          </cell>
          <cell r="C305" t="str">
            <v>BOYACA</v>
          </cell>
          <cell r="D305" t="str">
            <v>A-03-03-05-001-002-06</v>
          </cell>
          <cell r="E305" t="str">
            <v>SOATA</v>
          </cell>
          <cell r="F305">
            <v>8918550161</v>
          </cell>
          <cell r="G305">
            <v>891855016</v>
          </cell>
          <cell r="H305"/>
          <cell r="I305">
            <v>1</v>
          </cell>
          <cell r="J305"/>
          <cell r="K305"/>
          <cell r="L305"/>
          <cell r="M305">
            <v>98733548</v>
          </cell>
          <cell r="N305"/>
          <cell r="O305">
            <v>98733548</v>
          </cell>
          <cell r="P305">
            <v>8227796</v>
          </cell>
          <cell r="Q305">
            <v>16455592</v>
          </cell>
          <cell r="R305">
            <v>8227796</v>
          </cell>
          <cell r="S305"/>
          <cell r="T305"/>
          <cell r="U305"/>
          <cell r="V305"/>
          <cell r="W305"/>
          <cell r="X305"/>
          <cell r="Y305"/>
          <cell r="Z305"/>
          <cell r="AA305"/>
          <cell r="AB305"/>
          <cell r="AC305"/>
          <cell r="AD305"/>
          <cell r="AE305"/>
          <cell r="AF305"/>
        </row>
        <row r="306">
          <cell r="A306">
            <v>15755</v>
          </cell>
          <cell r="B306" t="str">
            <v>15755</v>
          </cell>
          <cell r="C306" t="str">
            <v>BOYACA</v>
          </cell>
          <cell r="D306" t="str">
            <v>A-03-03-05-001-002-06</v>
          </cell>
          <cell r="E306" t="str">
            <v>SOCOTA</v>
          </cell>
          <cell r="F306">
            <v>8000269111</v>
          </cell>
          <cell r="G306">
            <v>800026911</v>
          </cell>
          <cell r="H306"/>
          <cell r="I306">
            <v>1</v>
          </cell>
          <cell r="J306"/>
          <cell r="K306" t="str">
            <v>No. 3446 del 25-10-2017</v>
          </cell>
          <cell r="L306" t="str">
            <v>No. 3486 del 16-10-2018</v>
          </cell>
          <cell r="M306">
            <v>143793762</v>
          </cell>
          <cell r="N306"/>
          <cell r="O306">
            <v>143793762</v>
          </cell>
          <cell r="P306">
            <v>11982814</v>
          </cell>
          <cell r="Q306">
            <v>23965628</v>
          </cell>
          <cell r="R306">
            <v>11982814</v>
          </cell>
          <cell r="S306"/>
          <cell r="T306"/>
          <cell r="U306"/>
          <cell r="V306"/>
          <cell r="W306"/>
          <cell r="X306"/>
          <cell r="Y306"/>
          <cell r="Z306"/>
          <cell r="AA306"/>
          <cell r="AB306"/>
          <cell r="AC306"/>
          <cell r="AD306"/>
          <cell r="AE306"/>
          <cell r="AF306"/>
        </row>
        <row r="307">
          <cell r="A307">
            <v>15757</v>
          </cell>
          <cell r="B307" t="str">
            <v>15757</v>
          </cell>
          <cell r="C307" t="str">
            <v>BOYACA</v>
          </cell>
          <cell r="D307" t="str">
            <v>A-03-03-05-001-002-06</v>
          </cell>
          <cell r="E307" t="str">
            <v>SOCHA</v>
          </cell>
          <cell r="F307">
            <v>8000992108</v>
          </cell>
          <cell r="G307">
            <v>800099210</v>
          </cell>
          <cell r="H307"/>
          <cell r="I307">
            <v>1</v>
          </cell>
          <cell r="J307"/>
          <cell r="K307"/>
          <cell r="L307"/>
          <cell r="M307">
            <v>109658482</v>
          </cell>
          <cell r="N307"/>
          <cell r="O307">
            <v>109658482</v>
          </cell>
          <cell r="P307">
            <v>9138207</v>
          </cell>
          <cell r="Q307">
            <v>18276414</v>
          </cell>
          <cell r="R307">
            <v>9138207</v>
          </cell>
          <cell r="S307"/>
          <cell r="T307"/>
          <cell r="U307"/>
          <cell r="V307"/>
          <cell r="W307"/>
          <cell r="X307"/>
          <cell r="Y307"/>
          <cell r="Z307"/>
          <cell r="AA307"/>
          <cell r="AB307"/>
          <cell r="AC307"/>
          <cell r="AD307"/>
          <cell r="AE307"/>
          <cell r="AF307"/>
        </row>
        <row r="308">
          <cell r="A308">
            <v>15761</v>
          </cell>
          <cell r="B308" t="str">
            <v>15761</v>
          </cell>
          <cell r="C308" t="str">
            <v>BOYACA</v>
          </cell>
          <cell r="D308" t="str">
            <v>A-03-03-05-001-002-06</v>
          </cell>
          <cell r="E308" t="str">
            <v>SOMONDOCO</v>
          </cell>
          <cell r="F308">
            <v>8000298265</v>
          </cell>
          <cell r="G308">
            <v>800029826</v>
          </cell>
          <cell r="H308"/>
          <cell r="I308">
            <v>1</v>
          </cell>
          <cell r="J308"/>
          <cell r="K308"/>
          <cell r="L308"/>
          <cell r="M308">
            <v>30928870</v>
          </cell>
          <cell r="N308"/>
          <cell r="O308">
            <v>30928870</v>
          </cell>
          <cell r="P308">
            <v>2577406</v>
          </cell>
          <cell r="Q308">
            <v>5154812</v>
          </cell>
          <cell r="R308">
            <v>2577406</v>
          </cell>
          <cell r="S308"/>
          <cell r="T308"/>
          <cell r="U308"/>
          <cell r="V308"/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</row>
        <row r="309">
          <cell r="A309">
            <v>15762</v>
          </cell>
          <cell r="B309" t="str">
            <v>15762</v>
          </cell>
          <cell r="C309" t="str">
            <v>BOYACA</v>
          </cell>
          <cell r="D309" t="str">
            <v>A-03-03-05-001-002-06</v>
          </cell>
          <cell r="E309" t="str">
            <v>SORA</v>
          </cell>
          <cell r="F309">
            <v>8000192779</v>
          </cell>
          <cell r="G309">
            <v>800019277</v>
          </cell>
          <cell r="H309"/>
          <cell r="I309">
            <v>1</v>
          </cell>
          <cell r="J309"/>
          <cell r="K309"/>
          <cell r="L309"/>
          <cell r="M309">
            <v>39080456</v>
          </cell>
          <cell r="N309"/>
          <cell r="O309">
            <v>39080456</v>
          </cell>
          <cell r="P309">
            <v>3256705</v>
          </cell>
          <cell r="Q309">
            <v>6513410</v>
          </cell>
          <cell r="R309">
            <v>3256705</v>
          </cell>
          <cell r="S309"/>
          <cell r="T309"/>
          <cell r="U309"/>
          <cell r="V309"/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</row>
        <row r="310">
          <cell r="A310">
            <v>15763</v>
          </cell>
          <cell r="B310" t="str">
            <v>15763</v>
          </cell>
          <cell r="C310" t="str">
            <v>BOYACA</v>
          </cell>
          <cell r="D310" t="str">
            <v>A-03-03-05-001-002-06</v>
          </cell>
          <cell r="E310" t="str">
            <v>SOTAQUIRA</v>
          </cell>
          <cell r="F310">
            <v>8918010611</v>
          </cell>
          <cell r="G310">
            <v>891801061</v>
          </cell>
          <cell r="H310"/>
          <cell r="I310">
            <v>1</v>
          </cell>
          <cell r="J310"/>
          <cell r="K310"/>
          <cell r="L310"/>
          <cell r="M310">
            <v>90854280</v>
          </cell>
          <cell r="N310"/>
          <cell r="O310">
            <v>90854280</v>
          </cell>
          <cell r="P310">
            <v>7571190</v>
          </cell>
          <cell r="Q310">
            <v>15142380</v>
          </cell>
          <cell r="R310">
            <v>7571190</v>
          </cell>
          <cell r="S310"/>
          <cell r="T310"/>
          <cell r="U310"/>
          <cell r="V310"/>
          <cell r="W310"/>
          <cell r="X310"/>
          <cell r="Y310"/>
          <cell r="Z310"/>
          <cell r="AA310"/>
          <cell r="AB310"/>
          <cell r="AC310"/>
          <cell r="AD310"/>
          <cell r="AE310"/>
          <cell r="AF310"/>
        </row>
        <row r="311">
          <cell r="A311">
            <v>15764</v>
          </cell>
          <cell r="B311" t="str">
            <v>15764</v>
          </cell>
          <cell r="C311" t="str">
            <v>BOYACA</v>
          </cell>
          <cell r="D311" t="str">
            <v>A-03-03-05-001-002-06</v>
          </cell>
          <cell r="E311" t="str">
            <v>SORACA</v>
          </cell>
          <cell r="F311">
            <v>8000159097</v>
          </cell>
          <cell r="G311">
            <v>800015909</v>
          </cell>
          <cell r="H311"/>
          <cell r="I311">
            <v>1</v>
          </cell>
          <cell r="J311"/>
          <cell r="K311"/>
          <cell r="L311"/>
          <cell r="M311">
            <v>103200018</v>
          </cell>
          <cell r="N311"/>
          <cell r="O311">
            <v>103200018</v>
          </cell>
          <cell r="P311">
            <v>8600002</v>
          </cell>
          <cell r="Q311">
            <v>17200004</v>
          </cell>
          <cell r="R311">
            <v>8600002</v>
          </cell>
          <cell r="S311"/>
          <cell r="T311"/>
          <cell r="U311"/>
          <cell r="V311"/>
          <cell r="W311"/>
          <cell r="X311"/>
          <cell r="Y311"/>
          <cell r="Z311"/>
          <cell r="AA311"/>
          <cell r="AB311"/>
          <cell r="AC311"/>
          <cell r="AD311"/>
          <cell r="AE311"/>
          <cell r="AF311"/>
        </row>
        <row r="312">
          <cell r="A312">
            <v>15774</v>
          </cell>
          <cell r="B312" t="str">
            <v>15774</v>
          </cell>
          <cell r="C312" t="str">
            <v>BOYACA</v>
          </cell>
          <cell r="D312" t="str">
            <v>A-03-03-05-001-002-06</v>
          </cell>
          <cell r="E312" t="str">
            <v>SUSACON</v>
          </cell>
          <cell r="F312">
            <v>8918564721</v>
          </cell>
          <cell r="G312">
            <v>891856472</v>
          </cell>
          <cell r="H312"/>
          <cell r="I312">
            <v>1</v>
          </cell>
          <cell r="J312"/>
          <cell r="K312"/>
          <cell r="L312"/>
          <cell r="M312">
            <v>25182509</v>
          </cell>
          <cell r="N312"/>
          <cell r="O312">
            <v>25182509</v>
          </cell>
          <cell r="P312">
            <v>2098542</v>
          </cell>
          <cell r="Q312">
            <v>4197084</v>
          </cell>
          <cell r="R312">
            <v>2098542</v>
          </cell>
          <cell r="S312"/>
          <cell r="T312"/>
          <cell r="U312"/>
          <cell r="V312"/>
          <cell r="W312"/>
          <cell r="X312"/>
          <cell r="Y312"/>
          <cell r="Z312"/>
          <cell r="AA312"/>
          <cell r="AB312"/>
          <cell r="AC312"/>
          <cell r="AD312"/>
          <cell r="AE312"/>
          <cell r="AF312"/>
        </row>
        <row r="313">
          <cell r="A313">
            <v>15776</v>
          </cell>
          <cell r="B313" t="str">
            <v>15776</v>
          </cell>
          <cell r="C313" t="str">
            <v>BOYACA</v>
          </cell>
          <cell r="D313" t="str">
            <v>A-03-03-05-001-002-06</v>
          </cell>
          <cell r="E313" t="str">
            <v>SUTAMARCHAN</v>
          </cell>
          <cell r="F313">
            <v>8000309881</v>
          </cell>
          <cell r="G313">
            <v>800030988</v>
          </cell>
          <cell r="H313"/>
          <cell r="I313">
            <v>1</v>
          </cell>
          <cell r="J313"/>
          <cell r="K313"/>
          <cell r="L313"/>
          <cell r="M313">
            <v>72127619</v>
          </cell>
          <cell r="N313"/>
          <cell r="O313">
            <v>72127619</v>
          </cell>
          <cell r="P313">
            <v>6010635</v>
          </cell>
          <cell r="Q313">
            <v>12021270</v>
          </cell>
          <cell r="R313">
            <v>6010635</v>
          </cell>
          <cell r="S313"/>
          <cell r="T313"/>
          <cell r="U313"/>
          <cell r="V313"/>
          <cell r="W313"/>
          <cell r="X313"/>
          <cell r="Y313"/>
          <cell r="Z313"/>
          <cell r="AA313"/>
          <cell r="AB313"/>
          <cell r="AC313"/>
          <cell r="AD313"/>
          <cell r="AE313"/>
          <cell r="AF313"/>
        </row>
        <row r="314">
          <cell r="A314">
            <v>15778</v>
          </cell>
          <cell r="B314" t="str">
            <v>15778</v>
          </cell>
          <cell r="C314" t="str">
            <v>BOYACA</v>
          </cell>
          <cell r="D314" t="str">
            <v>A-03-03-05-001-002-06</v>
          </cell>
          <cell r="E314" t="str">
            <v>SUTATENZA</v>
          </cell>
          <cell r="F314">
            <v>8000285764</v>
          </cell>
          <cell r="G314">
            <v>800028576</v>
          </cell>
          <cell r="H314"/>
          <cell r="I314">
            <v>1</v>
          </cell>
          <cell r="J314"/>
          <cell r="K314"/>
          <cell r="L314"/>
          <cell r="M314">
            <v>28785067</v>
          </cell>
          <cell r="N314"/>
          <cell r="O314">
            <v>28785067</v>
          </cell>
          <cell r="P314">
            <v>2398756</v>
          </cell>
          <cell r="Q314">
            <v>4797512</v>
          </cell>
          <cell r="R314">
            <v>2398756</v>
          </cell>
          <cell r="S314"/>
          <cell r="T314"/>
          <cell r="U314"/>
          <cell r="V314"/>
          <cell r="W314"/>
          <cell r="X314"/>
          <cell r="Y314"/>
          <cell r="Z314"/>
          <cell r="AA314"/>
          <cell r="AB314"/>
          <cell r="AC314"/>
          <cell r="AD314"/>
          <cell r="AE314"/>
          <cell r="AF314"/>
        </row>
        <row r="315">
          <cell r="A315">
            <v>15790</v>
          </cell>
          <cell r="B315" t="str">
            <v>15790</v>
          </cell>
          <cell r="C315" t="str">
            <v>BOYACA</v>
          </cell>
          <cell r="D315" t="str">
            <v>A-03-03-05-001-002-06</v>
          </cell>
          <cell r="E315" t="str">
            <v>TASCO</v>
          </cell>
          <cell r="F315">
            <v>8918561313</v>
          </cell>
          <cell r="G315">
            <v>891856131</v>
          </cell>
          <cell r="H315"/>
          <cell r="I315">
            <v>1</v>
          </cell>
          <cell r="J315"/>
          <cell r="K315"/>
          <cell r="L315"/>
          <cell r="M315">
            <v>74341552</v>
          </cell>
          <cell r="N315"/>
          <cell r="O315">
            <v>74341552</v>
          </cell>
          <cell r="P315">
            <v>6195129</v>
          </cell>
          <cell r="Q315">
            <v>12390258</v>
          </cell>
          <cell r="R315">
            <v>6195129</v>
          </cell>
          <cell r="S315"/>
          <cell r="T315"/>
          <cell r="U315"/>
          <cell r="V315"/>
          <cell r="W315"/>
          <cell r="X315"/>
          <cell r="Y315"/>
          <cell r="Z315"/>
          <cell r="AA315"/>
          <cell r="AB315"/>
          <cell r="AC315"/>
          <cell r="AD315"/>
          <cell r="AE315"/>
          <cell r="AF315"/>
        </row>
        <row r="316">
          <cell r="A316">
            <v>15798</v>
          </cell>
          <cell r="B316" t="str">
            <v>15798</v>
          </cell>
          <cell r="C316" t="str">
            <v>BOYACA</v>
          </cell>
          <cell r="D316" t="str">
            <v>A-03-03-05-001-002-06</v>
          </cell>
          <cell r="E316" t="str">
            <v>TENZA</v>
          </cell>
          <cell r="F316">
            <v>8000197099</v>
          </cell>
          <cell r="G316">
            <v>800019709</v>
          </cell>
          <cell r="H316"/>
          <cell r="I316">
            <v>1</v>
          </cell>
          <cell r="J316"/>
          <cell r="K316"/>
          <cell r="L316"/>
          <cell r="M316">
            <v>30174128</v>
          </cell>
          <cell r="N316"/>
          <cell r="O316">
            <v>30174128</v>
          </cell>
          <cell r="P316">
            <v>2514511</v>
          </cell>
          <cell r="Q316">
            <v>5029022</v>
          </cell>
          <cell r="R316">
            <v>2514511</v>
          </cell>
          <cell r="S316"/>
          <cell r="T316"/>
          <cell r="U316"/>
          <cell r="V316"/>
          <cell r="W316"/>
          <cell r="X316"/>
          <cell r="Y316"/>
          <cell r="Z316"/>
          <cell r="AA316"/>
          <cell r="AB316"/>
          <cell r="AC316"/>
          <cell r="AD316"/>
          <cell r="AE316"/>
          <cell r="AF316"/>
        </row>
        <row r="317">
          <cell r="A317">
            <v>15804</v>
          </cell>
          <cell r="B317" t="str">
            <v>15804</v>
          </cell>
          <cell r="C317" t="str">
            <v>BOYACA</v>
          </cell>
          <cell r="D317" t="str">
            <v>A-03-03-05-001-002-06</v>
          </cell>
          <cell r="E317" t="str">
            <v>TIBANA</v>
          </cell>
          <cell r="F317">
            <v>8918008603</v>
          </cell>
          <cell r="G317">
            <v>891800860</v>
          </cell>
          <cell r="H317"/>
          <cell r="I317">
            <v>1</v>
          </cell>
          <cell r="J317"/>
          <cell r="K317"/>
          <cell r="L317"/>
          <cell r="M317">
            <v>102905216</v>
          </cell>
          <cell r="N317"/>
          <cell r="O317">
            <v>102905216</v>
          </cell>
          <cell r="P317">
            <v>8575435</v>
          </cell>
          <cell r="Q317">
            <v>17150870</v>
          </cell>
          <cell r="R317">
            <v>8575435</v>
          </cell>
          <cell r="S317"/>
          <cell r="T317"/>
          <cell r="U317"/>
          <cell r="V317"/>
          <cell r="W317"/>
          <cell r="X317"/>
          <cell r="Y317"/>
          <cell r="Z317"/>
          <cell r="AA317"/>
          <cell r="AB317"/>
          <cell r="AC317"/>
          <cell r="AD317"/>
          <cell r="AE317"/>
          <cell r="AF317"/>
        </row>
        <row r="318">
          <cell r="A318">
            <v>15806</v>
          </cell>
          <cell r="B318" t="str">
            <v>15806</v>
          </cell>
          <cell r="C318" t="str">
            <v>BOYACA</v>
          </cell>
          <cell r="D318" t="str">
            <v>A-03-03-05-001-002-06</v>
          </cell>
          <cell r="E318" t="str">
            <v>TIBASOSA</v>
          </cell>
          <cell r="F318">
            <v>8918553616</v>
          </cell>
          <cell r="G318">
            <v>891855361</v>
          </cell>
          <cell r="H318"/>
          <cell r="I318">
            <v>1</v>
          </cell>
          <cell r="J318"/>
          <cell r="K318"/>
          <cell r="L318"/>
          <cell r="M318">
            <v>111614912</v>
          </cell>
          <cell r="N318"/>
          <cell r="O318">
            <v>111614912</v>
          </cell>
          <cell r="P318">
            <v>9301243</v>
          </cell>
          <cell r="Q318">
            <v>18602486</v>
          </cell>
          <cell r="R318">
            <v>9301243</v>
          </cell>
          <cell r="S318"/>
          <cell r="T318"/>
          <cell r="U318"/>
          <cell r="V318"/>
          <cell r="W318"/>
          <cell r="X318"/>
          <cell r="Y318"/>
          <cell r="Z318"/>
          <cell r="AA318"/>
          <cell r="AB318"/>
          <cell r="AC318"/>
          <cell r="AD318"/>
          <cell r="AE318"/>
          <cell r="AF318"/>
        </row>
        <row r="319">
          <cell r="A319">
            <v>15808</v>
          </cell>
          <cell r="B319" t="str">
            <v>15808</v>
          </cell>
          <cell r="C319" t="str">
            <v>BOYACA</v>
          </cell>
          <cell r="D319" t="str">
            <v>A-03-03-05-001-002-06</v>
          </cell>
          <cell r="E319" t="str">
            <v>TINJACA</v>
          </cell>
          <cell r="F319">
            <v>8000284361</v>
          </cell>
          <cell r="G319">
            <v>800028436</v>
          </cell>
          <cell r="H319"/>
          <cell r="I319">
            <v>1</v>
          </cell>
          <cell r="J319"/>
          <cell r="K319"/>
          <cell r="L319"/>
          <cell r="M319">
            <v>36208956</v>
          </cell>
          <cell r="N319"/>
          <cell r="O319">
            <v>36208956</v>
          </cell>
          <cell r="P319">
            <v>3017413</v>
          </cell>
          <cell r="Q319">
            <v>6034826</v>
          </cell>
          <cell r="R319">
            <v>3017413</v>
          </cell>
          <cell r="S319"/>
          <cell r="T319"/>
          <cell r="U319"/>
          <cell r="V319"/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</row>
        <row r="320">
          <cell r="A320">
            <v>15810</v>
          </cell>
          <cell r="B320" t="str">
            <v>15810</v>
          </cell>
          <cell r="C320" t="str">
            <v>BOYACA</v>
          </cell>
          <cell r="D320" t="str">
            <v>A-03-03-05-001-002-06</v>
          </cell>
          <cell r="E320" t="str">
            <v>TIPACOQUE</v>
          </cell>
          <cell r="F320">
            <v>8000991876</v>
          </cell>
          <cell r="G320">
            <v>800099187</v>
          </cell>
          <cell r="H320"/>
          <cell r="I320">
            <v>1</v>
          </cell>
          <cell r="J320"/>
          <cell r="K320"/>
          <cell r="L320"/>
          <cell r="M320">
            <v>55725509</v>
          </cell>
          <cell r="N320"/>
          <cell r="O320">
            <v>55725509</v>
          </cell>
          <cell r="P320">
            <v>4643792</v>
          </cell>
          <cell r="Q320">
            <v>9287584</v>
          </cell>
          <cell r="R320">
            <v>4643792</v>
          </cell>
          <cell r="S320"/>
          <cell r="T320"/>
          <cell r="U320"/>
          <cell r="V320"/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</row>
        <row r="321">
          <cell r="A321">
            <v>15814</v>
          </cell>
          <cell r="B321" t="str">
            <v>15814</v>
          </cell>
          <cell r="C321" t="str">
            <v>BOYACA</v>
          </cell>
          <cell r="D321" t="str">
            <v>A-03-03-05-001-002-06</v>
          </cell>
          <cell r="E321" t="str">
            <v>TOCA</v>
          </cell>
          <cell r="F321">
            <v>8000996426</v>
          </cell>
          <cell r="G321">
            <v>800099642</v>
          </cell>
          <cell r="H321"/>
          <cell r="I321">
            <v>1</v>
          </cell>
          <cell r="J321"/>
          <cell r="K321"/>
          <cell r="L321"/>
          <cell r="M321">
            <v>122748836</v>
          </cell>
          <cell r="N321"/>
          <cell r="O321">
            <v>122748836</v>
          </cell>
          <cell r="P321">
            <v>10229070</v>
          </cell>
          <cell r="Q321">
            <v>20458140</v>
          </cell>
          <cell r="R321">
            <v>10229070</v>
          </cell>
          <cell r="S321"/>
          <cell r="T321"/>
          <cell r="U321"/>
          <cell r="V321"/>
          <cell r="W321"/>
          <cell r="X321"/>
          <cell r="Y321"/>
          <cell r="Z321"/>
          <cell r="AA321"/>
          <cell r="AB321"/>
          <cell r="AC321"/>
          <cell r="AD321"/>
          <cell r="AE321"/>
          <cell r="AF321"/>
        </row>
        <row r="322">
          <cell r="A322">
            <v>15816</v>
          </cell>
          <cell r="B322" t="str">
            <v>15816</v>
          </cell>
          <cell r="C322" t="str">
            <v>BOYACA</v>
          </cell>
          <cell r="D322" t="str">
            <v>A-03-03-05-001-002-06</v>
          </cell>
          <cell r="E322" t="str">
            <v>TOGUI</v>
          </cell>
          <cell r="F322">
            <v>8000622559</v>
          </cell>
          <cell r="G322">
            <v>800062255</v>
          </cell>
          <cell r="H322"/>
          <cell r="I322">
            <v>1</v>
          </cell>
          <cell r="J322"/>
          <cell r="K322"/>
          <cell r="L322"/>
          <cell r="M322">
            <v>78153729</v>
          </cell>
          <cell r="N322"/>
          <cell r="O322">
            <v>78153729</v>
          </cell>
          <cell r="P322">
            <v>6512811</v>
          </cell>
          <cell r="Q322">
            <v>13025622</v>
          </cell>
          <cell r="R322">
            <v>6512811</v>
          </cell>
          <cell r="S322"/>
          <cell r="T322"/>
          <cell r="U322"/>
          <cell r="V322"/>
          <cell r="W322"/>
          <cell r="X322"/>
          <cell r="Y322"/>
          <cell r="Z322"/>
          <cell r="AA322"/>
          <cell r="AB322"/>
          <cell r="AC322"/>
          <cell r="AD322"/>
          <cell r="AE322"/>
          <cell r="AF322"/>
        </row>
        <row r="323">
          <cell r="A323">
            <v>15820</v>
          </cell>
          <cell r="B323" t="str">
            <v>15820</v>
          </cell>
          <cell r="C323" t="str">
            <v>BOYACA</v>
          </cell>
          <cell r="D323" t="str">
            <v>A-03-03-05-001-002-06</v>
          </cell>
          <cell r="E323" t="str">
            <v>TOPAGA</v>
          </cell>
          <cell r="F323">
            <v>8918566251</v>
          </cell>
          <cell r="G323">
            <v>891856625</v>
          </cell>
          <cell r="H323"/>
          <cell r="I323">
            <v>1</v>
          </cell>
          <cell r="J323"/>
          <cell r="K323"/>
          <cell r="L323"/>
          <cell r="M323">
            <v>49245996</v>
          </cell>
          <cell r="N323"/>
          <cell r="O323">
            <v>49245996</v>
          </cell>
          <cell r="P323">
            <v>4103833</v>
          </cell>
          <cell r="Q323">
            <v>8207666</v>
          </cell>
          <cell r="R323">
            <v>4103833</v>
          </cell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</row>
        <row r="324">
          <cell r="A324">
            <v>15822</v>
          </cell>
          <cell r="B324" t="str">
            <v>15822</v>
          </cell>
          <cell r="C324" t="str">
            <v>BOYACA</v>
          </cell>
          <cell r="D324" t="str">
            <v>A-03-03-05-001-002-06</v>
          </cell>
          <cell r="E324" t="str">
            <v>TOTA</v>
          </cell>
          <cell r="F324">
            <v>8000126350</v>
          </cell>
          <cell r="G324">
            <v>800012635</v>
          </cell>
          <cell r="H324"/>
          <cell r="I324">
            <v>1</v>
          </cell>
          <cell r="J324"/>
          <cell r="K324"/>
          <cell r="L324"/>
          <cell r="M324">
            <v>72110542</v>
          </cell>
          <cell r="N324"/>
          <cell r="O324">
            <v>72110542</v>
          </cell>
          <cell r="P324">
            <v>6009212</v>
          </cell>
          <cell r="Q324">
            <v>12018424</v>
          </cell>
          <cell r="R324">
            <v>6009212</v>
          </cell>
          <cell r="S324"/>
          <cell r="T324"/>
          <cell r="U324"/>
          <cell r="V324"/>
          <cell r="W324"/>
          <cell r="X324"/>
          <cell r="Y324"/>
          <cell r="Z324"/>
          <cell r="AA324"/>
          <cell r="AB324"/>
          <cell r="AC324"/>
          <cell r="AD324"/>
          <cell r="AE324"/>
          <cell r="AF324"/>
        </row>
        <row r="325">
          <cell r="A325">
            <v>15832</v>
          </cell>
          <cell r="B325" t="str">
            <v>15832</v>
          </cell>
          <cell r="C325" t="str">
            <v>BOYACA</v>
          </cell>
          <cell r="D325" t="str">
            <v>A-03-03-05-001-002-06</v>
          </cell>
          <cell r="E325" t="str">
            <v>TUNUNGUA</v>
          </cell>
          <cell r="F325">
            <v>8000996393</v>
          </cell>
          <cell r="G325">
            <v>800099639</v>
          </cell>
          <cell r="H325"/>
          <cell r="I325">
            <v>1</v>
          </cell>
          <cell r="J325"/>
          <cell r="K325"/>
          <cell r="L325"/>
          <cell r="M325">
            <v>26227101</v>
          </cell>
          <cell r="N325"/>
          <cell r="O325">
            <v>26227101</v>
          </cell>
          <cell r="P325">
            <v>2185592</v>
          </cell>
          <cell r="Q325">
            <v>4371184</v>
          </cell>
          <cell r="R325">
            <v>2185592</v>
          </cell>
          <cell r="S325"/>
          <cell r="T325"/>
          <cell r="U325"/>
          <cell r="V325"/>
          <cell r="W325"/>
          <cell r="X325"/>
          <cell r="Y325"/>
          <cell r="Z325"/>
          <cell r="AA325"/>
          <cell r="AB325"/>
          <cell r="AC325"/>
          <cell r="AD325"/>
          <cell r="AE325"/>
          <cell r="AF325"/>
        </row>
        <row r="326">
          <cell r="A326">
            <v>15835</v>
          </cell>
          <cell r="B326" t="str">
            <v>15835</v>
          </cell>
          <cell r="C326" t="str">
            <v>BOYACA</v>
          </cell>
          <cell r="D326" t="str">
            <v>A-03-03-05-001-002-06</v>
          </cell>
          <cell r="E326" t="str">
            <v>TURMEQUE</v>
          </cell>
          <cell r="F326">
            <v>8918017878</v>
          </cell>
          <cell r="G326">
            <v>891801787</v>
          </cell>
          <cell r="H326"/>
          <cell r="I326">
            <v>1</v>
          </cell>
          <cell r="J326"/>
          <cell r="K326"/>
          <cell r="L326"/>
          <cell r="M326">
            <v>99682858</v>
          </cell>
          <cell r="N326"/>
          <cell r="O326">
            <v>99682858</v>
          </cell>
          <cell r="P326">
            <v>8306905</v>
          </cell>
          <cell r="Q326">
            <v>16613810</v>
          </cell>
          <cell r="R326">
            <v>8306905</v>
          </cell>
          <cell r="S326"/>
          <cell r="T326"/>
          <cell r="U326"/>
          <cell r="V326"/>
          <cell r="W326"/>
          <cell r="X326"/>
          <cell r="Y326"/>
          <cell r="Z326"/>
          <cell r="AA326"/>
          <cell r="AB326"/>
          <cell r="AC326"/>
          <cell r="AD326"/>
          <cell r="AE326"/>
          <cell r="AF326"/>
        </row>
        <row r="327">
          <cell r="A327">
            <v>15837</v>
          </cell>
          <cell r="B327" t="str">
            <v>15837</v>
          </cell>
          <cell r="C327" t="str">
            <v>BOYACA</v>
          </cell>
          <cell r="D327" t="str">
            <v>A-03-03-05-001-002-06</v>
          </cell>
          <cell r="E327" t="str">
            <v>TUTA</v>
          </cell>
          <cell r="F327">
            <v>8000272923</v>
          </cell>
          <cell r="G327">
            <v>800027292</v>
          </cell>
          <cell r="H327"/>
          <cell r="I327">
            <v>1</v>
          </cell>
          <cell r="J327"/>
          <cell r="K327"/>
          <cell r="L327"/>
          <cell r="M327">
            <v>136484568</v>
          </cell>
          <cell r="N327"/>
          <cell r="O327">
            <v>136484568</v>
          </cell>
          <cell r="P327">
            <v>11373714</v>
          </cell>
          <cell r="Q327">
            <v>22747428</v>
          </cell>
          <cell r="R327">
            <v>11373714</v>
          </cell>
          <cell r="S327"/>
          <cell r="T327"/>
          <cell r="U327"/>
          <cell r="V327"/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</row>
        <row r="328">
          <cell r="A328">
            <v>15839</v>
          </cell>
          <cell r="B328" t="str">
            <v>15839</v>
          </cell>
          <cell r="C328" t="str">
            <v>BOYACA</v>
          </cell>
          <cell r="D328" t="str">
            <v>A-03-03-05-001-002-06</v>
          </cell>
          <cell r="E328" t="str">
            <v>TUTASA</v>
          </cell>
          <cell r="F328">
            <v>8000996354</v>
          </cell>
          <cell r="G328">
            <v>800099635</v>
          </cell>
          <cell r="H328"/>
          <cell r="I328">
            <v>1</v>
          </cell>
          <cell r="J328"/>
          <cell r="K328"/>
          <cell r="L328"/>
          <cell r="M328">
            <v>24652904</v>
          </cell>
          <cell r="N328"/>
          <cell r="O328">
            <v>24652904</v>
          </cell>
          <cell r="P328">
            <v>2054409</v>
          </cell>
          <cell r="Q328">
            <v>4108818</v>
          </cell>
          <cell r="R328">
            <v>2054409</v>
          </cell>
          <cell r="S328"/>
          <cell r="T328"/>
          <cell r="U328"/>
          <cell r="V328"/>
          <cell r="W328"/>
          <cell r="X328"/>
          <cell r="Y328"/>
          <cell r="Z328"/>
          <cell r="AA328"/>
          <cell r="AB328"/>
          <cell r="AC328"/>
          <cell r="AD328"/>
          <cell r="AE328"/>
          <cell r="AF328"/>
        </row>
        <row r="329">
          <cell r="A329">
            <v>15842</v>
          </cell>
          <cell r="B329" t="str">
            <v>15842</v>
          </cell>
          <cell r="C329" t="str">
            <v>BOYACA</v>
          </cell>
          <cell r="D329" t="str">
            <v>A-03-03-05-001-002-06</v>
          </cell>
          <cell r="E329" t="str">
            <v>UMBITA</v>
          </cell>
          <cell r="F329">
            <v>8000996315</v>
          </cell>
          <cell r="G329">
            <v>800099631</v>
          </cell>
          <cell r="H329"/>
          <cell r="I329">
            <v>1</v>
          </cell>
          <cell r="J329"/>
          <cell r="K329"/>
          <cell r="L329"/>
          <cell r="M329">
            <v>84411699</v>
          </cell>
          <cell r="N329"/>
          <cell r="O329">
            <v>84411699</v>
          </cell>
          <cell r="P329">
            <v>7034308</v>
          </cell>
          <cell r="Q329">
            <v>14068616</v>
          </cell>
          <cell r="R329">
            <v>7034308</v>
          </cell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</row>
        <row r="330">
          <cell r="A330">
            <v>15861</v>
          </cell>
          <cell r="B330" t="str">
            <v>15861</v>
          </cell>
          <cell r="C330" t="str">
            <v>BOYACA</v>
          </cell>
          <cell r="D330" t="str">
            <v>A-03-03-05-001-002-06</v>
          </cell>
          <cell r="E330" t="str">
            <v>VENTAQUEMADA</v>
          </cell>
          <cell r="F330">
            <v>8918009862</v>
          </cell>
          <cell r="G330">
            <v>891800986</v>
          </cell>
          <cell r="H330"/>
          <cell r="I330">
            <v>1</v>
          </cell>
          <cell r="J330"/>
          <cell r="K330"/>
          <cell r="L330"/>
          <cell r="M330">
            <v>165174548</v>
          </cell>
          <cell r="N330"/>
          <cell r="O330">
            <v>165174548</v>
          </cell>
          <cell r="P330">
            <v>13764546</v>
          </cell>
          <cell r="Q330">
            <v>27529092</v>
          </cell>
          <cell r="R330">
            <v>13764546</v>
          </cell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</row>
        <row r="331">
          <cell r="A331">
            <v>15879</v>
          </cell>
          <cell r="B331" t="str">
            <v>15879</v>
          </cell>
          <cell r="C331" t="str">
            <v>BOYACA</v>
          </cell>
          <cell r="D331" t="str">
            <v>A-03-03-05-001-002-06</v>
          </cell>
          <cell r="E331" t="str">
            <v>VIRACACHA</v>
          </cell>
          <cell r="F331">
            <v>8918013470</v>
          </cell>
          <cell r="G331">
            <v>891801347</v>
          </cell>
          <cell r="H331"/>
          <cell r="I331">
            <v>1</v>
          </cell>
          <cell r="J331"/>
          <cell r="K331"/>
          <cell r="L331"/>
          <cell r="M331">
            <v>27723002</v>
          </cell>
          <cell r="N331"/>
          <cell r="O331">
            <v>27723002</v>
          </cell>
          <cell r="P331">
            <v>2310250</v>
          </cell>
          <cell r="Q331">
            <v>4620500</v>
          </cell>
          <cell r="R331">
            <v>2310250</v>
          </cell>
          <cell r="S331"/>
          <cell r="T331"/>
          <cell r="U331"/>
          <cell r="V331"/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</row>
        <row r="332">
          <cell r="A332">
            <v>15897</v>
          </cell>
          <cell r="B332" t="str">
            <v>15897</v>
          </cell>
          <cell r="C332" t="str">
            <v>BOYACA</v>
          </cell>
          <cell r="D332" t="str">
            <v>A-03-03-05-001-002-06</v>
          </cell>
          <cell r="E332" t="str">
            <v>ZETAQUIRA</v>
          </cell>
          <cell r="F332">
            <v>8918021067</v>
          </cell>
          <cell r="G332">
            <v>891802106</v>
          </cell>
          <cell r="H332"/>
          <cell r="I332">
            <v>1</v>
          </cell>
          <cell r="J332"/>
          <cell r="K332"/>
          <cell r="L332"/>
          <cell r="M332">
            <v>61883158</v>
          </cell>
          <cell r="N332"/>
          <cell r="O332">
            <v>61883158</v>
          </cell>
          <cell r="P332">
            <v>5156930</v>
          </cell>
          <cell r="Q332">
            <v>10313860</v>
          </cell>
          <cell r="R332">
            <v>5156930</v>
          </cell>
          <cell r="S332"/>
          <cell r="T332"/>
          <cell r="U332"/>
          <cell r="V332"/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</row>
        <row r="333">
          <cell r="A333">
            <v>15001</v>
          </cell>
          <cell r="B333" t="str">
            <v>15001</v>
          </cell>
          <cell r="C333" t="str">
            <v>BOYACA</v>
          </cell>
          <cell r="D333" t="str">
            <v>A-03-03-05-001-002-75</v>
          </cell>
          <cell r="E333" t="str">
            <v>TUNJA</v>
          </cell>
          <cell r="F333">
            <v>8918008461</v>
          </cell>
          <cell r="G333">
            <v>891800846</v>
          </cell>
          <cell r="H333"/>
          <cell r="I333">
            <v>1</v>
          </cell>
          <cell r="J333" t="str">
            <v>CERTIFICADO</v>
          </cell>
          <cell r="K333" t="str">
            <v>No. 4278 del 20-11-2019</v>
          </cell>
          <cell r="L333" t="str">
            <v>No. 1047 del 28-04-2020</v>
          </cell>
          <cell r="M333">
            <v>1194664864</v>
          </cell>
          <cell r="N333"/>
          <cell r="O333">
            <v>1194664864</v>
          </cell>
          <cell r="P333">
            <v>99555405</v>
          </cell>
          <cell r="Q333">
            <v>199110810</v>
          </cell>
          <cell r="R333">
            <v>99555405</v>
          </cell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</row>
        <row r="334">
          <cell r="A334">
            <v>15238</v>
          </cell>
          <cell r="B334" t="str">
            <v>15238</v>
          </cell>
          <cell r="C334" t="str">
            <v>BOYACA</v>
          </cell>
          <cell r="D334" t="str">
            <v>A-03-03-05-001-002-48</v>
          </cell>
          <cell r="E334" t="str">
            <v>DUITAMA</v>
          </cell>
          <cell r="F334">
            <v>8918551381</v>
          </cell>
          <cell r="G334">
            <v>891855138</v>
          </cell>
          <cell r="H334"/>
          <cell r="I334">
            <v>1</v>
          </cell>
          <cell r="J334" t="str">
            <v>CERTIFICADO</v>
          </cell>
          <cell r="K334"/>
          <cell r="L334"/>
          <cell r="M334">
            <v>1041082592</v>
          </cell>
          <cell r="N334"/>
          <cell r="O334">
            <v>1041082592</v>
          </cell>
          <cell r="P334">
            <v>86756883</v>
          </cell>
          <cell r="Q334">
            <v>173513766</v>
          </cell>
          <cell r="R334">
            <v>86756883</v>
          </cell>
          <cell r="S334"/>
          <cell r="T334"/>
          <cell r="U334"/>
          <cell r="V334"/>
          <cell r="W334"/>
          <cell r="X334"/>
          <cell r="Y334"/>
          <cell r="Z334"/>
          <cell r="AA334"/>
          <cell r="AB334"/>
          <cell r="AC334"/>
          <cell r="AD334"/>
          <cell r="AE334"/>
          <cell r="AF334"/>
        </row>
        <row r="335">
          <cell r="A335">
            <v>15759</v>
          </cell>
          <cell r="B335" t="str">
            <v>15759</v>
          </cell>
          <cell r="C335" t="str">
            <v>BOYACA</v>
          </cell>
          <cell r="D335" t="str">
            <v>A-03-03-05-001-002-71</v>
          </cell>
          <cell r="E335" t="str">
            <v>SOGAMOSO</v>
          </cell>
          <cell r="F335">
            <v>8918551301</v>
          </cell>
          <cell r="G335">
            <v>891855130</v>
          </cell>
          <cell r="H335"/>
          <cell r="I335">
            <v>1</v>
          </cell>
          <cell r="J335" t="str">
            <v>CERTIFICADO</v>
          </cell>
          <cell r="K335"/>
          <cell r="L335"/>
          <cell r="M335">
            <v>1131168672</v>
          </cell>
          <cell r="N335"/>
          <cell r="O335">
            <v>1131168672</v>
          </cell>
          <cell r="P335">
            <v>94264056</v>
          </cell>
          <cell r="Q335">
            <v>188528112</v>
          </cell>
          <cell r="R335">
            <v>94264056</v>
          </cell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</row>
        <row r="336">
          <cell r="A336">
            <v>17013</v>
          </cell>
          <cell r="B336" t="str">
            <v>17013</v>
          </cell>
          <cell r="C336" t="str">
            <v>CALDAS</v>
          </cell>
          <cell r="D336" t="str">
            <v>A-03-03-05-001-002-07</v>
          </cell>
          <cell r="E336" t="str">
            <v>AGUADAS</v>
          </cell>
          <cell r="F336">
            <v>8908011320</v>
          </cell>
          <cell r="G336">
            <v>890801132</v>
          </cell>
          <cell r="H336"/>
          <cell r="I336">
            <v>1</v>
          </cell>
          <cell r="J336"/>
          <cell r="K336"/>
          <cell r="L336"/>
          <cell r="M336">
            <v>260116152</v>
          </cell>
          <cell r="N336"/>
          <cell r="O336">
            <v>260116152</v>
          </cell>
          <cell r="P336">
            <v>21676346</v>
          </cell>
          <cell r="Q336">
            <v>43352692</v>
          </cell>
          <cell r="R336">
            <v>21676346</v>
          </cell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</row>
        <row r="337">
          <cell r="A337">
            <v>17042</v>
          </cell>
          <cell r="B337" t="str">
            <v>17042</v>
          </cell>
          <cell r="C337" t="str">
            <v>CALDAS</v>
          </cell>
          <cell r="D337" t="str">
            <v>A-03-03-05-001-002-07</v>
          </cell>
          <cell r="E337" t="str">
            <v>ANSERMA</v>
          </cell>
          <cell r="F337">
            <v>8908011391</v>
          </cell>
          <cell r="G337">
            <v>890801139</v>
          </cell>
          <cell r="H337"/>
          <cell r="I337">
            <v>1</v>
          </cell>
          <cell r="J337"/>
          <cell r="K337"/>
          <cell r="L337"/>
          <cell r="M337">
            <v>361884536</v>
          </cell>
          <cell r="N337"/>
          <cell r="O337">
            <v>361884536</v>
          </cell>
          <cell r="P337">
            <v>30157045</v>
          </cell>
          <cell r="Q337">
            <v>60314090</v>
          </cell>
          <cell r="R337">
            <v>30157045</v>
          </cell>
          <cell r="S337"/>
          <cell r="T337"/>
          <cell r="U337"/>
          <cell r="V337"/>
          <cell r="W337"/>
          <cell r="X337"/>
          <cell r="Y337"/>
          <cell r="Z337"/>
          <cell r="AA337"/>
          <cell r="AB337"/>
          <cell r="AC337"/>
          <cell r="AD337"/>
          <cell r="AE337"/>
          <cell r="AF337"/>
        </row>
        <row r="338">
          <cell r="A338">
            <v>17050</v>
          </cell>
          <cell r="B338" t="str">
            <v>17050</v>
          </cell>
          <cell r="C338" t="str">
            <v>CALDAS</v>
          </cell>
          <cell r="D338" t="str">
            <v>A-03-03-05-001-002-07</v>
          </cell>
          <cell r="E338" t="str">
            <v>ARANZAZU</v>
          </cell>
          <cell r="F338">
            <v>8908011424</v>
          </cell>
          <cell r="G338">
            <v>890801142</v>
          </cell>
          <cell r="H338"/>
          <cell r="I338">
            <v>1</v>
          </cell>
          <cell r="J338"/>
          <cell r="K338"/>
          <cell r="L338"/>
          <cell r="M338">
            <v>121878678</v>
          </cell>
          <cell r="N338"/>
          <cell r="O338">
            <v>121878678</v>
          </cell>
          <cell r="P338">
            <v>10156557</v>
          </cell>
          <cell r="Q338">
            <v>20313114</v>
          </cell>
          <cell r="R338">
            <v>10156557</v>
          </cell>
          <cell r="S338"/>
          <cell r="T338"/>
          <cell r="U338"/>
          <cell r="V338"/>
          <cell r="W338"/>
          <cell r="X338"/>
          <cell r="Y338"/>
          <cell r="Z338"/>
          <cell r="AA338"/>
          <cell r="AB338"/>
          <cell r="AC338"/>
          <cell r="AD338"/>
          <cell r="AE338"/>
          <cell r="AF338"/>
        </row>
        <row r="339">
          <cell r="A339">
            <v>17088</v>
          </cell>
          <cell r="B339" t="str">
            <v>17088</v>
          </cell>
          <cell r="C339" t="str">
            <v>CALDAS</v>
          </cell>
          <cell r="D339" t="str">
            <v>A-03-03-05-001-002-07</v>
          </cell>
          <cell r="E339" t="str">
            <v>BELALCAZAR</v>
          </cell>
          <cell r="F339">
            <v>8908026509</v>
          </cell>
          <cell r="G339">
            <v>890802650</v>
          </cell>
          <cell r="H339"/>
          <cell r="I339">
            <v>1</v>
          </cell>
          <cell r="J339"/>
          <cell r="K339"/>
          <cell r="L339"/>
          <cell r="M339">
            <v>136725328</v>
          </cell>
          <cell r="N339"/>
          <cell r="O339">
            <v>136725328</v>
          </cell>
          <cell r="P339">
            <v>11393777</v>
          </cell>
          <cell r="Q339">
            <v>22787554</v>
          </cell>
          <cell r="R339">
            <v>11393777</v>
          </cell>
          <cell r="S339"/>
          <cell r="T339"/>
          <cell r="U339"/>
          <cell r="V339"/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</row>
        <row r="340">
          <cell r="A340">
            <v>17174</v>
          </cell>
          <cell r="B340" t="str">
            <v>17174</v>
          </cell>
          <cell r="C340" t="str">
            <v>CALDAS</v>
          </cell>
          <cell r="D340" t="str">
            <v>A-03-03-05-001-002-07</v>
          </cell>
          <cell r="E340" t="str">
            <v>CHINCHINA</v>
          </cell>
          <cell r="F340">
            <v>8908011338</v>
          </cell>
          <cell r="G340">
            <v>890801133</v>
          </cell>
          <cell r="H340"/>
          <cell r="I340">
            <v>1</v>
          </cell>
          <cell r="J340"/>
          <cell r="K340"/>
          <cell r="L340"/>
          <cell r="M340">
            <v>453545720</v>
          </cell>
          <cell r="N340"/>
          <cell r="O340">
            <v>453545720</v>
          </cell>
          <cell r="P340">
            <v>37795477</v>
          </cell>
          <cell r="Q340">
            <v>75590954</v>
          </cell>
          <cell r="R340">
            <v>37795477</v>
          </cell>
          <cell r="S340"/>
          <cell r="T340"/>
          <cell r="U340"/>
          <cell r="V340"/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</row>
        <row r="341">
          <cell r="A341">
            <v>17272</v>
          </cell>
          <cell r="B341" t="str">
            <v>17272</v>
          </cell>
          <cell r="C341" t="str">
            <v>CALDAS</v>
          </cell>
          <cell r="D341" t="str">
            <v>A-03-03-05-001-002-07</v>
          </cell>
          <cell r="E341" t="str">
            <v>FILADELFIA</v>
          </cell>
          <cell r="F341">
            <v>8908011449</v>
          </cell>
          <cell r="G341">
            <v>890801144</v>
          </cell>
          <cell r="H341"/>
          <cell r="I341">
            <v>1</v>
          </cell>
          <cell r="J341"/>
          <cell r="K341"/>
          <cell r="L341"/>
          <cell r="M341">
            <v>115128184</v>
          </cell>
          <cell r="N341"/>
          <cell r="O341">
            <v>115128184</v>
          </cell>
          <cell r="P341">
            <v>9594015</v>
          </cell>
          <cell r="Q341">
            <v>19188030</v>
          </cell>
          <cell r="R341">
            <v>9594015</v>
          </cell>
          <cell r="S341"/>
          <cell r="T341"/>
          <cell r="U341"/>
          <cell r="V341"/>
          <cell r="W341"/>
          <cell r="X341"/>
          <cell r="Y341"/>
          <cell r="Z341"/>
          <cell r="AA341"/>
          <cell r="AB341"/>
          <cell r="AC341"/>
          <cell r="AD341"/>
          <cell r="AE341"/>
          <cell r="AF341"/>
        </row>
        <row r="342">
          <cell r="A342">
            <v>17380</v>
          </cell>
          <cell r="B342" t="str">
            <v>17380</v>
          </cell>
          <cell r="C342" t="str">
            <v>CALDAS</v>
          </cell>
          <cell r="D342" t="str">
            <v>A-03-03-05-001-002-07</v>
          </cell>
          <cell r="E342" t="str">
            <v>LA DORADA</v>
          </cell>
          <cell r="F342">
            <v>8908011306</v>
          </cell>
          <cell r="G342">
            <v>890801130</v>
          </cell>
          <cell r="H342"/>
          <cell r="I342">
            <v>1</v>
          </cell>
          <cell r="J342"/>
          <cell r="K342" t="str">
            <v>No. 3446 del 25-10-2017</v>
          </cell>
          <cell r="L342" t="str">
            <v>No. 1110 del 24-04-2018</v>
          </cell>
          <cell r="M342">
            <v>799997424</v>
          </cell>
          <cell r="N342"/>
          <cell r="O342">
            <v>799997424</v>
          </cell>
          <cell r="P342">
            <v>66666452</v>
          </cell>
          <cell r="Q342">
            <v>133332904</v>
          </cell>
          <cell r="R342">
            <v>66666452</v>
          </cell>
          <cell r="S342"/>
          <cell r="T342"/>
          <cell r="U342"/>
          <cell r="V342"/>
          <cell r="W342"/>
          <cell r="X342"/>
          <cell r="Y342"/>
          <cell r="Z342"/>
          <cell r="AA342"/>
          <cell r="AB342"/>
          <cell r="AC342"/>
          <cell r="AD342"/>
          <cell r="AE342"/>
          <cell r="AF342"/>
        </row>
        <row r="343">
          <cell r="A343">
            <v>17388</v>
          </cell>
          <cell r="B343" t="str">
            <v>17388</v>
          </cell>
          <cell r="C343" t="str">
            <v>CALDAS</v>
          </cell>
          <cell r="D343" t="str">
            <v>A-03-03-05-001-002-07</v>
          </cell>
          <cell r="E343" t="str">
            <v>LA MERCED</v>
          </cell>
          <cell r="F343">
            <v>8908027958</v>
          </cell>
          <cell r="G343">
            <v>890802795</v>
          </cell>
          <cell r="H343"/>
          <cell r="I343">
            <v>1</v>
          </cell>
          <cell r="J343"/>
          <cell r="K343"/>
          <cell r="L343"/>
          <cell r="M343">
            <v>76069446</v>
          </cell>
          <cell r="N343"/>
          <cell r="O343">
            <v>76069446</v>
          </cell>
          <cell r="P343">
            <v>6339121</v>
          </cell>
          <cell r="Q343">
            <v>12678242</v>
          </cell>
          <cell r="R343">
            <v>6339121</v>
          </cell>
          <cell r="S343"/>
          <cell r="T343"/>
          <cell r="U343"/>
          <cell r="V343"/>
          <cell r="W343"/>
          <cell r="X343"/>
          <cell r="Y343"/>
          <cell r="Z343"/>
          <cell r="AA343"/>
          <cell r="AB343"/>
          <cell r="AC343"/>
          <cell r="AD343"/>
          <cell r="AE343"/>
          <cell r="AF343"/>
        </row>
        <row r="344">
          <cell r="A344">
            <v>17433</v>
          </cell>
          <cell r="B344" t="str">
            <v>17433</v>
          </cell>
          <cell r="C344" t="str">
            <v>CALDAS</v>
          </cell>
          <cell r="D344" t="str">
            <v>A-03-03-05-001-002-07</v>
          </cell>
          <cell r="E344" t="str">
            <v>MANZANARES</v>
          </cell>
          <cell r="F344">
            <v>8908025059</v>
          </cell>
          <cell r="G344">
            <v>890802505</v>
          </cell>
          <cell r="H344"/>
          <cell r="I344">
            <v>1</v>
          </cell>
          <cell r="J344"/>
          <cell r="K344"/>
          <cell r="L344"/>
          <cell r="M344">
            <v>201493200</v>
          </cell>
          <cell r="N344"/>
          <cell r="O344">
            <v>201493200</v>
          </cell>
          <cell r="P344">
            <v>16791100</v>
          </cell>
          <cell r="Q344">
            <v>33582200</v>
          </cell>
          <cell r="R344">
            <v>16791100</v>
          </cell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</row>
        <row r="345">
          <cell r="A345">
            <v>17442</v>
          </cell>
          <cell r="B345" t="str">
            <v>17442</v>
          </cell>
          <cell r="C345" t="str">
            <v>CALDAS</v>
          </cell>
          <cell r="D345" t="str">
            <v>A-03-03-05-001-002-07</v>
          </cell>
          <cell r="E345" t="str">
            <v>MARMATO</v>
          </cell>
          <cell r="F345">
            <v>8908011456</v>
          </cell>
          <cell r="G345">
            <v>890801145</v>
          </cell>
          <cell r="H345"/>
          <cell r="I345">
            <v>1</v>
          </cell>
          <cell r="J345"/>
          <cell r="K345"/>
          <cell r="L345"/>
          <cell r="M345">
            <v>125505692</v>
          </cell>
          <cell r="N345"/>
          <cell r="O345">
            <v>125505692</v>
          </cell>
          <cell r="P345">
            <v>10458808</v>
          </cell>
          <cell r="Q345">
            <v>20917616</v>
          </cell>
          <cell r="R345">
            <v>10458808</v>
          </cell>
          <cell r="S345"/>
          <cell r="T345"/>
          <cell r="U345"/>
          <cell r="V345"/>
          <cell r="W345"/>
          <cell r="X345"/>
          <cell r="Y345"/>
          <cell r="Z345"/>
          <cell r="AA345"/>
          <cell r="AB345"/>
          <cell r="AC345"/>
          <cell r="AD345"/>
          <cell r="AE345"/>
          <cell r="AF345"/>
        </row>
        <row r="346">
          <cell r="A346">
            <v>17444</v>
          </cell>
          <cell r="B346" t="str">
            <v>17444</v>
          </cell>
          <cell r="C346" t="str">
            <v>CALDAS</v>
          </cell>
          <cell r="D346" t="str">
            <v>A-03-03-05-001-002-07</v>
          </cell>
          <cell r="E346" t="str">
            <v>MARQUETALIA</v>
          </cell>
          <cell r="F346">
            <v>8908011470</v>
          </cell>
          <cell r="G346">
            <v>890801147</v>
          </cell>
          <cell r="H346"/>
          <cell r="I346">
            <v>1</v>
          </cell>
          <cell r="J346"/>
          <cell r="K346"/>
          <cell r="L346"/>
          <cell r="M346">
            <v>177279634</v>
          </cell>
          <cell r="N346"/>
          <cell r="O346">
            <v>177279634</v>
          </cell>
          <cell r="P346">
            <v>14773303</v>
          </cell>
          <cell r="Q346">
            <v>29546606</v>
          </cell>
          <cell r="R346">
            <v>14773303</v>
          </cell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</row>
        <row r="347">
          <cell r="A347">
            <v>17446</v>
          </cell>
          <cell r="B347" t="str">
            <v>17446</v>
          </cell>
          <cell r="C347" t="str">
            <v>CALDAS</v>
          </cell>
          <cell r="D347" t="str">
            <v>A-03-03-05-001-002-07</v>
          </cell>
          <cell r="E347" t="str">
            <v>MARULANDA</v>
          </cell>
          <cell r="F347">
            <v>8908011463</v>
          </cell>
          <cell r="G347">
            <v>890801146</v>
          </cell>
          <cell r="H347"/>
          <cell r="I347">
            <v>1</v>
          </cell>
          <cell r="J347"/>
          <cell r="K347"/>
          <cell r="L347"/>
          <cell r="M347">
            <v>19897951</v>
          </cell>
          <cell r="N347"/>
          <cell r="O347">
            <v>19897951</v>
          </cell>
          <cell r="P347">
            <v>1658163</v>
          </cell>
          <cell r="Q347">
            <v>3316326</v>
          </cell>
          <cell r="R347">
            <v>1658163</v>
          </cell>
          <cell r="S347"/>
          <cell r="T347"/>
          <cell r="U347"/>
          <cell r="V347"/>
          <cell r="W347"/>
          <cell r="X347"/>
          <cell r="Y347"/>
          <cell r="Z347"/>
          <cell r="AA347"/>
          <cell r="AB347"/>
          <cell r="AC347"/>
          <cell r="AD347"/>
          <cell r="AE347"/>
          <cell r="AF347"/>
        </row>
        <row r="348">
          <cell r="A348">
            <v>17486</v>
          </cell>
          <cell r="B348" t="str">
            <v>17486</v>
          </cell>
          <cell r="C348" t="str">
            <v>CALDAS</v>
          </cell>
          <cell r="D348" t="str">
            <v>A-03-03-05-001-002-07</v>
          </cell>
          <cell r="E348" t="str">
            <v>NEIRA</v>
          </cell>
          <cell r="F348">
            <v>8908011352</v>
          </cell>
          <cell r="G348">
            <v>890801135</v>
          </cell>
          <cell r="H348"/>
          <cell r="I348">
            <v>1</v>
          </cell>
          <cell r="J348"/>
          <cell r="K348"/>
          <cell r="L348"/>
          <cell r="M348">
            <v>261096676</v>
          </cell>
          <cell r="N348"/>
          <cell r="O348">
            <v>261096676</v>
          </cell>
          <cell r="P348">
            <v>21758056</v>
          </cell>
          <cell r="Q348">
            <v>43516112</v>
          </cell>
          <cell r="R348">
            <v>21758056</v>
          </cell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</row>
        <row r="349">
          <cell r="A349">
            <v>17495</v>
          </cell>
          <cell r="B349" t="str">
            <v>17495</v>
          </cell>
          <cell r="C349" t="str">
            <v>CALDAS</v>
          </cell>
          <cell r="D349" t="str">
            <v>A-03-03-05-001-002-07</v>
          </cell>
          <cell r="E349" t="str">
            <v>NORCASIA</v>
          </cell>
          <cell r="F349">
            <v>8100029635</v>
          </cell>
          <cell r="G349">
            <v>810002963</v>
          </cell>
          <cell r="H349"/>
          <cell r="I349">
            <v>1</v>
          </cell>
          <cell r="J349"/>
          <cell r="K349" t="str">
            <v>No. 3446 del 25-10-2017</v>
          </cell>
          <cell r="L349" t="str">
            <v>No. 1212 del 14-05-2018</v>
          </cell>
          <cell r="M349">
            <v>99089514</v>
          </cell>
          <cell r="N349"/>
          <cell r="O349">
            <v>99089514</v>
          </cell>
          <cell r="P349">
            <v>8257460</v>
          </cell>
          <cell r="Q349">
            <v>16514920</v>
          </cell>
          <cell r="R349">
            <v>8257460</v>
          </cell>
          <cell r="S349"/>
          <cell r="T349"/>
          <cell r="U349"/>
          <cell r="V349"/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</row>
        <row r="350">
          <cell r="A350">
            <v>17513</v>
          </cell>
          <cell r="B350" t="str">
            <v>17513</v>
          </cell>
          <cell r="C350" t="str">
            <v>CALDAS</v>
          </cell>
          <cell r="D350" t="str">
            <v>A-03-03-05-001-002-07</v>
          </cell>
          <cell r="E350" t="str">
            <v>PACORA</v>
          </cell>
          <cell r="F350">
            <v>8908011361</v>
          </cell>
          <cell r="G350">
            <v>890801136</v>
          </cell>
          <cell r="H350"/>
          <cell r="I350">
            <v>1</v>
          </cell>
          <cell r="J350"/>
          <cell r="K350"/>
          <cell r="L350"/>
          <cell r="M350">
            <v>149592690</v>
          </cell>
          <cell r="N350"/>
          <cell r="O350">
            <v>149592690</v>
          </cell>
          <cell r="P350">
            <v>12466058</v>
          </cell>
          <cell r="Q350">
            <v>24932116</v>
          </cell>
          <cell r="R350">
            <v>12466058</v>
          </cell>
          <cell r="S350"/>
          <cell r="T350"/>
          <cell r="U350"/>
          <cell r="V350"/>
          <cell r="W350"/>
          <cell r="X350"/>
          <cell r="Y350"/>
          <cell r="Z350"/>
          <cell r="AA350"/>
          <cell r="AB350"/>
          <cell r="AC350"/>
          <cell r="AD350"/>
          <cell r="AE350"/>
          <cell r="AF350"/>
        </row>
        <row r="351">
          <cell r="A351">
            <v>17524</v>
          </cell>
          <cell r="B351" t="str">
            <v>17524</v>
          </cell>
          <cell r="C351" t="str">
            <v>CALDAS</v>
          </cell>
          <cell r="D351" t="str">
            <v>A-03-03-05-001-002-07</v>
          </cell>
          <cell r="E351" t="str">
            <v>PALESTINA</v>
          </cell>
          <cell r="F351">
            <v>8908011417</v>
          </cell>
          <cell r="G351">
            <v>890801141</v>
          </cell>
          <cell r="H351"/>
          <cell r="I351">
            <v>1</v>
          </cell>
          <cell r="J351"/>
          <cell r="K351"/>
          <cell r="L351"/>
          <cell r="M351">
            <v>153454798</v>
          </cell>
          <cell r="N351"/>
          <cell r="O351">
            <v>153454798</v>
          </cell>
          <cell r="P351">
            <v>12787900</v>
          </cell>
          <cell r="Q351">
            <v>25575800</v>
          </cell>
          <cell r="R351">
            <v>12787900</v>
          </cell>
          <cell r="S351"/>
          <cell r="T351"/>
          <cell r="U351"/>
          <cell r="V351"/>
          <cell r="W351"/>
          <cell r="X351"/>
          <cell r="Y351"/>
          <cell r="Z351"/>
          <cell r="AA351"/>
          <cell r="AB351"/>
          <cell r="AC351"/>
          <cell r="AD351"/>
          <cell r="AE351"/>
          <cell r="AF351"/>
        </row>
        <row r="352">
          <cell r="A352">
            <v>17541</v>
          </cell>
          <cell r="B352" t="str">
            <v>17541</v>
          </cell>
          <cell r="C352" t="str">
            <v>CALDAS</v>
          </cell>
          <cell r="D352" t="str">
            <v>A-03-03-05-001-002-07</v>
          </cell>
          <cell r="E352" t="str">
            <v>PENSILVANIA</v>
          </cell>
          <cell r="F352">
            <v>8908011377</v>
          </cell>
          <cell r="G352">
            <v>890801137</v>
          </cell>
          <cell r="H352"/>
          <cell r="I352">
            <v>1</v>
          </cell>
          <cell r="J352"/>
          <cell r="K352"/>
          <cell r="L352"/>
          <cell r="M352">
            <v>233453748</v>
          </cell>
          <cell r="N352"/>
          <cell r="O352">
            <v>233453748</v>
          </cell>
          <cell r="P352">
            <v>19454479</v>
          </cell>
          <cell r="Q352">
            <v>38908958</v>
          </cell>
          <cell r="R352">
            <v>19454479</v>
          </cell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</row>
        <row r="353">
          <cell r="A353">
            <v>17614</v>
          </cell>
          <cell r="B353" t="str">
            <v>17614</v>
          </cell>
          <cell r="C353" t="str">
            <v>CALDAS</v>
          </cell>
          <cell r="D353" t="str">
            <v>A-03-03-05-001-002-07</v>
          </cell>
          <cell r="E353" t="str">
            <v>RIOSUCIO</v>
          </cell>
          <cell r="F353">
            <v>8908011384</v>
          </cell>
          <cell r="G353">
            <v>890801138</v>
          </cell>
          <cell r="H353"/>
          <cell r="I353">
            <v>1</v>
          </cell>
          <cell r="J353"/>
          <cell r="K353"/>
          <cell r="L353"/>
          <cell r="M353">
            <v>589096056</v>
          </cell>
          <cell r="N353"/>
          <cell r="O353">
            <v>589096056</v>
          </cell>
          <cell r="P353">
            <v>49091338</v>
          </cell>
          <cell r="Q353">
            <v>98182676</v>
          </cell>
          <cell r="R353">
            <v>49091338</v>
          </cell>
          <cell r="S353"/>
          <cell r="T353"/>
          <cell r="U353"/>
          <cell r="V353"/>
          <cell r="W353"/>
          <cell r="X353"/>
          <cell r="Y353"/>
          <cell r="Z353"/>
          <cell r="AA353"/>
          <cell r="AB353"/>
          <cell r="AC353"/>
          <cell r="AD353"/>
          <cell r="AE353"/>
          <cell r="AF353"/>
        </row>
        <row r="354">
          <cell r="A354">
            <v>17616</v>
          </cell>
          <cell r="B354" t="str">
            <v>17616</v>
          </cell>
          <cell r="C354" t="str">
            <v>CALDAS</v>
          </cell>
          <cell r="D354" t="str">
            <v>A-03-03-05-001-002-07</v>
          </cell>
          <cell r="E354" t="str">
            <v>RISARALDA</v>
          </cell>
          <cell r="F354">
            <v>8000954611</v>
          </cell>
          <cell r="G354">
            <v>800095461</v>
          </cell>
          <cell r="H354"/>
          <cell r="I354">
            <v>1</v>
          </cell>
          <cell r="J354"/>
          <cell r="K354"/>
          <cell r="L354"/>
          <cell r="M354">
            <v>121200212</v>
          </cell>
          <cell r="N354"/>
          <cell r="O354">
            <v>121200212</v>
          </cell>
          <cell r="P354">
            <v>10100018</v>
          </cell>
          <cell r="Q354">
            <v>20200036</v>
          </cell>
          <cell r="R354">
            <v>10100018</v>
          </cell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</row>
        <row r="355">
          <cell r="A355">
            <v>17653</v>
          </cell>
          <cell r="B355" t="str">
            <v>17653</v>
          </cell>
          <cell r="C355" t="str">
            <v>CALDAS</v>
          </cell>
          <cell r="D355" t="str">
            <v>A-03-03-05-001-002-07</v>
          </cell>
          <cell r="E355" t="str">
            <v>SALAMINA</v>
          </cell>
          <cell r="F355">
            <v>8908011313</v>
          </cell>
          <cell r="G355">
            <v>890801131</v>
          </cell>
          <cell r="H355"/>
          <cell r="I355">
            <v>1</v>
          </cell>
          <cell r="J355"/>
          <cell r="K355"/>
          <cell r="L355"/>
          <cell r="M355">
            <v>170609304</v>
          </cell>
          <cell r="N355"/>
          <cell r="O355">
            <v>170609304</v>
          </cell>
          <cell r="P355">
            <v>14217442</v>
          </cell>
          <cell r="Q355">
            <v>28434884</v>
          </cell>
          <cell r="R355">
            <v>14217442</v>
          </cell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F355"/>
        </row>
        <row r="356">
          <cell r="A356">
            <v>17662</v>
          </cell>
          <cell r="B356" t="str">
            <v>17662</v>
          </cell>
          <cell r="C356" t="str">
            <v>CALDAS</v>
          </cell>
          <cell r="D356" t="str">
            <v>A-03-03-05-001-002-07</v>
          </cell>
          <cell r="E356" t="str">
            <v>SAMANA</v>
          </cell>
          <cell r="F356">
            <v>8908011495</v>
          </cell>
          <cell r="G356">
            <v>890801149</v>
          </cell>
          <cell r="H356"/>
          <cell r="I356">
            <v>1</v>
          </cell>
          <cell r="J356"/>
          <cell r="K356"/>
          <cell r="L356"/>
          <cell r="M356">
            <v>267639740</v>
          </cell>
          <cell r="N356"/>
          <cell r="O356">
            <v>267639740</v>
          </cell>
          <cell r="P356">
            <v>22303312</v>
          </cell>
          <cell r="Q356">
            <v>44606624</v>
          </cell>
          <cell r="R356">
            <v>22303312</v>
          </cell>
          <cell r="S356"/>
          <cell r="T356"/>
          <cell r="U356"/>
          <cell r="V356"/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</row>
        <row r="357">
          <cell r="A357">
            <v>17665</v>
          </cell>
          <cell r="B357" t="str">
            <v>17665</v>
          </cell>
          <cell r="C357" t="str">
            <v>CALDAS</v>
          </cell>
          <cell r="D357" t="str">
            <v>A-03-03-05-001-002-07</v>
          </cell>
          <cell r="E357" t="str">
            <v>SAN JOSE</v>
          </cell>
          <cell r="F357">
            <v>8100019988</v>
          </cell>
          <cell r="G357">
            <v>810001998</v>
          </cell>
          <cell r="H357"/>
          <cell r="I357">
            <v>1</v>
          </cell>
          <cell r="J357"/>
          <cell r="K357"/>
          <cell r="L357"/>
          <cell r="M357">
            <v>61925264</v>
          </cell>
          <cell r="N357"/>
          <cell r="O357">
            <v>61925264</v>
          </cell>
          <cell r="P357">
            <v>5160439</v>
          </cell>
          <cell r="Q357">
            <v>10320878</v>
          </cell>
          <cell r="R357">
            <v>5160439</v>
          </cell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</row>
        <row r="358">
          <cell r="A358">
            <v>17777</v>
          </cell>
          <cell r="B358" t="str">
            <v>17777</v>
          </cell>
          <cell r="C358" t="str">
            <v>CALDAS</v>
          </cell>
          <cell r="D358" t="str">
            <v>A-03-03-05-001-002-07</v>
          </cell>
          <cell r="E358" t="str">
            <v>SUPIA</v>
          </cell>
          <cell r="F358">
            <v>8908011503</v>
          </cell>
          <cell r="G358">
            <v>890801150</v>
          </cell>
          <cell r="H358"/>
          <cell r="I358">
            <v>1</v>
          </cell>
          <cell r="J358"/>
          <cell r="K358"/>
          <cell r="L358"/>
          <cell r="M358">
            <v>328909976</v>
          </cell>
          <cell r="N358"/>
          <cell r="O358">
            <v>328909976</v>
          </cell>
          <cell r="P358">
            <v>27409165</v>
          </cell>
          <cell r="Q358">
            <v>54818330</v>
          </cell>
          <cell r="R358">
            <v>27409165</v>
          </cell>
          <cell r="S358"/>
          <cell r="T358"/>
          <cell r="U358"/>
          <cell r="V358"/>
          <cell r="W358"/>
          <cell r="X358"/>
          <cell r="Y358"/>
          <cell r="Z358"/>
          <cell r="AA358"/>
          <cell r="AB358"/>
          <cell r="AC358"/>
          <cell r="AD358"/>
          <cell r="AE358"/>
          <cell r="AF358"/>
        </row>
        <row r="359">
          <cell r="A359">
            <v>17867</v>
          </cell>
          <cell r="B359" t="str">
            <v>17867</v>
          </cell>
          <cell r="C359" t="str">
            <v>CALDAS</v>
          </cell>
          <cell r="D359" t="str">
            <v>A-03-03-05-001-002-07</v>
          </cell>
          <cell r="E359" t="str">
            <v>VICTORIA</v>
          </cell>
          <cell r="F359">
            <v>8908011510</v>
          </cell>
          <cell r="G359">
            <v>890801151</v>
          </cell>
          <cell r="H359"/>
          <cell r="I359">
            <v>1</v>
          </cell>
          <cell r="J359"/>
          <cell r="K359"/>
          <cell r="L359"/>
          <cell r="M359">
            <v>132233978</v>
          </cell>
          <cell r="N359"/>
          <cell r="O359">
            <v>132233978</v>
          </cell>
          <cell r="P359">
            <v>11019498</v>
          </cell>
          <cell r="Q359">
            <v>22038996</v>
          </cell>
          <cell r="R359">
            <v>11019498</v>
          </cell>
          <cell r="S359"/>
          <cell r="T359"/>
          <cell r="U359"/>
          <cell r="V359"/>
          <cell r="W359"/>
          <cell r="X359"/>
          <cell r="Y359"/>
          <cell r="Z359"/>
          <cell r="AA359"/>
          <cell r="AB359"/>
          <cell r="AC359"/>
          <cell r="AD359"/>
          <cell r="AE359"/>
          <cell r="AF359"/>
        </row>
        <row r="360">
          <cell r="A360">
            <v>17873</v>
          </cell>
          <cell r="B360" t="str">
            <v>17873</v>
          </cell>
          <cell r="C360" t="str">
            <v>CALDAS</v>
          </cell>
          <cell r="D360" t="str">
            <v>A-03-03-05-001-002-07</v>
          </cell>
          <cell r="E360" t="str">
            <v>VILLAMARIA</v>
          </cell>
          <cell r="F360">
            <v>8908011528</v>
          </cell>
          <cell r="G360">
            <v>890801152</v>
          </cell>
          <cell r="H360"/>
          <cell r="I360">
            <v>1</v>
          </cell>
          <cell r="J360"/>
          <cell r="K360"/>
          <cell r="L360"/>
          <cell r="M360">
            <v>435307416</v>
          </cell>
          <cell r="N360"/>
          <cell r="O360">
            <v>435307416</v>
          </cell>
          <cell r="P360">
            <v>36275618</v>
          </cell>
          <cell r="Q360">
            <v>72551236</v>
          </cell>
          <cell r="R360">
            <v>36275618</v>
          </cell>
          <cell r="S360"/>
          <cell r="T360"/>
          <cell r="U360"/>
          <cell r="V360"/>
          <cell r="W360"/>
          <cell r="X360"/>
          <cell r="Y360"/>
          <cell r="Z360"/>
          <cell r="AA360"/>
          <cell r="AB360"/>
          <cell r="AC360"/>
          <cell r="AD360"/>
          <cell r="AE360"/>
          <cell r="AF360"/>
        </row>
        <row r="361">
          <cell r="A361">
            <v>17877</v>
          </cell>
          <cell r="B361" t="str">
            <v>17877</v>
          </cell>
          <cell r="C361" t="str">
            <v>CALDAS</v>
          </cell>
          <cell r="D361" t="str">
            <v>A-03-03-05-001-002-07</v>
          </cell>
          <cell r="E361" t="str">
            <v>VITERBO</v>
          </cell>
          <cell r="F361">
            <v>8000908335</v>
          </cell>
          <cell r="G361">
            <v>800090833</v>
          </cell>
          <cell r="H361"/>
          <cell r="I361">
            <v>1</v>
          </cell>
          <cell r="J361"/>
          <cell r="K361"/>
          <cell r="L361"/>
          <cell r="M361">
            <v>118153022</v>
          </cell>
          <cell r="N361"/>
          <cell r="O361">
            <v>118153022</v>
          </cell>
          <cell r="P361">
            <v>9846085</v>
          </cell>
          <cell r="Q361">
            <v>19692170</v>
          </cell>
          <cell r="R361">
            <v>9846085</v>
          </cell>
          <cell r="S361"/>
          <cell r="T361"/>
          <cell r="U361"/>
          <cell r="V361"/>
          <cell r="W361"/>
          <cell r="X361"/>
          <cell r="Y361"/>
          <cell r="Z361"/>
          <cell r="AA361"/>
          <cell r="AB361"/>
          <cell r="AC361"/>
          <cell r="AD361"/>
          <cell r="AE361"/>
          <cell r="AF361"/>
        </row>
        <row r="362">
          <cell r="A362">
            <v>17001</v>
          </cell>
          <cell r="B362" t="str">
            <v>17001</v>
          </cell>
          <cell r="C362" t="str">
            <v>CALDAS</v>
          </cell>
          <cell r="D362" t="str">
            <v>A-03-03-05-001-002-60</v>
          </cell>
          <cell r="E362" t="str">
            <v>MANIZALES</v>
          </cell>
          <cell r="F362">
            <v>8908010537</v>
          </cell>
          <cell r="G362">
            <v>890801053</v>
          </cell>
          <cell r="H362"/>
          <cell r="I362">
            <v>1</v>
          </cell>
          <cell r="J362" t="str">
            <v>CERTIFICADO</v>
          </cell>
          <cell r="K362"/>
          <cell r="L362"/>
          <cell r="M362">
            <v>2462197344</v>
          </cell>
          <cell r="N362"/>
          <cell r="O362">
            <v>2462197344</v>
          </cell>
          <cell r="P362">
            <v>205183112</v>
          </cell>
          <cell r="Q362">
            <v>410366224</v>
          </cell>
          <cell r="R362">
            <v>205183112</v>
          </cell>
          <cell r="S362"/>
          <cell r="T362"/>
          <cell r="U362"/>
          <cell r="V362"/>
          <cell r="W362"/>
          <cell r="X362"/>
          <cell r="Y362"/>
          <cell r="Z362"/>
          <cell r="AA362"/>
          <cell r="AB362"/>
          <cell r="AC362"/>
          <cell r="AD362"/>
          <cell r="AE362"/>
          <cell r="AF362"/>
        </row>
        <row r="363">
          <cell r="A363">
            <v>18029</v>
          </cell>
          <cell r="B363" t="str">
            <v>18029</v>
          </cell>
          <cell r="C363" t="str">
            <v>CAQUETA</v>
          </cell>
          <cell r="D363" t="str">
            <v>A-03-03-05-001-002-08</v>
          </cell>
          <cell r="E363" t="str">
            <v>ALBANIA</v>
          </cell>
          <cell r="F363">
            <v>8911904318</v>
          </cell>
          <cell r="G363">
            <v>891190431</v>
          </cell>
          <cell r="H363"/>
          <cell r="I363">
            <v>1</v>
          </cell>
          <cell r="J363"/>
          <cell r="K363"/>
          <cell r="L363"/>
          <cell r="M363">
            <v>70767279</v>
          </cell>
          <cell r="N363"/>
          <cell r="O363">
            <v>70767279</v>
          </cell>
          <cell r="P363">
            <v>5897273</v>
          </cell>
          <cell r="Q363">
            <v>11794546</v>
          </cell>
          <cell r="R363">
            <v>5897273</v>
          </cell>
          <cell r="S363"/>
          <cell r="T363"/>
          <cell r="U363"/>
          <cell r="V363"/>
          <cell r="W363"/>
          <cell r="X363"/>
          <cell r="Y363"/>
          <cell r="Z363"/>
          <cell r="AA363"/>
          <cell r="AB363"/>
          <cell r="AC363"/>
          <cell r="AD363"/>
          <cell r="AE363"/>
          <cell r="AF363"/>
        </row>
        <row r="364">
          <cell r="A364">
            <v>18094</v>
          </cell>
          <cell r="B364" t="str">
            <v>18094</v>
          </cell>
          <cell r="C364" t="str">
            <v>CAQUETA</v>
          </cell>
          <cell r="D364" t="str">
            <v>A-03-03-05-001-002-08</v>
          </cell>
          <cell r="E364" t="str">
            <v>BELEN DE LOS ANDAQUIES</v>
          </cell>
          <cell r="F364">
            <v>8000957347</v>
          </cell>
          <cell r="G364">
            <v>800095734</v>
          </cell>
          <cell r="H364"/>
          <cell r="I364">
            <v>1</v>
          </cell>
          <cell r="J364"/>
          <cell r="K364"/>
          <cell r="L364"/>
          <cell r="M364">
            <v>199944676</v>
          </cell>
          <cell r="N364"/>
          <cell r="O364">
            <v>199944676</v>
          </cell>
          <cell r="P364">
            <v>16662056</v>
          </cell>
          <cell r="Q364">
            <v>33324112</v>
          </cell>
          <cell r="R364">
            <v>16662056</v>
          </cell>
          <cell r="S364"/>
          <cell r="T364"/>
          <cell r="U364"/>
          <cell r="V364"/>
          <cell r="W364"/>
          <cell r="X364"/>
          <cell r="Y364"/>
          <cell r="Z364"/>
          <cell r="AA364"/>
          <cell r="AB364"/>
          <cell r="AC364"/>
          <cell r="AD364"/>
          <cell r="AE364"/>
          <cell r="AF364"/>
        </row>
        <row r="365">
          <cell r="A365">
            <v>18150</v>
          </cell>
          <cell r="B365" t="str">
            <v>18150</v>
          </cell>
          <cell r="C365" t="str">
            <v>CAQUETA</v>
          </cell>
          <cell r="D365" t="str">
            <v>A-03-03-05-001-002-08</v>
          </cell>
          <cell r="E365" t="str">
            <v>CARTAGENA DEL CHAIRA</v>
          </cell>
          <cell r="F365">
            <v>8000957544</v>
          </cell>
          <cell r="G365">
            <v>800095754</v>
          </cell>
          <cell r="H365"/>
          <cell r="I365">
            <v>1</v>
          </cell>
          <cell r="J365"/>
          <cell r="K365"/>
          <cell r="L365"/>
          <cell r="M365">
            <v>801781728</v>
          </cell>
          <cell r="N365"/>
          <cell r="O365">
            <v>801781728</v>
          </cell>
          <cell r="P365">
            <v>66815144</v>
          </cell>
          <cell r="Q365">
            <v>133630288</v>
          </cell>
          <cell r="R365">
            <v>66815144</v>
          </cell>
          <cell r="S365"/>
          <cell r="T365"/>
          <cell r="U365"/>
          <cell r="V365"/>
          <cell r="W365"/>
          <cell r="X365"/>
          <cell r="Y365"/>
          <cell r="Z365"/>
          <cell r="AA365"/>
          <cell r="AB365"/>
          <cell r="AC365"/>
          <cell r="AD365"/>
          <cell r="AE365"/>
          <cell r="AF365"/>
        </row>
        <row r="366">
          <cell r="A366">
            <v>18205</v>
          </cell>
          <cell r="B366" t="str">
            <v>18205</v>
          </cell>
          <cell r="C366" t="str">
            <v>CAQUETA</v>
          </cell>
          <cell r="D366" t="str">
            <v>A-03-03-05-001-002-08</v>
          </cell>
          <cell r="E366" t="str">
            <v>CURILLO</v>
          </cell>
          <cell r="F366">
            <v>8000957576</v>
          </cell>
          <cell r="G366">
            <v>800095757</v>
          </cell>
          <cell r="H366"/>
          <cell r="I366">
            <v>1</v>
          </cell>
          <cell r="J366"/>
          <cell r="K366"/>
          <cell r="L366"/>
          <cell r="M366">
            <v>165360852</v>
          </cell>
          <cell r="N366"/>
          <cell r="O366">
            <v>165360852</v>
          </cell>
          <cell r="P366">
            <v>13780071</v>
          </cell>
          <cell r="Q366">
            <v>27560142</v>
          </cell>
          <cell r="R366">
            <v>13780071</v>
          </cell>
          <cell r="S366"/>
          <cell r="T366"/>
          <cell r="U366"/>
          <cell r="V366"/>
          <cell r="W366"/>
          <cell r="X366"/>
          <cell r="Y366"/>
          <cell r="Z366"/>
          <cell r="AA366"/>
          <cell r="AB366"/>
          <cell r="AC366"/>
          <cell r="AD366"/>
          <cell r="AE366"/>
          <cell r="AF366"/>
        </row>
        <row r="367">
          <cell r="A367">
            <v>18247</v>
          </cell>
          <cell r="B367" t="str">
            <v>18247</v>
          </cell>
          <cell r="C367" t="str">
            <v>CAQUETA</v>
          </cell>
          <cell r="D367" t="str">
            <v>A-03-03-05-001-002-08</v>
          </cell>
          <cell r="E367" t="str">
            <v>EL DONCELLO</v>
          </cell>
          <cell r="F367">
            <v>8000957609</v>
          </cell>
          <cell r="G367">
            <v>800095760</v>
          </cell>
          <cell r="H367"/>
          <cell r="I367">
            <v>1</v>
          </cell>
          <cell r="J367"/>
          <cell r="K367"/>
          <cell r="L367"/>
          <cell r="M367">
            <v>358886088</v>
          </cell>
          <cell r="N367"/>
          <cell r="O367">
            <v>358886088</v>
          </cell>
          <cell r="P367">
            <v>29907174</v>
          </cell>
          <cell r="Q367">
            <v>59814348</v>
          </cell>
          <cell r="R367">
            <v>29907174</v>
          </cell>
          <cell r="S367"/>
          <cell r="T367"/>
          <cell r="U367"/>
          <cell r="V367"/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</row>
        <row r="368">
          <cell r="A368">
            <v>18256</v>
          </cell>
          <cell r="B368" t="str">
            <v>18256</v>
          </cell>
          <cell r="C368" t="str">
            <v>CAQUETA</v>
          </cell>
          <cell r="D368" t="str">
            <v>A-03-03-05-001-002-08</v>
          </cell>
          <cell r="E368" t="str">
            <v>EL PAUJIL</v>
          </cell>
          <cell r="F368">
            <v>8000957630</v>
          </cell>
          <cell r="G368">
            <v>800095763</v>
          </cell>
          <cell r="H368"/>
          <cell r="I368">
            <v>1</v>
          </cell>
          <cell r="J368"/>
          <cell r="K368"/>
          <cell r="L368"/>
          <cell r="M368">
            <v>258948592</v>
          </cell>
          <cell r="N368"/>
          <cell r="O368">
            <v>258948592</v>
          </cell>
          <cell r="P368">
            <v>21579049</v>
          </cell>
          <cell r="Q368">
            <v>43158098</v>
          </cell>
          <cell r="R368">
            <v>21579049</v>
          </cell>
          <cell r="S368"/>
          <cell r="T368"/>
          <cell r="U368"/>
          <cell r="V368"/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</row>
        <row r="369">
          <cell r="A369">
            <v>18410</v>
          </cell>
          <cell r="B369" t="str">
            <v>18410</v>
          </cell>
          <cell r="C369" t="str">
            <v>CAQUETA</v>
          </cell>
          <cell r="D369" t="str">
            <v>A-03-03-05-001-002-08</v>
          </cell>
          <cell r="E369" t="str">
            <v>LA MONTANITA</v>
          </cell>
          <cell r="F369">
            <v>8000957702</v>
          </cell>
          <cell r="G369">
            <v>800095770</v>
          </cell>
          <cell r="H369"/>
          <cell r="I369">
            <v>1</v>
          </cell>
          <cell r="J369"/>
          <cell r="K369"/>
          <cell r="L369"/>
          <cell r="M369">
            <v>330692256</v>
          </cell>
          <cell r="N369"/>
          <cell r="O369">
            <v>330692256</v>
          </cell>
          <cell r="P369">
            <v>27557688</v>
          </cell>
          <cell r="Q369">
            <v>55115376</v>
          </cell>
          <cell r="R369">
            <v>27557688</v>
          </cell>
          <cell r="S369"/>
          <cell r="T369"/>
          <cell r="U369"/>
          <cell r="V369"/>
          <cell r="W369"/>
          <cell r="X369"/>
          <cell r="Y369"/>
          <cell r="Z369"/>
          <cell r="AA369"/>
          <cell r="AB369"/>
          <cell r="AC369"/>
          <cell r="AD369"/>
          <cell r="AE369"/>
          <cell r="AF369"/>
        </row>
        <row r="370">
          <cell r="A370">
            <v>18460</v>
          </cell>
          <cell r="B370" t="str">
            <v>18460</v>
          </cell>
          <cell r="C370" t="str">
            <v>CAQUETA</v>
          </cell>
          <cell r="D370" t="str">
            <v>A-03-03-05-001-002-08</v>
          </cell>
          <cell r="E370" t="str">
            <v>MILAN</v>
          </cell>
          <cell r="F370">
            <v>8000674526</v>
          </cell>
          <cell r="G370">
            <v>800067452</v>
          </cell>
          <cell r="H370"/>
          <cell r="I370">
            <v>1</v>
          </cell>
          <cell r="J370"/>
          <cell r="K370"/>
          <cell r="L370"/>
          <cell r="M370">
            <v>260671600</v>
          </cell>
          <cell r="N370"/>
          <cell r="O370">
            <v>260671600</v>
          </cell>
          <cell r="P370">
            <v>21722633</v>
          </cell>
          <cell r="Q370">
            <v>43445266</v>
          </cell>
          <cell r="R370">
            <v>21722633</v>
          </cell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</row>
        <row r="371">
          <cell r="A371">
            <v>18479</v>
          </cell>
          <cell r="B371" t="str">
            <v>18479</v>
          </cell>
          <cell r="C371" t="str">
            <v>CAQUETA</v>
          </cell>
          <cell r="D371" t="str">
            <v>A-03-03-05-001-002-08</v>
          </cell>
          <cell r="E371" t="str">
            <v>MORELIA</v>
          </cell>
          <cell r="F371">
            <v>8000957734</v>
          </cell>
          <cell r="G371">
            <v>800095773</v>
          </cell>
          <cell r="H371"/>
          <cell r="I371">
            <v>1</v>
          </cell>
          <cell r="J371"/>
          <cell r="K371"/>
          <cell r="L371"/>
          <cell r="M371">
            <v>63225529</v>
          </cell>
          <cell r="N371"/>
          <cell r="O371">
            <v>63225529</v>
          </cell>
          <cell r="P371">
            <v>5268794</v>
          </cell>
          <cell r="Q371">
            <v>10537588</v>
          </cell>
          <cell r="R371">
            <v>5268794</v>
          </cell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</row>
        <row r="372">
          <cell r="A372">
            <v>18592</v>
          </cell>
          <cell r="B372" t="str">
            <v>18592</v>
          </cell>
          <cell r="C372" t="str">
            <v>CAQUETA</v>
          </cell>
          <cell r="D372" t="str">
            <v>A-03-03-05-001-002-08</v>
          </cell>
          <cell r="E372" t="str">
            <v>PUERTO RICO</v>
          </cell>
          <cell r="F372">
            <v>8000957759</v>
          </cell>
          <cell r="G372">
            <v>800095775</v>
          </cell>
          <cell r="H372"/>
          <cell r="I372">
            <v>1</v>
          </cell>
          <cell r="J372"/>
          <cell r="K372"/>
          <cell r="L372"/>
          <cell r="M372">
            <v>580329248</v>
          </cell>
          <cell r="N372"/>
          <cell r="O372">
            <v>580329248</v>
          </cell>
          <cell r="P372">
            <v>48360771</v>
          </cell>
          <cell r="Q372">
            <v>96721542</v>
          </cell>
          <cell r="R372">
            <v>48360771</v>
          </cell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</row>
        <row r="373">
          <cell r="A373">
            <v>18610</v>
          </cell>
          <cell r="B373" t="str">
            <v>18610</v>
          </cell>
          <cell r="C373" t="str">
            <v>CAQUETA</v>
          </cell>
          <cell r="D373" t="str">
            <v>A-03-03-05-001-002-08</v>
          </cell>
          <cell r="E373" t="str">
            <v>SAN JOSE FRAGUA</v>
          </cell>
          <cell r="F373">
            <v>8000957820</v>
          </cell>
          <cell r="G373">
            <v>800095782</v>
          </cell>
          <cell r="H373"/>
          <cell r="I373">
            <v>1</v>
          </cell>
          <cell r="J373"/>
          <cell r="K373"/>
          <cell r="L373"/>
          <cell r="M373">
            <v>258922460</v>
          </cell>
          <cell r="N373"/>
          <cell r="O373">
            <v>258922460</v>
          </cell>
          <cell r="P373">
            <v>21576872</v>
          </cell>
          <cell r="Q373">
            <v>43153744</v>
          </cell>
          <cell r="R373">
            <v>21576872</v>
          </cell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</row>
        <row r="374">
          <cell r="A374">
            <v>18753</v>
          </cell>
          <cell r="B374" t="str">
            <v>18753</v>
          </cell>
          <cell r="C374" t="str">
            <v>CAQUETA</v>
          </cell>
          <cell r="D374" t="str">
            <v>A-03-03-05-001-002-08</v>
          </cell>
          <cell r="E374" t="str">
            <v>SAN VICENTE CAGUAN</v>
          </cell>
          <cell r="F374">
            <v>8000957852</v>
          </cell>
          <cell r="G374">
            <v>800095785</v>
          </cell>
          <cell r="H374"/>
          <cell r="I374">
            <v>1</v>
          </cell>
          <cell r="J374"/>
          <cell r="K374"/>
          <cell r="L374"/>
          <cell r="M374">
            <v>1248983968</v>
          </cell>
          <cell r="N374"/>
          <cell r="O374">
            <v>1248983968</v>
          </cell>
          <cell r="P374">
            <v>104081997</v>
          </cell>
          <cell r="Q374">
            <v>208163994</v>
          </cell>
          <cell r="R374">
            <v>104081997</v>
          </cell>
          <cell r="S374"/>
          <cell r="T374"/>
          <cell r="U374"/>
          <cell r="V374"/>
          <cell r="W374"/>
          <cell r="X374"/>
          <cell r="Y374"/>
          <cell r="Z374"/>
          <cell r="AA374"/>
          <cell r="AB374"/>
          <cell r="AC374"/>
          <cell r="AD374"/>
          <cell r="AE374"/>
          <cell r="AF374"/>
        </row>
        <row r="375">
          <cell r="A375">
            <v>18756</v>
          </cell>
          <cell r="B375" t="str">
            <v>18756</v>
          </cell>
          <cell r="C375" t="str">
            <v>CAQUETA</v>
          </cell>
          <cell r="D375" t="str">
            <v>A-03-03-05-001-002-08</v>
          </cell>
          <cell r="E375" t="str">
            <v>SOLANO</v>
          </cell>
          <cell r="F375">
            <v>8000957861</v>
          </cell>
          <cell r="G375">
            <v>800095786</v>
          </cell>
          <cell r="H375"/>
          <cell r="I375">
            <v>1</v>
          </cell>
          <cell r="J375"/>
          <cell r="K375"/>
          <cell r="L375"/>
          <cell r="M375">
            <v>286504600</v>
          </cell>
          <cell r="N375"/>
          <cell r="O375">
            <v>286504600</v>
          </cell>
          <cell r="P375">
            <v>23875383</v>
          </cell>
          <cell r="Q375">
            <v>47750766</v>
          </cell>
          <cell r="R375">
            <v>23875383</v>
          </cell>
          <cell r="S375"/>
          <cell r="T375"/>
          <cell r="U375"/>
          <cell r="V375"/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</row>
        <row r="376">
          <cell r="A376">
            <v>18785</v>
          </cell>
          <cell r="B376" t="str">
            <v>18785</v>
          </cell>
          <cell r="C376" t="str">
            <v>CAQUETA</v>
          </cell>
          <cell r="D376" t="str">
            <v>A-03-03-05-001-002-08</v>
          </cell>
          <cell r="E376" t="str">
            <v>SOLITA</v>
          </cell>
          <cell r="F376">
            <v>8000957884</v>
          </cell>
          <cell r="G376">
            <v>800095788</v>
          </cell>
          <cell r="H376"/>
          <cell r="I376">
            <v>1</v>
          </cell>
          <cell r="J376"/>
          <cell r="K376"/>
          <cell r="L376"/>
          <cell r="M376">
            <v>131670752</v>
          </cell>
          <cell r="N376"/>
          <cell r="O376">
            <v>131670752</v>
          </cell>
          <cell r="P376">
            <v>10972563</v>
          </cell>
          <cell r="Q376">
            <v>21945126</v>
          </cell>
          <cell r="R376">
            <v>10972563</v>
          </cell>
          <cell r="S376"/>
          <cell r="T376"/>
          <cell r="U376"/>
          <cell r="V376"/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</row>
        <row r="377">
          <cell r="A377">
            <v>18860</v>
          </cell>
          <cell r="B377" t="str">
            <v>18860</v>
          </cell>
          <cell r="C377" t="str">
            <v>CAQUETA</v>
          </cell>
          <cell r="D377" t="str">
            <v>A-03-03-05-001-002-08</v>
          </cell>
          <cell r="E377" t="str">
            <v>VALPARAISO</v>
          </cell>
          <cell r="F377">
            <v>8000504071</v>
          </cell>
          <cell r="G377">
            <v>800050407</v>
          </cell>
          <cell r="H377"/>
          <cell r="I377">
            <v>1</v>
          </cell>
          <cell r="J377"/>
          <cell r="K377"/>
          <cell r="L377"/>
          <cell r="M377">
            <v>128216074</v>
          </cell>
          <cell r="N377"/>
          <cell r="O377">
            <v>128216074</v>
          </cell>
          <cell r="P377">
            <v>10684673</v>
          </cell>
          <cell r="Q377">
            <v>21369346</v>
          </cell>
          <cell r="R377">
            <v>10684673</v>
          </cell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</row>
        <row r="378">
          <cell r="A378">
            <v>18001</v>
          </cell>
          <cell r="B378" t="str">
            <v>18001</v>
          </cell>
          <cell r="C378" t="str">
            <v>CAQUETA</v>
          </cell>
          <cell r="D378" t="str">
            <v>A-03-03-05-001-002-50</v>
          </cell>
          <cell r="E378" t="str">
            <v>FLORENCIA</v>
          </cell>
          <cell r="F378">
            <v>8000957282</v>
          </cell>
          <cell r="G378">
            <v>800095728</v>
          </cell>
          <cell r="H378"/>
          <cell r="I378">
            <v>1</v>
          </cell>
          <cell r="J378" t="str">
            <v>CERTIFICADO</v>
          </cell>
          <cell r="K378" t="str">
            <v>No. 4278 del 20-11-2019</v>
          </cell>
          <cell r="L378" t="str">
            <v>No. 0935 del 24-03-2020</v>
          </cell>
          <cell r="M378">
            <v>2188534496</v>
          </cell>
          <cell r="N378"/>
          <cell r="O378">
            <v>2188534496</v>
          </cell>
          <cell r="P378">
            <v>182377875</v>
          </cell>
          <cell r="Q378">
            <v>364755750</v>
          </cell>
          <cell r="R378">
            <v>182377875</v>
          </cell>
          <cell r="S378"/>
          <cell r="T378"/>
          <cell r="U378"/>
          <cell r="V378"/>
          <cell r="W378"/>
          <cell r="X378"/>
          <cell r="Y378"/>
          <cell r="Z378"/>
          <cell r="AA378"/>
          <cell r="AB378"/>
          <cell r="AC378"/>
          <cell r="AD378"/>
          <cell r="AE378"/>
          <cell r="AF378"/>
        </row>
        <row r="379">
          <cell r="A379">
            <v>85010</v>
          </cell>
          <cell r="B379" t="str">
            <v>85010</v>
          </cell>
          <cell r="C379" t="str">
            <v>CASANARE</v>
          </cell>
          <cell r="D379" t="str">
            <v>A-03-03-05-001-002-09</v>
          </cell>
          <cell r="E379" t="str">
            <v>AGUAZUL</v>
          </cell>
          <cell r="F379">
            <v>8918552009</v>
          </cell>
          <cell r="G379">
            <v>891855200</v>
          </cell>
          <cell r="H379"/>
          <cell r="I379">
            <v>1</v>
          </cell>
          <cell r="J379"/>
          <cell r="K379"/>
          <cell r="L379" t="str">
            <v>No. 0717 del 17-03-2017</v>
          </cell>
          <cell r="M379">
            <v>529257416</v>
          </cell>
          <cell r="N379"/>
          <cell r="O379">
            <v>529257416</v>
          </cell>
          <cell r="P379">
            <v>44104785</v>
          </cell>
          <cell r="Q379">
            <v>88209570</v>
          </cell>
          <cell r="R379">
            <v>44104785</v>
          </cell>
          <cell r="S379"/>
          <cell r="T379"/>
          <cell r="U379"/>
          <cell r="V379"/>
          <cell r="W379"/>
          <cell r="X379"/>
          <cell r="Y379"/>
          <cell r="Z379"/>
          <cell r="AA379"/>
          <cell r="AB379"/>
          <cell r="AC379"/>
          <cell r="AD379"/>
          <cell r="AE379"/>
          <cell r="AF379"/>
        </row>
        <row r="380">
          <cell r="A380">
            <v>85015</v>
          </cell>
          <cell r="B380" t="str">
            <v>85015</v>
          </cell>
          <cell r="C380" t="str">
            <v>CASANARE</v>
          </cell>
          <cell r="D380" t="str">
            <v>A-03-03-05-001-002-09</v>
          </cell>
          <cell r="E380" t="str">
            <v>CHAMEZA</v>
          </cell>
          <cell r="F380">
            <v>8000860176</v>
          </cell>
          <cell r="G380">
            <v>800086017</v>
          </cell>
          <cell r="H380"/>
          <cell r="I380">
            <v>1</v>
          </cell>
          <cell r="J380"/>
          <cell r="K380"/>
          <cell r="L380"/>
          <cell r="M380">
            <v>29832689</v>
          </cell>
          <cell r="N380"/>
          <cell r="O380">
            <v>29832689</v>
          </cell>
          <cell r="P380">
            <v>2486057</v>
          </cell>
          <cell r="Q380">
            <v>4972114</v>
          </cell>
          <cell r="R380">
            <v>2486057</v>
          </cell>
          <cell r="S380"/>
          <cell r="T380"/>
          <cell r="U380"/>
          <cell r="V380"/>
          <cell r="W380"/>
          <cell r="X380"/>
          <cell r="Y380"/>
          <cell r="Z380"/>
          <cell r="AA380"/>
          <cell r="AB380"/>
          <cell r="AC380"/>
          <cell r="AD380"/>
          <cell r="AE380"/>
          <cell r="AF380"/>
        </row>
        <row r="381">
          <cell r="A381">
            <v>85125</v>
          </cell>
          <cell r="B381" t="str">
            <v>85125</v>
          </cell>
          <cell r="C381" t="str">
            <v>CASANARE</v>
          </cell>
          <cell r="D381" t="str">
            <v>A-03-03-05-001-002-09</v>
          </cell>
          <cell r="E381" t="str">
            <v>HATO COROZAL</v>
          </cell>
          <cell r="F381">
            <v>8000126382</v>
          </cell>
          <cell r="G381">
            <v>800012638</v>
          </cell>
          <cell r="H381"/>
          <cell r="I381">
            <v>1</v>
          </cell>
          <cell r="J381"/>
          <cell r="K381"/>
          <cell r="L381"/>
          <cell r="M381">
            <v>378651864</v>
          </cell>
          <cell r="N381"/>
          <cell r="O381">
            <v>378651864</v>
          </cell>
          <cell r="P381">
            <v>31554322</v>
          </cell>
          <cell r="Q381">
            <v>63108644</v>
          </cell>
          <cell r="R381">
            <v>31554322</v>
          </cell>
          <cell r="S381"/>
          <cell r="T381"/>
          <cell r="U381"/>
          <cell r="V381"/>
          <cell r="W381"/>
          <cell r="X381"/>
          <cell r="Y381"/>
          <cell r="Z381"/>
          <cell r="AA381"/>
          <cell r="AB381"/>
          <cell r="AC381"/>
          <cell r="AD381"/>
          <cell r="AE381"/>
          <cell r="AF381"/>
        </row>
        <row r="382">
          <cell r="A382">
            <v>85136</v>
          </cell>
          <cell r="B382" t="str">
            <v>85136</v>
          </cell>
          <cell r="C382" t="str">
            <v>CASANARE</v>
          </cell>
          <cell r="D382" t="str">
            <v>A-03-03-05-001-002-09</v>
          </cell>
          <cell r="E382" t="str">
            <v>LA SALINA</v>
          </cell>
          <cell r="F382">
            <v>8001036573</v>
          </cell>
          <cell r="G382">
            <v>800103657</v>
          </cell>
          <cell r="H382"/>
          <cell r="I382">
            <v>1</v>
          </cell>
          <cell r="J382"/>
          <cell r="K382"/>
          <cell r="L382"/>
          <cell r="M382">
            <v>24121917</v>
          </cell>
          <cell r="N382"/>
          <cell r="O382">
            <v>24121917</v>
          </cell>
          <cell r="P382">
            <v>2010160</v>
          </cell>
          <cell r="Q382">
            <v>4020320</v>
          </cell>
          <cell r="R382">
            <v>2010160</v>
          </cell>
          <cell r="S382"/>
          <cell r="T382"/>
          <cell r="U382"/>
          <cell r="V382"/>
          <cell r="W382"/>
          <cell r="X382"/>
          <cell r="Y382"/>
          <cell r="Z382"/>
          <cell r="AA382"/>
          <cell r="AB382"/>
          <cell r="AC382"/>
          <cell r="AD382"/>
          <cell r="AE382"/>
          <cell r="AF382"/>
        </row>
        <row r="383">
          <cell r="A383">
            <v>85139</v>
          </cell>
          <cell r="B383" t="str">
            <v>85139</v>
          </cell>
          <cell r="C383" t="str">
            <v>CASANARE</v>
          </cell>
          <cell r="D383" t="str">
            <v>A-03-03-05-001-002-09</v>
          </cell>
          <cell r="E383" t="str">
            <v>MANI</v>
          </cell>
          <cell r="F383">
            <v>8000084563</v>
          </cell>
          <cell r="G383">
            <v>800008456</v>
          </cell>
          <cell r="H383"/>
          <cell r="I383">
            <v>1</v>
          </cell>
          <cell r="J383"/>
          <cell r="K383"/>
          <cell r="L383"/>
          <cell r="M383">
            <v>224981068</v>
          </cell>
          <cell r="N383"/>
          <cell r="O383">
            <v>224981068</v>
          </cell>
          <cell r="P383">
            <v>18748422</v>
          </cell>
          <cell r="Q383">
            <v>37496844</v>
          </cell>
          <cell r="R383">
            <v>18748422</v>
          </cell>
          <cell r="S383"/>
          <cell r="T383"/>
          <cell r="U383"/>
          <cell r="V383"/>
          <cell r="W383"/>
          <cell r="X383"/>
          <cell r="Y383"/>
          <cell r="Z383"/>
          <cell r="AA383"/>
          <cell r="AB383"/>
          <cell r="AC383"/>
          <cell r="AD383"/>
          <cell r="AE383"/>
          <cell r="AF383"/>
        </row>
        <row r="384">
          <cell r="A384">
            <v>85162</v>
          </cell>
          <cell r="B384" t="str">
            <v>85162</v>
          </cell>
          <cell r="C384" t="str">
            <v>CASANARE</v>
          </cell>
          <cell r="D384" t="str">
            <v>A-03-03-05-001-002-09</v>
          </cell>
          <cell r="E384" t="str">
            <v>MONTERREY</v>
          </cell>
          <cell r="F384">
            <v>8918578243</v>
          </cell>
          <cell r="G384">
            <v>891857824</v>
          </cell>
          <cell r="H384"/>
          <cell r="I384">
            <v>1</v>
          </cell>
          <cell r="J384"/>
          <cell r="K384"/>
          <cell r="L384"/>
          <cell r="M384">
            <v>221768392</v>
          </cell>
          <cell r="N384"/>
          <cell r="O384">
            <v>221768392</v>
          </cell>
          <cell r="P384">
            <v>18480699</v>
          </cell>
          <cell r="Q384">
            <v>36961398</v>
          </cell>
          <cell r="R384">
            <v>18480699</v>
          </cell>
          <cell r="S384"/>
          <cell r="T384"/>
          <cell r="U384"/>
          <cell r="V384"/>
          <cell r="W384"/>
          <cell r="X384"/>
          <cell r="Y384"/>
          <cell r="Z384"/>
          <cell r="AA384"/>
          <cell r="AB384"/>
          <cell r="AC384"/>
          <cell r="AD384"/>
          <cell r="AE384"/>
          <cell r="AF384"/>
        </row>
        <row r="385">
          <cell r="A385">
            <v>85225</v>
          </cell>
          <cell r="B385" t="str">
            <v>85225</v>
          </cell>
          <cell r="C385" t="str">
            <v>CASANARE</v>
          </cell>
          <cell r="D385" t="str">
            <v>A-03-03-05-001-002-09</v>
          </cell>
          <cell r="E385" t="str">
            <v>NUNCHIA</v>
          </cell>
          <cell r="F385">
            <v>8000994254</v>
          </cell>
          <cell r="G385">
            <v>800099425</v>
          </cell>
          <cell r="H385"/>
          <cell r="I385">
            <v>1</v>
          </cell>
          <cell r="J385"/>
          <cell r="K385"/>
          <cell r="L385"/>
          <cell r="M385">
            <v>186316832</v>
          </cell>
          <cell r="N385"/>
          <cell r="O385">
            <v>186316832</v>
          </cell>
          <cell r="P385">
            <v>15526403</v>
          </cell>
          <cell r="Q385">
            <v>31052806</v>
          </cell>
          <cell r="R385">
            <v>15526403</v>
          </cell>
          <cell r="S385"/>
          <cell r="T385"/>
          <cell r="U385"/>
          <cell r="V385"/>
          <cell r="W385"/>
          <cell r="X385"/>
          <cell r="Y385"/>
          <cell r="Z385"/>
          <cell r="AA385"/>
          <cell r="AB385"/>
          <cell r="AC385"/>
          <cell r="AD385"/>
          <cell r="AE385"/>
          <cell r="AF385"/>
        </row>
        <row r="386">
          <cell r="A386">
            <v>85230</v>
          </cell>
          <cell r="B386" t="str">
            <v>85230</v>
          </cell>
          <cell r="C386" t="str">
            <v>CASANARE</v>
          </cell>
          <cell r="D386" t="str">
            <v>A-03-03-05-001-002-09</v>
          </cell>
          <cell r="E386" t="str">
            <v>OROCUE</v>
          </cell>
          <cell r="F386">
            <v>8920993924</v>
          </cell>
          <cell r="G386">
            <v>892099392</v>
          </cell>
          <cell r="H386"/>
          <cell r="I386">
            <v>1</v>
          </cell>
          <cell r="J386"/>
          <cell r="K386"/>
          <cell r="L386"/>
          <cell r="M386">
            <v>268202700</v>
          </cell>
          <cell r="N386"/>
          <cell r="O386">
            <v>268202700</v>
          </cell>
          <cell r="P386">
            <v>22350225</v>
          </cell>
          <cell r="Q386">
            <v>44700450</v>
          </cell>
          <cell r="R386">
            <v>22350225</v>
          </cell>
          <cell r="S386"/>
          <cell r="T386"/>
          <cell r="U386"/>
          <cell r="V386"/>
          <cell r="W386"/>
          <cell r="X386"/>
          <cell r="Y386"/>
          <cell r="Z386"/>
          <cell r="AA386"/>
          <cell r="AB386"/>
          <cell r="AC386"/>
          <cell r="AD386"/>
          <cell r="AE386"/>
          <cell r="AF386"/>
        </row>
        <row r="387">
          <cell r="A387">
            <v>85250</v>
          </cell>
          <cell r="B387" t="str">
            <v>85250</v>
          </cell>
          <cell r="C387" t="str">
            <v>CASANARE</v>
          </cell>
          <cell r="D387" t="str">
            <v>A-03-03-05-001-002-09</v>
          </cell>
          <cell r="E387" t="str">
            <v>PAZ DE ARIPORO</v>
          </cell>
          <cell r="F387">
            <v>8001036598</v>
          </cell>
          <cell r="G387">
            <v>800103659</v>
          </cell>
          <cell r="H387"/>
          <cell r="I387">
            <v>1</v>
          </cell>
          <cell r="J387"/>
          <cell r="K387"/>
          <cell r="L387"/>
          <cell r="M387">
            <v>720923032</v>
          </cell>
          <cell r="N387"/>
          <cell r="O387">
            <v>720923032</v>
          </cell>
          <cell r="P387">
            <v>60076919</v>
          </cell>
          <cell r="Q387">
            <v>120153838</v>
          </cell>
          <cell r="R387">
            <v>60076919</v>
          </cell>
          <cell r="S387"/>
          <cell r="T387"/>
          <cell r="U387"/>
          <cell r="V387"/>
          <cell r="W387"/>
          <cell r="X387"/>
          <cell r="Y387"/>
          <cell r="Z387"/>
          <cell r="AA387"/>
          <cell r="AB387"/>
          <cell r="AC387"/>
          <cell r="AD387"/>
          <cell r="AE387"/>
          <cell r="AF387"/>
        </row>
        <row r="388">
          <cell r="A388">
            <v>85263</v>
          </cell>
          <cell r="B388" t="str">
            <v>85263</v>
          </cell>
          <cell r="C388" t="str">
            <v>CASANARE</v>
          </cell>
          <cell r="D388" t="str">
            <v>A-03-03-05-001-002-09</v>
          </cell>
          <cell r="E388" t="str">
            <v>PORE</v>
          </cell>
          <cell r="F388">
            <v>8000994293</v>
          </cell>
          <cell r="G388">
            <v>800099429</v>
          </cell>
          <cell r="H388"/>
          <cell r="I388">
            <v>1</v>
          </cell>
          <cell r="J388"/>
          <cell r="K388"/>
          <cell r="L388"/>
          <cell r="M388">
            <v>219522612</v>
          </cell>
          <cell r="N388"/>
          <cell r="O388">
            <v>219522612</v>
          </cell>
          <cell r="P388">
            <v>18293551</v>
          </cell>
          <cell r="Q388">
            <v>36587102</v>
          </cell>
          <cell r="R388">
            <v>18293551</v>
          </cell>
          <cell r="S388"/>
          <cell r="T388"/>
          <cell r="U388"/>
          <cell r="V388"/>
          <cell r="W388"/>
          <cell r="X388"/>
          <cell r="Y388"/>
          <cell r="Z388"/>
          <cell r="AA388"/>
          <cell r="AB388"/>
          <cell r="AC388"/>
          <cell r="AD388"/>
          <cell r="AE388"/>
          <cell r="AF388"/>
        </row>
        <row r="389">
          <cell r="A389">
            <v>85279</v>
          </cell>
          <cell r="B389" t="str">
            <v>85279</v>
          </cell>
          <cell r="C389" t="str">
            <v>CASANARE</v>
          </cell>
          <cell r="D389" t="str">
            <v>A-03-03-05-001-002-09</v>
          </cell>
          <cell r="E389" t="str">
            <v>RECETOR</v>
          </cell>
          <cell r="F389">
            <v>8001036613</v>
          </cell>
          <cell r="G389">
            <v>800103661</v>
          </cell>
          <cell r="H389"/>
          <cell r="I389">
            <v>1</v>
          </cell>
          <cell r="J389"/>
          <cell r="K389"/>
          <cell r="L389"/>
          <cell r="M389">
            <v>15350310</v>
          </cell>
          <cell r="N389"/>
          <cell r="O389">
            <v>15350310</v>
          </cell>
          <cell r="P389">
            <v>1279193</v>
          </cell>
          <cell r="Q389">
            <v>2558386</v>
          </cell>
          <cell r="R389">
            <v>1279193</v>
          </cell>
          <cell r="S389"/>
          <cell r="T389"/>
          <cell r="U389"/>
          <cell r="V389"/>
          <cell r="W389"/>
          <cell r="X389"/>
          <cell r="Y389"/>
          <cell r="Z389"/>
          <cell r="AA389"/>
          <cell r="AB389"/>
          <cell r="AC389"/>
          <cell r="AD389"/>
          <cell r="AE389"/>
          <cell r="AF389"/>
        </row>
        <row r="390">
          <cell r="A390">
            <v>85300</v>
          </cell>
          <cell r="B390" t="str">
            <v>85300</v>
          </cell>
          <cell r="C390" t="str">
            <v>CASANARE</v>
          </cell>
          <cell r="D390" t="str">
            <v>A-03-03-05-001-002-09</v>
          </cell>
          <cell r="E390" t="str">
            <v>SABANALARGA</v>
          </cell>
          <cell r="F390">
            <v>8918578236</v>
          </cell>
          <cell r="G390">
            <v>891857823</v>
          </cell>
          <cell r="H390"/>
          <cell r="I390">
            <v>1</v>
          </cell>
          <cell r="J390"/>
          <cell r="K390"/>
          <cell r="L390"/>
          <cell r="M390">
            <v>51524335</v>
          </cell>
          <cell r="N390"/>
          <cell r="O390">
            <v>51524335</v>
          </cell>
          <cell r="P390">
            <v>4293695</v>
          </cell>
          <cell r="Q390">
            <v>8587390</v>
          </cell>
          <cell r="R390">
            <v>4293695</v>
          </cell>
          <cell r="S390"/>
          <cell r="T390"/>
          <cell r="U390"/>
          <cell r="V390"/>
          <cell r="W390"/>
          <cell r="X390"/>
          <cell r="Y390"/>
          <cell r="Z390"/>
          <cell r="AA390"/>
          <cell r="AB390"/>
          <cell r="AC390"/>
          <cell r="AD390"/>
          <cell r="AE390"/>
          <cell r="AF390"/>
        </row>
        <row r="391">
          <cell r="A391">
            <v>85315</v>
          </cell>
          <cell r="B391" t="str">
            <v>85315</v>
          </cell>
          <cell r="C391" t="str">
            <v>CASANARE</v>
          </cell>
          <cell r="D391" t="str">
            <v>A-03-03-05-001-002-09</v>
          </cell>
          <cell r="E391" t="str">
            <v>SACAMA</v>
          </cell>
          <cell r="F391">
            <v>8001036638</v>
          </cell>
          <cell r="G391">
            <v>800103663</v>
          </cell>
          <cell r="H391"/>
          <cell r="I391">
            <v>1</v>
          </cell>
          <cell r="J391"/>
          <cell r="K391"/>
          <cell r="L391"/>
          <cell r="M391">
            <v>28533999</v>
          </cell>
          <cell r="N391"/>
          <cell r="O391">
            <v>28533999</v>
          </cell>
          <cell r="P391">
            <v>2377833</v>
          </cell>
          <cell r="Q391">
            <v>4755666</v>
          </cell>
          <cell r="R391">
            <v>2377833</v>
          </cell>
          <cell r="S391"/>
          <cell r="T391"/>
          <cell r="U391"/>
          <cell r="V391"/>
          <cell r="W391"/>
          <cell r="X391"/>
          <cell r="Y391"/>
          <cell r="Z391"/>
          <cell r="AA391"/>
          <cell r="AB391"/>
          <cell r="AC391"/>
          <cell r="AD391"/>
          <cell r="AE391"/>
          <cell r="AF391"/>
        </row>
        <row r="392">
          <cell r="A392">
            <v>85325</v>
          </cell>
          <cell r="B392" t="str">
            <v>85325</v>
          </cell>
          <cell r="C392" t="str">
            <v>CASANARE</v>
          </cell>
          <cell r="D392" t="str">
            <v>A-03-03-05-001-002-09</v>
          </cell>
          <cell r="E392" t="str">
            <v>SAN LUIS DE PALENQUE</v>
          </cell>
          <cell r="F392">
            <v>8001037201</v>
          </cell>
          <cell r="G392">
            <v>800103720</v>
          </cell>
          <cell r="H392"/>
          <cell r="I392">
            <v>1</v>
          </cell>
          <cell r="J392"/>
          <cell r="K392"/>
          <cell r="L392"/>
          <cell r="M392">
            <v>105117706</v>
          </cell>
          <cell r="N392"/>
          <cell r="O392">
            <v>105117706</v>
          </cell>
          <cell r="P392">
            <v>8759809</v>
          </cell>
          <cell r="Q392">
            <v>17519618</v>
          </cell>
          <cell r="R392">
            <v>8759809</v>
          </cell>
          <cell r="S392"/>
          <cell r="T392"/>
          <cell r="U392"/>
          <cell r="V392"/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</row>
        <row r="393">
          <cell r="A393">
            <v>85400</v>
          </cell>
          <cell r="B393" t="str">
            <v>85400</v>
          </cell>
          <cell r="C393" t="str">
            <v>CASANARE</v>
          </cell>
          <cell r="D393" t="str">
            <v>A-03-03-05-001-002-09</v>
          </cell>
          <cell r="E393" t="str">
            <v>TAMARA</v>
          </cell>
          <cell r="F393">
            <v>8000994319</v>
          </cell>
          <cell r="G393">
            <v>800099431</v>
          </cell>
          <cell r="H393"/>
          <cell r="I393">
            <v>1</v>
          </cell>
          <cell r="J393"/>
          <cell r="K393"/>
          <cell r="L393"/>
          <cell r="M393">
            <v>154649266</v>
          </cell>
          <cell r="N393"/>
          <cell r="O393">
            <v>154649266</v>
          </cell>
          <cell r="P393">
            <v>12887439</v>
          </cell>
          <cell r="Q393">
            <v>25774878</v>
          </cell>
          <cell r="R393">
            <v>12887439</v>
          </cell>
          <cell r="S393"/>
          <cell r="T393"/>
          <cell r="U393"/>
          <cell r="V393"/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</row>
        <row r="394">
          <cell r="A394">
            <v>85410</v>
          </cell>
          <cell r="B394" t="str">
            <v>85410</v>
          </cell>
          <cell r="C394" t="str">
            <v>CASANARE</v>
          </cell>
          <cell r="D394" t="str">
            <v>A-03-03-05-001-002-09</v>
          </cell>
          <cell r="E394" t="str">
            <v>TAURAMENA</v>
          </cell>
          <cell r="F394">
            <v>8000128737</v>
          </cell>
          <cell r="G394">
            <v>800012873</v>
          </cell>
          <cell r="H394"/>
          <cell r="I394">
            <v>1</v>
          </cell>
          <cell r="J394"/>
          <cell r="K394"/>
          <cell r="L394"/>
          <cell r="M394">
            <v>366505688</v>
          </cell>
          <cell r="N394"/>
          <cell r="O394">
            <v>366505688</v>
          </cell>
          <cell r="P394">
            <v>30542141</v>
          </cell>
          <cell r="Q394">
            <v>61084282</v>
          </cell>
          <cell r="R394">
            <v>30542141</v>
          </cell>
          <cell r="S394"/>
          <cell r="T394"/>
          <cell r="U394"/>
          <cell r="V394"/>
          <cell r="W394"/>
          <cell r="X394"/>
          <cell r="Y394"/>
          <cell r="Z394"/>
          <cell r="AA394"/>
          <cell r="AB394"/>
          <cell r="AC394"/>
          <cell r="AD394"/>
          <cell r="AE394"/>
          <cell r="AF394"/>
        </row>
        <row r="395">
          <cell r="A395">
            <v>85430</v>
          </cell>
          <cell r="B395" t="str">
            <v>85430</v>
          </cell>
          <cell r="C395" t="str">
            <v>CASANARE</v>
          </cell>
          <cell r="D395" t="str">
            <v>A-03-03-05-001-002-09</v>
          </cell>
          <cell r="E395" t="str">
            <v>TRINIDAD</v>
          </cell>
          <cell r="F395">
            <v>8918578616</v>
          </cell>
          <cell r="G395">
            <v>891857861</v>
          </cell>
          <cell r="H395"/>
          <cell r="I395">
            <v>1</v>
          </cell>
          <cell r="J395"/>
          <cell r="K395"/>
          <cell r="L395"/>
          <cell r="M395">
            <v>267218716</v>
          </cell>
          <cell r="N395"/>
          <cell r="O395">
            <v>267218716</v>
          </cell>
          <cell r="P395">
            <v>22268226</v>
          </cell>
          <cell r="Q395">
            <v>44536452</v>
          </cell>
          <cell r="R395">
            <v>22268226</v>
          </cell>
          <cell r="S395"/>
          <cell r="T395"/>
          <cell r="U395"/>
          <cell r="V395"/>
          <cell r="W395"/>
          <cell r="X395"/>
          <cell r="Y395"/>
          <cell r="Z395"/>
          <cell r="AA395"/>
          <cell r="AB395"/>
          <cell r="AC395"/>
          <cell r="AD395"/>
          <cell r="AE395"/>
          <cell r="AF395"/>
        </row>
        <row r="396">
          <cell r="A396">
            <v>85440</v>
          </cell>
          <cell r="B396" t="str">
            <v>85440</v>
          </cell>
          <cell r="C396" t="str">
            <v>CASANARE</v>
          </cell>
          <cell r="D396" t="str">
            <v>A-03-03-05-001-002-09</v>
          </cell>
          <cell r="E396" t="str">
            <v>VILLANUEVA</v>
          </cell>
          <cell r="F396">
            <v>8920994757</v>
          </cell>
          <cell r="G396">
            <v>892099475</v>
          </cell>
          <cell r="H396"/>
          <cell r="I396">
            <v>1</v>
          </cell>
          <cell r="J396"/>
          <cell r="K396"/>
          <cell r="L396"/>
          <cell r="M396">
            <v>516682632</v>
          </cell>
          <cell r="N396"/>
          <cell r="O396">
            <v>516682632</v>
          </cell>
          <cell r="P396">
            <v>43056886</v>
          </cell>
          <cell r="Q396">
            <v>86113772</v>
          </cell>
          <cell r="R396">
            <v>43056886</v>
          </cell>
          <cell r="S396"/>
          <cell r="T396"/>
          <cell r="U396"/>
          <cell r="V396"/>
          <cell r="W396"/>
          <cell r="X396"/>
          <cell r="Y396"/>
          <cell r="Z396"/>
          <cell r="AA396"/>
          <cell r="AB396"/>
          <cell r="AC396"/>
          <cell r="AD396"/>
          <cell r="AE396"/>
          <cell r="AF396"/>
        </row>
        <row r="397">
          <cell r="A397">
            <v>85001</v>
          </cell>
          <cell r="B397" t="str">
            <v>85001</v>
          </cell>
          <cell r="C397" t="str">
            <v>CASANARE</v>
          </cell>
          <cell r="D397" t="str">
            <v>A-03-03-05-001-002-96</v>
          </cell>
          <cell r="E397" t="str">
            <v>YOPAL</v>
          </cell>
          <cell r="F397">
            <v>8918550177</v>
          </cell>
          <cell r="G397">
            <v>891855017</v>
          </cell>
          <cell r="H397"/>
          <cell r="I397">
            <v>1</v>
          </cell>
          <cell r="J397" t="str">
            <v>CERTIFICADO</v>
          </cell>
          <cell r="K397" t="str">
            <v>No. 4278 del 20-11-2019</v>
          </cell>
          <cell r="L397" t="str">
            <v xml:space="preserve">No. 1047 del 28-04-2020-parcial hasta abirl. Resol. 1704 del 03-09-2020 definitiva </v>
          </cell>
          <cell r="M397">
            <v>2204511296</v>
          </cell>
          <cell r="N397"/>
          <cell r="O397">
            <v>2204511296</v>
          </cell>
          <cell r="P397">
            <v>183709275</v>
          </cell>
          <cell r="Q397">
            <v>367418550</v>
          </cell>
          <cell r="R397">
            <v>183709275</v>
          </cell>
          <cell r="S397"/>
          <cell r="T397"/>
          <cell r="U397"/>
          <cell r="V397"/>
          <cell r="W397"/>
          <cell r="X397"/>
          <cell r="Y397"/>
          <cell r="Z397"/>
          <cell r="AA397"/>
          <cell r="AB397"/>
          <cell r="AC397"/>
          <cell r="AD397"/>
          <cell r="AE397"/>
          <cell r="AF397"/>
        </row>
        <row r="398">
          <cell r="A398">
            <v>19022</v>
          </cell>
          <cell r="B398" t="str">
            <v>19022</v>
          </cell>
          <cell r="C398" t="str">
            <v>CAUCA</v>
          </cell>
          <cell r="D398" t="str">
            <v>A-03-03-05-001-002-10</v>
          </cell>
          <cell r="E398" t="str">
            <v>ALMAGUER</v>
          </cell>
          <cell r="F398" t="str">
            <v>8915026648</v>
          </cell>
          <cell r="G398">
            <v>891502664</v>
          </cell>
          <cell r="H398"/>
          <cell r="I398">
            <v>1</v>
          </cell>
          <cell r="J398"/>
          <cell r="K398"/>
          <cell r="L398"/>
          <cell r="M398">
            <v>273992868</v>
          </cell>
          <cell r="N398"/>
          <cell r="O398">
            <v>273992868</v>
          </cell>
          <cell r="P398">
            <v>22832739</v>
          </cell>
          <cell r="Q398">
            <v>45665478</v>
          </cell>
          <cell r="R398">
            <v>22832739</v>
          </cell>
          <cell r="S398"/>
          <cell r="T398"/>
          <cell r="U398"/>
          <cell r="V398"/>
          <cell r="W398"/>
          <cell r="X398"/>
          <cell r="Y398"/>
          <cell r="Z398"/>
          <cell r="AA398"/>
          <cell r="AB398"/>
          <cell r="AC398"/>
          <cell r="AD398"/>
          <cell r="AE398"/>
          <cell r="AF398"/>
        </row>
        <row r="399">
          <cell r="A399">
            <v>19050</v>
          </cell>
          <cell r="B399" t="str">
            <v>19050</v>
          </cell>
          <cell r="C399" t="str">
            <v>CAUCA</v>
          </cell>
          <cell r="D399" t="str">
            <v>A-03-03-05-001-002-10</v>
          </cell>
          <cell r="E399" t="str">
            <v>ARGELIA</v>
          </cell>
          <cell r="F399">
            <v>8915007251</v>
          </cell>
          <cell r="G399">
            <v>891500725</v>
          </cell>
          <cell r="H399"/>
          <cell r="I399">
            <v>1</v>
          </cell>
          <cell r="J399"/>
          <cell r="K399"/>
          <cell r="L399"/>
          <cell r="M399">
            <v>566849568</v>
          </cell>
          <cell r="N399"/>
          <cell r="O399">
            <v>566849568</v>
          </cell>
          <cell r="P399">
            <v>47237464</v>
          </cell>
          <cell r="Q399">
            <v>94474928</v>
          </cell>
          <cell r="R399">
            <v>47237464</v>
          </cell>
          <cell r="S399"/>
          <cell r="T399"/>
          <cell r="U399"/>
          <cell r="V399"/>
          <cell r="W399"/>
          <cell r="X399"/>
          <cell r="Y399"/>
          <cell r="Z399"/>
          <cell r="AA399"/>
          <cell r="AB399"/>
          <cell r="AC399"/>
          <cell r="AD399"/>
          <cell r="AE399"/>
          <cell r="AF399"/>
        </row>
        <row r="400">
          <cell r="A400">
            <v>19075</v>
          </cell>
          <cell r="B400" t="str">
            <v>19075</v>
          </cell>
          <cell r="C400" t="str">
            <v>CAUCA</v>
          </cell>
          <cell r="D400" t="str">
            <v>A-03-03-05-001-002-10</v>
          </cell>
          <cell r="E400" t="str">
            <v>BALBOA</v>
          </cell>
          <cell r="F400">
            <v>8915008691</v>
          </cell>
          <cell r="G400">
            <v>891500869</v>
          </cell>
          <cell r="H400"/>
          <cell r="I400">
            <v>1</v>
          </cell>
          <cell r="J400"/>
          <cell r="K400"/>
          <cell r="L400"/>
          <cell r="M400">
            <v>336540468</v>
          </cell>
          <cell r="N400"/>
          <cell r="O400">
            <v>336540468</v>
          </cell>
          <cell r="P400">
            <v>28045039</v>
          </cell>
          <cell r="Q400">
            <v>56090078</v>
          </cell>
          <cell r="R400">
            <v>28045039</v>
          </cell>
          <cell r="S400"/>
          <cell r="T400"/>
          <cell r="U400"/>
          <cell r="V400"/>
          <cell r="W400"/>
          <cell r="X400"/>
          <cell r="Y400"/>
          <cell r="Z400"/>
          <cell r="AA400"/>
          <cell r="AB400"/>
          <cell r="AC400"/>
          <cell r="AD400"/>
          <cell r="AE400"/>
          <cell r="AF400"/>
        </row>
        <row r="401">
          <cell r="A401">
            <v>19100</v>
          </cell>
          <cell r="B401" t="str">
            <v>19100</v>
          </cell>
          <cell r="C401" t="str">
            <v>CAUCA</v>
          </cell>
          <cell r="D401" t="str">
            <v>A-03-03-05-001-002-10</v>
          </cell>
          <cell r="E401" t="str">
            <v>BOLIVAR</v>
          </cell>
          <cell r="F401">
            <v>8000959612</v>
          </cell>
          <cell r="G401">
            <v>800095961</v>
          </cell>
          <cell r="H401"/>
          <cell r="I401">
            <v>1</v>
          </cell>
          <cell r="J401"/>
          <cell r="K401"/>
          <cell r="L401"/>
          <cell r="M401">
            <v>545657480</v>
          </cell>
          <cell r="N401"/>
          <cell r="O401">
            <v>545657480</v>
          </cell>
          <cell r="P401">
            <v>45471457</v>
          </cell>
          <cell r="Q401">
            <v>90942914</v>
          </cell>
          <cell r="R401">
            <v>45471457</v>
          </cell>
          <cell r="S401"/>
          <cell r="T401"/>
          <cell r="U401"/>
          <cell r="V401"/>
          <cell r="W401"/>
          <cell r="X401"/>
          <cell r="Y401"/>
          <cell r="Z401"/>
          <cell r="AA401"/>
          <cell r="AB401"/>
          <cell r="AC401"/>
          <cell r="AD401"/>
          <cell r="AE401"/>
          <cell r="AF401"/>
        </row>
        <row r="402">
          <cell r="A402">
            <v>19110</v>
          </cell>
          <cell r="B402" t="str">
            <v>19110</v>
          </cell>
          <cell r="C402" t="str">
            <v>CAUCA</v>
          </cell>
          <cell r="D402" t="str">
            <v>A-03-03-05-001-002-10</v>
          </cell>
          <cell r="E402" t="str">
            <v>BUENOS AIRES</v>
          </cell>
          <cell r="F402">
            <v>8915023073</v>
          </cell>
          <cell r="G402">
            <v>891502307</v>
          </cell>
          <cell r="H402"/>
          <cell r="I402">
            <v>1</v>
          </cell>
          <cell r="J402"/>
          <cell r="K402"/>
          <cell r="L402"/>
          <cell r="M402">
            <v>433215496</v>
          </cell>
          <cell r="N402"/>
          <cell r="O402">
            <v>433215496</v>
          </cell>
          <cell r="P402">
            <v>36101291</v>
          </cell>
          <cell r="Q402">
            <v>72202582</v>
          </cell>
          <cell r="R402">
            <v>36101291</v>
          </cell>
          <cell r="S402"/>
          <cell r="T402"/>
          <cell r="U402"/>
          <cell r="V402"/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</row>
        <row r="403">
          <cell r="A403">
            <v>19130</v>
          </cell>
          <cell r="B403" t="str">
            <v>19130</v>
          </cell>
          <cell r="C403" t="str">
            <v>CAUCA</v>
          </cell>
          <cell r="D403" t="str">
            <v>A-03-03-05-001-002-10</v>
          </cell>
          <cell r="E403" t="str">
            <v>CAJIBIO</v>
          </cell>
          <cell r="F403">
            <v>8915008645</v>
          </cell>
          <cell r="G403">
            <v>891500864</v>
          </cell>
          <cell r="H403"/>
          <cell r="I403">
            <v>1</v>
          </cell>
          <cell r="J403"/>
          <cell r="K403"/>
          <cell r="L403"/>
          <cell r="M403">
            <v>581691016</v>
          </cell>
          <cell r="N403"/>
          <cell r="O403">
            <v>581691016</v>
          </cell>
          <cell r="P403">
            <v>48474251</v>
          </cell>
          <cell r="Q403">
            <v>96948502</v>
          </cell>
          <cell r="R403">
            <v>48474251</v>
          </cell>
          <cell r="S403"/>
          <cell r="T403"/>
          <cell r="U403"/>
          <cell r="V403"/>
          <cell r="W403"/>
          <cell r="X403"/>
          <cell r="Y403"/>
          <cell r="Z403"/>
          <cell r="AA403"/>
          <cell r="AB403"/>
          <cell r="AC403"/>
          <cell r="AD403"/>
          <cell r="AE403"/>
          <cell r="AF403"/>
        </row>
        <row r="404">
          <cell r="A404">
            <v>19137</v>
          </cell>
          <cell r="B404" t="str">
            <v>19137</v>
          </cell>
          <cell r="C404" t="str">
            <v>CAUCA</v>
          </cell>
          <cell r="D404" t="str">
            <v>A-03-03-05-001-002-10</v>
          </cell>
          <cell r="E404" t="str">
            <v>CALDONO</v>
          </cell>
          <cell r="F404">
            <v>8915017231</v>
          </cell>
          <cell r="G404">
            <v>891501723</v>
          </cell>
          <cell r="H404"/>
          <cell r="I404">
            <v>1</v>
          </cell>
          <cell r="J404"/>
          <cell r="K404"/>
          <cell r="L404"/>
          <cell r="M404">
            <v>831360112</v>
          </cell>
          <cell r="N404"/>
          <cell r="O404">
            <v>831360112</v>
          </cell>
          <cell r="P404">
            <v>69280009</v>
          </cell>
          <cell r="Q404">
            <v>138560018</v>
          </cell>
          <cell r="R404">
            <v>69280009</v>
          </cell>
          <cell r="S404"/>
          <cell r="T404"/>
          <cell r="U404"/>
          <cell r="V404"/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</row>
        <row r="405">
          <cell r="A405">
            <v>19142</v>
          </cell>
          <cell r="B405" t="str">
            <v>19142</v>
          </cell>
          <cell r="C405" t="str">
            <v>CAUCA</v>
          </cell>
          <cell r="D405" t="str">
            <v>A-03-03-05-001-002-10</v>
          </cell>
          <cell r="E405" t="str">
            <v>CALOTO</v>
          </cell>
          <cell r="F405">
            <v>8915012927</v>
          </cell>
          <cell r="G405">
            <v>891501292</v>
          </cell>
          <cell r="H405"/>
          <cell r="I405">
            <v>1</v>
          </cell>
          <cell r="J405"/>
          <cell r="K405"/>
          <cell r="L405"/>
          <cell r="M405">
            <v>539750184</v>
          </cell>
          <cell r="N405"/>
          <cell r="O405">
            <v>539750184</v>
          </cell>
          <cell r="P405">
            <v>44979182</v>
          </cell>
          <cell r="Q405">
            <v>89958364</v>
          </cell>
          <cell r="R405">
            <v>44979182</v>
          </cell>
          <cell r="S405"/>
          <cell r="T405"/>
          <cell r="U405"/>
          <cell r="V405"/>
          <cell r="W405"/>
          <cell r="X405"/>
          <cell r="Y405"/>
          <cell r="Z405"/>
          <cell r="AA405"/>
          <cell r="AB405"/>
          <cell r="AC405"/>
          <cell r="AD405"/>
          <cell r="AE405"/>
          <cell r="AF405"/>
        </row>
        <row r="406">
          <cell r="A406">
            <v>19212</v>
          </cell>
          <cell r="B406" t="str">
            <v>19212</v>
          </cell>
          <cell r="C406" t="str">
            <v>CAUCA</v>
          </cell>
          <cell r="D406" t="str">
            <v>A-03-03-05-001-002-10</v>
          </cell>
          <cell r="E406" t="str">
            <v>CORINTO</v>
          </cell>
          <cell r="F406">
            <v>8915012830</v>
          </cell>
          <cell r="G406">
            <v>891501283</v>
          </cell>
          <cell r="H406"/>
          <cell r="I406">
            <v>1</v>
          </cell>
          <cell r="J406"/>
          <cell r="K406"/>
          <cell r="L406"/>
          <cell r="M406">
            <v>374019056</v>
          </cell>
          <cell r="N406"/>
          <cell r="O406">
            <v>374019056</v>
          </cell>
          <cell r="P406">
            <v>31168255</v>
          </cell>
          <cell r="Q406">
            <v>62336510</v>
          </cell>
          <cell r="R406">
            <v>31168255</v>
          </cell>
          <cell r="S406"/>
          <cell r="T406"/>
          <cell r="U406"/>
          <cell r="V406"/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</row>
        <row r="407">
          <cell r="A407">
            <v>19256</v>
          </cell>
          <cell r="B407" t="str">
            <v>19256</v>
          </cell>
          <cell r="C407" t="str">
            <v>CAUCA</v>
          </cell>
          <cell r="D407" t="str">
            <v>A-03-03-05-001-002-10</v>
          </cell>
          <cell r="E407" t="str">
            <v>EL TAMBO</v>
          </cell>
          <cell r="F407">
            <v>8915009786</v>
          </cell>
          <cell r="G407">
            <v>891500978</v>
          </cell>
          <cell r="H407"/>
          <cell r="I407">
            <v>1</v>
          </cell>
          <cell r="J407"/>
          <cell r="K407"/>
          <cell r="L407"/>
          <cell r="M407">
            <v>791313776</v>
          </cell>
          <cell r="N407"/>
          <cell r="O407">
            <v>791313776</v>
          </cell>
          <cell r="P407">
            <v>65942815</v>
          </cell>
          <cell r="Q407">
            <v>131885630</v>
          </cell>
          <cell r="R407">
            <v>65942815</v>
          </cell>
          <cell r="S407"/>
          <cell r="T407"/>
          <cell r="U407"/>
          <cell r="V407"/>
          <cell r="W407"/>
          <cell r="X407"/>
          <cell r="Y407"/>
          <cell r="Z407"/>
          <cell r="AA407"/>
          <cell r="AB407"/>
          <cell r="AC407"/>
          <cell r="AD407"/>
          <cell r="AE407"/>
          <cell r="AF407"/>
        </row>
        <row r="408">
          <cell r="A408">
            <v>19290</v>
          </cell>
          <cell r="B408" t="str">
            <v>19290</v>
          </cell>
          <cell r="C408" t="str">
            <v>CAUCA</v>
          </cell>
          <cell r="D408" t="str">
            <v>A-03-03-05-001-002-10</v>
          </cell>
          <cell r="E408" t="str">
            <v>FLORENCIA</v>
          </cell>
          <cell r="F408">
            <v>8001884921</v>
          </cell>
          <cell r="G408">
            <v>800188492</v>
          </cell>
          <cell r="H408"/>
          <cell r="I408">
            <v>1</v>
          </cell>
          <cell r="J408"/>
          <cell r="K408"/>
          <cell r="L408"/>
          <cell r="M408">
            <v>73296310</v>
          </cell>
          <cell r="N408"/>
          <cell r="O408">
            <v>73296310</v>
          </cell>
          <cell r="P408">
            <v>6108026</v>
          </cell>
          <cell r="Q408">
            <v>12216052</v>
          </cell>
          <cell r="R408">
            <v>6108026</v>
          </cell>
          <cell r="S408"/>
          <cell r="T408"/>
          <cell r="U408"/>
          <cell r="V408"/>
          <cell r="W408"/>
          <cell r="X408"/>
          <cell r="Y408"/>
          <cell r="Z408"/>
          <cell r="AA408"/>
          <cell r="AB408"/>
          <cell r="AC408"/>
          <cell r="AD408"/>
          <cell r="AE408"/>
          <cell r="AF408"/>
        </row>
        <row r="409">
          <cell r="A409">
            <v>19300</v>
          </cell>
          <cell r="B409" t="str">
            <v>19300</v>
          </cell>
          <cell r="C409" t="str">
            <v>CAUCA</v>
          </cell>
          <cell r="D409" t="str">
            <v>A-03-03-05-001-002-10</v>
          </cell>
          <cell r="E409" t="str">
            <v>GUACHENE</v>
          </cell>
          <cell r="F409">
            <v>9001271830</v>
          </cell>
          <cell r="G409">
            <v>900127183</v>
          </cell>
          <cell r="H409"/>
          <cell r="I409">
            <v>1</v>
          </cell>
          <cell r="J409"/>
          <cell r="K409"/>
          <cell r="L409"/>
          <cell r="M409">
            <v>208058736</v>
          </cell>
          <cell r="N409"/>
          <cell r="O409">
            <v>208058736</v>
          </cell>
          <cell r="P409">
            <v>17338228</v>
          </cell>
          <cell r="Q409">
            <v>34676456</v>
          </cell>
          <cell r="R409">
            <v>17338228</v>
          </cell>
          <cell r="S409"/>
          <cell r="T409"/>
          <cell r="U409"/>
          <cell r="V409"/>
          <cell r="W409"/>
          <cell r="X409"/>
          <cell r="Y409"/>
          <cell r="Z409"/>
          <cell r="AA409"/>
          <cell r="AB409"/>
          <cell r="AC409"/>
          <cell r="AD409"/>
          <cell r="AE409"/>
          <cell r="AF409"/>
        </row>
        <row r="410">
          <cell r="A410">
            <v>19318</v>
          </cell>
          <cell r="B410" t="str">
            <v>19318</v>
          </cell>
          <cell r="C410" t="str">
            <v>CAUCA</v>
          </cell>
          <cell r="D410" t="str">
            <v>A-03-03-05-001-002-10</v>
          </cell>
          <cell r="E410" t="str">
            <v>GUAPI</v>
          </cell>
          <cell r="F410">
            <v>8000843780</v>
          </cell>
          <cell r="G410">
            <v>800084378</v>
          </cell>
          <cell r="H410"/>
          <cell r="I410">
            <v>1</v>
          </cell>
          <cell r="J410"/>
          <cell r="K410"/>
          <cell r="L410"/>
          <cell r="M410">
            <v>1276131856</v>
          </cell>
          <cell r="N410"/>
          <cell r="O410">
            <v>1276131856</v>
          </cell>
          <cell r="P410">
            <v>106344321</v>
          </cell>
          <cell r="Q410">
            <v>212688642</v>
          </cell>
          <cell r="R410">
            <v>106344321</v>
          </cell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</row>
        <row r="411">
          <cell r="A411">
            <v>19355</v>
          </cell>
          <cell r="B411" t="str">
            <v>19355</v>
          </cell>
          <cell r="C411" t="str">
            <v>CAUCA</v>
          </cell>
          <cell r="D411" t="str">
            <v>A-03-03-05-001-002-10</v>
          </cell>
          <cell r="E411" t="str">
            <v>INZA</v>
          </cell>
          <cell r="F411">
            <v>8000047411</v>
          </cell>
          <cell r="G411">
            <v>800004741</v>
          </cell>
          <cell r="H411"/>
          <cell r="I411">
            <v>1</v>
          </cell>
          <cell r="J411"/>
          <cell r="K411"/>
          <cell r="L411"/>
          <cell r="M411">
            <v>507378624</v>
          </cell>
          <cell r="N411"/>
          <cell r="O411">
            <v>507378624</v>
          </cell>
          <cell r="P411">
            <v>42281552</v>
          </cell>
          <cell r="Q411">
            <v>84563104</v>
          </cell>
          <cell r="R411">
            <v>42281552</v>
          </cell>
          <cell r="S411"/>
          <cell r="T411"/>
          <cell r="U411"/>
          <cell r="V411"/>
          <cell r="W411"/>
          <cell r="X411"/>
          <cell r="Y411"/>
          <cell r="Z411"/>
          <cell r="AA411"/>
          <cell r="AB411"/>
          <cell r="AC411"/>
          <cell r="AD411"/>
          <cell r="AE411"/>
          <cell r="AF411"/>
        </row>
        <row r="412">
          <cell r="A412">
            <v>19364</v>
          </cell>
          <cell r="B412" t="str">
            <v>19364</v>
          </cell>
          <cell r="C412" t="str">
            <v>CAUCA</v>
          </cell>
          <cell r="D412" t="str">
            <v>A-03-03-05-001-002-10</v>
          </cell>
          <cell r="E412" t="str">
            <v>JAMBALO</v>
          </cell>
          <cell r="F412" t="str">
            <v>8915010479</v>
          </cell>
          <cell r="G412">
            <v>891501047</v>
          </cell>
          <cell r="H412"/>
          <cell r="I412">
            <v>1</v>
          </cell>
          <cell r="J412"/>
          <cell r="K412"/>
          <cell r="L412"/>
          <cell r="M412">
            <v>281258744</v>
          </cell>
          <cell r="N412"/>
          <cell r="O412">
            <v>281258744</v>
          </cell>
          <cell r="P412">
            <v>23438229</v>
          </cell>
          <cell r="Q412">
            <v>46876458</v>
          </cell>
          <cell r="R412">
            <v>23438229</v>
          </cell>
          <cell r="S412"/>
          <cell r="T412"/>
          <cell r="U412"/>
          <cell r="V412"/>
          <cell r="W412"/>
          <cell r="X412"/>
          <cell r="Y412"/>
          <cell r="Z412"/>
          <cell r="AA412"/>
          <cell r="AB412"/>
          <cell r="AC412"/>
          <cell r="AD412"/>
          <cell r="AE412"/>
          <cell r="AF412"/>
        </row>
        <row r="413">
          <cell r="A413">
            <v>19392</v>
          </cell>
          <cell r="B413" t="str">
            <v>19392</v>
          </cell>
          <cell r="C413" t="str">
            <v>CAUCA</v>
          </cell>
          <cell r="D413" t="str">
            <v>A-03-03-05-001-002-10</v>
          </cell>
          <cell r="E413" t="str">
            <v>LA SIERRA</v>
          </cell>
          <cell r="F413" t="str">
            <v>8915021693</v>
          </cell>
          <cell r="G413">
            <v>891502169</v>
          </cell>
          <cell r="H413"/>
          <cell r="I413">
            <v>1</v>
          </cell>
          <cell r="J413"/>
          <cell r="K413"/>
          <cell r="L413"/>
          <cell r="M413">
            <v>155799202</v>
          </cell>
          <cell r="N413"/>
          <cell r="O413">
            <v>155799202</v>
          </cell>
          <cell r="P413">
            <v>12983267</v>
          </cell>
          <cell r="Q413">
            <v>25966534</v>
          </cell>
          <cell r="R413">
            <v>12983267</v>
          </cell>
          <cell r="S413"/>
          <cell r="T413"/>
          <cell r="U413"/>
          <cell r="V413"/>
          <cell r="W413"/>
          <cell r="X413"/>
          <cell r="Y413"/>
          <cell r="Z413"/>
          <cell r="AA413"/>
          <cell r="AB413"/>
          <cell r="AC413"/>
          <cell r="AD413"/>
          <cell r="AE413"/>
          <cell r="AF413"/>
        </row>
        <row r="414">
          <cell r="A414">
            <v>19397</v>
          </cell>
          <cell r="B414" t="str">
            <v>19397</v>
          </cell>
          <cell r="C414" t="str">
            <v>CAUCA</v>
          </cell>
          <cell r="D414" t="str">
            <v>A-03-03-05-001-002-10</v>
          </cell>
          <cell r="E414" t="str">
            <v>LA VEGA</v>
          </cell>
          <cell r="F414" t="str">
            <v>8915009976</v>
          </cell>
          <cell r="G414">
            <v>891500997</v>
          </cell>
          <cell r="H414"/>
          <cell r="I414">
            <v>1</v>
          </cell>
          <cell r="J414"/>
          <cell r="K414"/>
          <cell r="L414"/>
          <cell r="M414">
            <v>203652060</v>
          </cell>
          <cell r="N414"/>
          <cell r="O414">
            <v>203652060</v>
          </cell>
          <cell r="P414">
            <v>16971005</v>
          </cell>
          <cell r="Q414">
            <v>33942010</v>
          </cell>
          <cell r="R414">
            <v>16971005</v>
          </cell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F414"/>
        </row>
        <row r="415">
          <cell r="A415">
            <v>19418</v>
          </cell>
          <cell r="B415" t="str">
            <v>19418</v>
          </cell>
          <cell r="C415" t="str">
            <v>CAUCA</v>
          </cell>
          <cell r="D415" t="str">
            <v>A-03-03-05-001-002-10</v>
          </cell>
          <cell r="E415" t="str">
            <v>LOPEZ DE MICAY</v>
          </cell>
          <cell r="F415">
            <v>8000511689</v>
          </cell>
          <cell r="G415">
            <v>800051168</v>
          </cell>
          <cell r="H415"/>
          <cell r="I415">
            <v>1</v>
          </cell>
          <cell r="J415"/>
          <cell r="K415"/>
          <cell r="L415"/>
          <cell r="M415">
            <v>675285312</v>
          </cell>
          <cell r="N415"/>
          <cell r="O415">
            <v>675285312</v>
          </cell>
          <cell r="P415">
            <v>56273776</v>
          </cell>
          <cell r="Q415">
            <v>112547552</v>
          </cell>
          <cell r="R415">
            <v>56273776</v>
          </cell>
          <cell r="S415"/>
          <cell r="T415"/>
          <cell r="U415"/>
          <cell r="V415"/>
          <cell r="W415"/>
          <cell r="X415"/>
          <cell r="Y415"/>
          <cell r="Z415"/>
          <cell r="AA415"/>
          <cell r="AB415"/>
          <cell r="AC415"/>
          <cell r="AD415"/>
          <cell r="AE415"/>
          <cell r="AF415"/>
        </row>
        <row r="416">
          <cell r="A416">
            <v>19450</v>
          </cell>
          <cell r="B416" t="str">
            <v>19450</v>
          </cell>
          <cell r="C416" t="str">
            <v>CAUCA</v>
          </cell>
          <cell r="D416" t="str">
            <v>A-03-03-05-001-002-10</v>
          </cell>
          <cell r="E416" t="str">
            <v>MERCADERES</v>
          </cell>
          <cell r="F416">
            <v>8915023976</v>
          </cell>
          <cell r="G416">
            <v>891502397</v>
          </cell>
          <cell r="H416"/>
          <cell r="I416">
            <v>1</v>
          </cell>
          <cell r="J416"/>
          <cell r="K416"/>
          <cell r="L416"/>
          <cell r="M416">
            <v>242447388</v>
          </cell>
          <cell r="N416"/>
          <cell r="O416">
            <v>242447388</v>
          </cell>
          <cell r="P416">
            <v>20203949</v>
          </cell>
          <cell r="Q416">
            <v>40407898</v>
          </cell>
          <cell r="R416">
            <v>20203949</v>
          </cell>
          <cell r="S416"/>
          <cell r="T416"/>
          <cell r="U416"/>
          <cell r="V416"/>
          <cell r="W416"/>
          <cell r="X416"/>
          <cell r="Y416"/>
          <cell r="Z416"/>
          <cell r="AA416"/>
          <cell r="AB416"/>
          <cell r="AC416"/>
          <cell r="AD416"/>
          <cell r="AE416"/>
          <cell r="AF416"/>
        </row>
        <row r="417">
          <cell r="A417">
            <v>19455</v>
          </cell>
          <cell r="B417" t="str">
            <v>19455</v>
          </cell>
          <cell r="C417" t="str">
            <v>CAUCA</v>
          </cell>
          <cell r="D417" t="str">
            <v>A-03-03-05-001-002-10</v>
          </cell>
          <cell r="E417" t="str">
            <v>MIRANDA</v>
          </cell>
          <cell r="F417" t="str">
            <v>8915008416</v>
          </cell>
          <cell r="G417">
            <v>891500841</v>
          </cell>
          <cell r="H417"/>
          <cell r="I417">
            <v>1</v>
          </cell>
          <cell r="J417"/>
          <cell r="K417"/>
          <cell r="L417"/>
          <cell r="M417">
            <v>364309256</v>
          </cell>
          <cell r="N417"/>
          <cell r="O417">
            <v>364309256</v>
          </cell>
          <cell r="P417">
            <v>30359105</v>
          </cell>
          <cell r="Q417">
            <v>60718210</v>
          </cell>
          <cell r="R417">
            <v>30359105</v>
          </cell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</row>
        <row r="418">
          <cell r="A418">
            <v>19473</v>
          </cell>
          <cell r="B418" t="str">
            <v>19473</v>
          </cell>
          <cell r="C418" t="str">
            <v>CAUCA</v>
          </cell>
          <cell r="D418" t="str">
            <v>A-03-03-05-001-002-10</v>
          </cell>
          <cell r="E418" t="str">
            <v>MORALES</v>
          </cell>
          <cell r="F418">
            <v>8915009826</v>
          </cell>
          <cell r="G418">
            <v>891500982</v>
          </cell>
          <cell r="H418"/>
          <cell r="I418">
            <v>1</v>
          </cell>
          <cell r="J418"/>
          <cell r="K418"/>
          <cell r="L418"/>
          <cell r="M418">
            <v>606475152</v>
          </cell>
          <cell r="N418"/>
          <cell r="O418">
            <v>606475152</v>
          </cell>
          <cell r="P418">
            <v>50539596</v>
          </cell>
          <cell r="Q418">
            <v>101079192</v>
          </cell>
          <cell r="R418">
            <v>50539596</v>
          </cell>
          <cell r="S418"/>
          <cell r="T418"/>
          <cell r="U418"/>
          <cell r="V418"/>
          <cell r="W418"/>
          <cell r="X418"/>
          <cell r="Y418"/>
          <cell r="Z418"/>
          <cell r="AA418"/>
          <cell r="AB418"/>
          <cell r="AC418"/>
          <cell r="AD418"/>
          <cell r="AE418"/>
          <cell r="AF418"/>
        </row>
        <row r="419">
          <cell r="A419">
            <v>19513</v>
          </cell>
          <cell r="B419" t="str">
            <v>19513</v>
          </cell>
          <cell r="C419" t="str">
            <v>CAUCA</v>
          </cell>
          <cell r="D419" t="str">
            <v>A-03-03-05-001-002-10</v>
          </cell>
          <cell r="E419" t="str">
            <v>PADILLA</v>
          </cell>
          <cell r="F419">
            <v>8000959787</v>
          </cell>
          <cell r="G419">
            <v>800095978</v>
          </cell>
          <cell r="H419"/>
          <cell r="I419">
            <v>1</v>
          </cell>
          <cell r="J419"/>
          <cell r="K419"/>
          <cell r="L419"/>
          <cell r="M419">
            <v>102643746</v>
          </cell>
          <cell r="N419"/>
          <cell r="O419">
            <v>102643746</v>
          </cell>
          <cell r="P419">
            <v>8553646</v>
          </cell>
          <cell r="Q419">
            <v>17107292</v>
          </cell>
          <cell r="R419">
            <v>8553646</v>
          </cell>
          <cell r="S419"/>
          <cell r="T419"/>
          <cell r="U419"/>
          <cell r="V419"/>
          <cell r="W419"/>
          <cell r="X419"/>
          <cell r="Y419"/>
          <cell r="Z419"/>
          <cell r="AA419"/>
          <cell r="AB419"/>
          <cell r="AC419"/>
          <cell r="AD419"/>
          <cell r="AE419"/>
          <cell r="AF419"/>
        </row>
        <row r="420">
          <cell r="A420">
            <v>19517</v>
          </cell>
          <cell r="B420" t="str">
            <v>19517</v>
          </cell>
          <cell r="C420" t="str">
            <v>CAUCA</v>
          </cell>
          <cell r="D420" t="str">
            <v>A-03-03-05-001-002-10</v>
          </cell>
          <cell r="E420" t="str">
            <v>PAEZ</v>
          </cell>
          <cell r="F420">
            <v>8000959802</v>
          </cell>
          <cell r="G420">
            <v>800095980</v>
          </cell>
          <cell r="H420"/>
          <cell r="I420">
            <v>1</v>
          </cell>
          <cell r="J420"/>
          <cell r="K420"/>
          <cell r="L420"/>
          <cell r="M420">
            <v>802285112</v>
          </cell>
          <cell r="N420"/>
          <cell r="O420">
            <v>802285112</v>
          </cell>
          <cell r="P420">
            <v>66857093</v>
          </cell>
          <cell r="Q420">
            <v>133714186</v>
          </cell>
          <cell r="R420">
            <v>66857093</v>
          </cell>
          <cell r="S420"/>
          <cell r="T420"/>
          <cell r="U420"/>
          <cell r="V420"/>
          <cell r="W420"/>
          <cell r="X420"/>
          <cell r="Y420"/>
          <cell r="Z420"/>
          <cell r="AA420"/>
          <cell r="AB420"/>
          <cell r="AC420"/>
          <cell r="AD420"/>
          <cell r="AE420"/>
          <cell r="AF420"/>
        </row>
        <row r="421">
          <cell r="A421">
            <v>19532</v>
          </cell>
          <cell r="B421" t="str">
            <v>19532</v>
          </cell>
          <cell r="C421" t="str">
            <v>CAUCA</v>
          </cell>
          <cell r="D421" t="str">
            <v>A-03-03-05-001-002-10</v>
          </cell>
          <cell r="E421" t="str">
            <v>PATIA (EL BORDO)</v>
          </cell>
          <cell r="F421">
            <v>8915021948</v>
          </cell>
          <cell r="G421">
            <v>891502194</v>
          </cell>
          <cell r="H421"/>
          <cell r="I421">
            <v>1</v>
          </cell>
          <cell r="J421"/>
          <cell r="K421"/>
          <cell r="L421"/>
          <cell r="M421">
            <v>558781656</v>
          </cell>
          <cell r="N421"/>
          <cell r="O421">
            <v>558781656</v>
          </cell>
          <cell r="P421">
            <v>46565138</v>
          </cell>
          <cell r="Q421">
            <v>93130276</v>
          </cell>
          <cell r="R421">
            <v>46565138</v>
          </cell>
          <cell r="S421"/>
          <cell r="T421"/>
          <cell r="U421"/>
          <cell r="V421"/>
          <cell r="W421"/>
          <cell r="X421"/>
          <cell r="Y421"/>
          <cell r="Z421"/>
          <cell r="AA421"/>
          <cell r="AB421"/>
          <cell r="AC421"/>
          <cell r="AD421"/>
          <cell r="AE421"/>
          <cell r="AF421"/>
        </row>
        <row r="422">
          <cell r="A422">
            <v>19533</v>
          </cell>
          <cell r="B422" t="str">
            <v>19533</v>
          </cell>
          <cell r="C422" t="str">
            <v>CAUCA</v>
          </cell>
          <cell r="D422" t="str">
            <v>A-03-03-05-001-002-10</v>
          </cell>
          <cell r="E422" t="str">
            <v>PIAMONTE</v>
          </cell>
          <cell r="F422">
            <v>8170009925</v>
          </cell>
          <cell r="G422">
            <v>817000992</v>
          </cell>
          <cell r="H422"/>
          <cell r="I422">
            <v>1</v>
          </cell>
          <cell r="J422"/>
          <cell r="K422"/>
          <cell r="L422"/>
          <cell r="M422">
            <v>174699126</v>
          </cell>
          <cell r="N422"/>
          <cell r="O422">
            <v>174699126</v>
          </cell>
          <cell r="P422">
            <v>14558261</v>
          </cell>
          <cell r="Q422">
            <v>29116522</v>
          </cell>
          <cell r="R422">
            <v>14558261</v>
          </cell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F422"/>
        </row>
        <row r="423">
          <cell r="A423">
            <v>19548</v>
          </cell>
          <cell r="B423" t="str">
            <v>19548</v>
          </cell>
          <cell r="C423" t="str">
            <v>CAUCA</v>
          </cell>
          <cell r="D423" t="str">
            <v>A-03-03-05-001-002-10</v>
          </cell>
          <cell r="E423" t="str">
            <v>PIENDAMO</v>
          </cell>
          <cell r="F423">
            <v>8915008566</v>
          </cell>
          <cell r="G423">
            <v>891500856</v>
          </cell>
          <cell r="H423"/>
          <cell r="I423">
            <v>1</v>
          </cell>
          <cell r="J423"/>
          <cell r="K423"/>
          <cell r="L423"/>
          <cell r="M423">
            <v>579508832</v>
          </cell>
          <cell r="N423"/>
          <cell r="O423">
            <v>579508832</v>
          </cell>
          <cell r="P423">
            <v>48292403</v>
          </cell>
          <cell r="Q423">
            <v>96584806</v>
          </cell>
          <cell r="R423">
            <v>48292403</v>
          </cell>
          <cell r="S423"/>
          <cell r="T423"/>
          <cell r="U423"/>
          <cell r="V423"/>
          <cell r="W423"/>
          <cell r="X423"/>
          <cell r="Y423"/>
          <cell r="Z423"/>
          <cell r="AA423"/>
          <cell r="AB423"/>
          <cell r="AC423"/>
          <cell r="AD423"/>
          <cell r="AE423"/>
          <cell r="AF423"/>
        </row>
        <row r="424">
          <cell r="A424">
            <v>19573</v>
          </cell>
          <cell r="B424" t="str">
            <v>19573</v>
          </cell>
          <cell r="C424" t="str">
            <v>CAUCA</v>
          </cell>
          <cell r="D424" t="str">
            <v>A-03-03-05-001-002-10</v>
          </cell>
          <cell r="E424" t="str">
            <v>PUERTO TEJADA</v>
          </cell>
          <cell r="F424" t="str">
            <v>8915005809</v>
          </cell>
          <cell r="G424">
            <v>891500580</v>
          </cell>
          <cell r="H424"/>
          <cell r="I424">
            <v>1</v>
          </cell>
          <cell r="J424"/>
          <cell r="K424"/>
          <cell r="L424"/>
          <cell r="M424">
            <v>419560072</v>
          </cell>
          <cell r="N424"/>
          <cell r="O424">
            <v>419560072</v>
          </cell>
          <cell r="P424">
            <v>34963339</v>
          </cell>
          <cell r="Q424">
            <v>69926678</v>
          </cell>
          <cell r="R424">
            <v>34963339</v>
          </cell>
          <cell r="S424"/>
          <cell r="T424"/>
          <cell r="U424"/>
          <cell r="V424"/>
          <cell r="W424"/>
          <cell r="X424"/>
          <cell r="Y424"/>
          <cell r="Z424"/>
          <cell r="AA424"/>
          <cell r="AB424"/>
          <cell r="AC424"/>
          <cell r="AD424"/>
          <cell r="AE424"/>
          <cell r="AF424"/>
        </row>
        <row r="425">
          <cell r="A425">
            <v>19585</v>
          </cell>
          <cell r="B425" t="str">
            <v>19585</v>
          </cell>
          <cell r="C425" t="str">
            <v>CAUCA</v>
          </cell>
          <cell r="D425" t="str">
            <v>A-03-03-05-001-002-10</v>
          </cell>
          <cell r="E425" t="str">
            <v>PURACE</v>
          </cell>
          <cell r="F425">
            <v>8915007210</v>
          </cell>
          <cell r="G425">
            <v>891500721</v>
          </cell>
          <cell r="H425"/>
          <cell r="I425">
            <v>1</v>
          </cell>
          <cell r="J425"/>
          <cell r="K425"/>
          <cell r="L425"/>
          <cell r="M425">
            <v>191047760</v>
          </cell>
          <cell r="N425"/>
          <cell r="O425">
            <v>191047760</v>
          </cell>
          <cell r="P425">
            <v>15920647</v>
          </cell>
          <cell r="Q425">
            <v>31841294</v>
          </cell>
          <cell r="R425">
            <v>15920647</v>
          </cell>
          <cell r="S425"/>
          <cell r="T425"/>
          <cell r="U425"/>
          <cell r="V425"/>
          <cell r="W425"/>
          <cell r="X425"/>
          <cell r="Y425"/>
          <cell r="Z425"/>
          <cell r="AA425"/>
          <cell r="AB425"/>
          <cell r="AC425"/>
          <cell r="AD425"/>
          <cell r="AE425"/>
          <cell r="AF425"/>
        </row>
        <row r="426">
          <cell r="A426">
            <v>19622</v>
          </cell>
          <cell r="B426" t="str">
            <v>19622</v>
          </cell>
          <cell r="C426" t="str">
            <v>CAUCA</v>
          </cell>
          <cell r="D426" t="str">
            <v>A-03-03-05-001-002-10</v>
          </cell>
          <cell r="E426" t="str">
            <v>ROSAS</v>
          </cell>
          <cell r="F426">
            <v>8000959834</v>
          </cell>
          <cell r="G426">
            <v>800095983</v>
          </cell>
          <cell r="H426"/>
          <cell r="I426">
            <v>1</v>
          </cell>
          <cell r="J426"/>
          <cell r="K426"/>
          <cell r="L426"/>
          <cell r="M426">
            <v>130271172</v>
          </cell>
          <cell r="N426"/>
          <cell r="O426">
            <v>130271172</v>
          </cell>
          <cell r="P426">
            <v>10855931</v>
          </cell>
          <cell r="Q426">
            <v>21711862</v>
          </cell>
          <cell r="R426">
            <v>10855931</v>
          </cell>
          <cell r="S426"/>
          <cell r="T426"/>
          <cell r="U426"/>
          <cell r="V426"/>
          <cell r="W426"/>
          <cell r="X426"/>
          <cell r="Y426"/>
          <cell r="Z426"/>
          <cell r="AA426"/>
          <cell r="AB426"/>
          <cell r="AC426"/>
          <cell r="AD426"/>
          <cell r="AE426"/>
          <cell r="AF426"/>
        </row>
        <row r="427">
          <cell r="A427">
            <v>19693</v>
          </cell>
          <cell r="B427" t="str">
            <v>19693</v>
          </cell>
          <cell r="C427" t="str">
            <v>CAUCA</v>
          </cell>
          <cell r="D427" t="str">
            <v>A-03-03-05-001-002-10</v>
          </cell>
          <cell r="E427" t="str">
            <v>SAN SEBASTIAN</v>
          </cell>
          <cell r="F427">
            <v>8915024824</v>
          </cell>
          <cell r="G427">
            <v>891502482</v>
          </cell>
          <cell r="H427"/>
          <cell r="I427">
            <v>1</v>
          </cell>
          <cell r="J427"/>
          <cell r="K427"/>
          <cell r="L427"/>
          <cell r="M427">
            <v>99546106</v>
          </cell>
          <cell r="N427"/>
          <cell r="O427">
            <v>99546106</v>
          </cell>
          <cell r="P427">
            <v>8295509</v>
          </cell>
          <cell r="Q427">
            <v>16591018</v>
          </cell>
          <cell r="R427">
            <v>8295509</v>
          </cell>
          <cell r="S427"/>
          <cell r="T427"/>
          <cell r="U427"/>
          <cell r="V427"/>
          <cell r="W427"/>
          <cell r="X427"/>
          <cell r="Y427"/>
          <cell r="Z427"/>
          <cell r="AA427"/>
          <cell r="AB427"/>
          <cell r="AC427"/>
          <cell r="AD427"/>
          <cell r="AE427"/>
          <cell r="AF427"/>
        </row>
        <row r="428">
          <cell r="A428">
            <v>19698</v>
          </cell>
          <cell r="B428" t="str">
            <v>19698</v>
          </cell>
          <cell r="C428" t="str">
            <v>CAUCA</v>
          </cell>
          <cell r="D428" t="str">
            <v>A-03-03-05-001-002-10</v>
          </cell>
          <cell r="E428" t="str">
            <v>SANTANDER DE Q.</v>
          </cell>
          <cell r="F428">
            <v>8915002692</v>
          </cell>
          <cell r="G428">
            <v>891500269</v>
          </cell>
          <cell r="H428"/>
          <cell r="I428">
            <v>1</v>
          </cell>
          <cell r="J428"/>
          <cell r="K428"/>
          <cell r="L428"/>
          <cell r="M428">
            <v>1407361056</v>
          </cell>
          <cell r="N428"/>
          <cell r="O428">
            <v>1407361056</v>
          </cell>
          <cell r="P428">
            <v>117280088</v>
          </cell>
          <cell r="Q428">
            <v>234560176</v>
          </cell>
          <cell r="R428">
            <v>117280088</v>
          </cell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</row>
        <row r="429">
          <cell r="A429">
            <v>19701</v>
          </cell>
          <cell r="B429" t="str">
            <v>19701</v>
          </cell>
          <cell r="C429" t="str">
            <v>CAUCA</v>
          </cell>
          <cell r="D429" t="str">
            <v>A-03-03-05-001-002-10</v>
          </cell>
          <cell r="E429" t="str">
            <v>SANTA ROSA</v>
          </cell>
          <cell r="F429" t="str">
            <v>8000959841</v>
          </cell>
          <cell r="G429">
            <v>800095984</v>
          </cell>
          <cell r="H429"/>
          <cell r="I429">
            <v>1</v>
          </cell>
          <cell r="J429"/>
          <cell r="K429"/>
          <cell r="L429"/>
          <cell r="M429">
            <v>104382750</v>
          </cell>
          <cell r="N429"/>
          <cell r="O429">
            <v>104382750</v>
          </cell>
          <cell r="P429">
            <v>8698563</v>
          </cell>
          <cell r="Q429">
            <v>17397126</v>
          </cell>
          <cell r="R429">
            <v>8698563</v>
          </cell>
          <cell r="S429"/>
          <cell r="T429"/>
          <cell r="U429"/>
          <cell r="V429"/>
          <cell r="W429"/>
          <cell r="X429"/>
          <cell r="Y429"/>
          <cell r="Z429"/>
          <cell r="AA429"/>
          <cell r="AB429"/>
          <cell r="AC429"/>
          <cell r="AD429"/>
          <cell r="AE429"/>
          <cell r="AF429"/>
        </row>
        <row r="430">
          <cell r="A430">
            <v>19743</v>
          </cell>
          <cell r="B430" t="str">
            <v>19743</v>
          </cell>
          <cell r="C430" t="str">
            <v>CAUCA</v>
          </cell>
          <cell r="D430" t="str">
            <v>A-03-03-05-001-002-10</v>
          </cell>
          <cell r="E430" t="str">
            <v>SILVIA</v>
          </cell>
          <cell r="F430">
            <v>8000959866</v>
          </cell>
          <cell r="G430">
            <v>800095986</v>
          </cell>
          <cell r="H430"/>
          <cell r="I430">
            <v>1</v>
          </cell>
          <cell r="J430"/>
          <cell r="K430"/>
          <cell r="L430"/>
          <cell r="M430">
            <v>507584256</v>
          </cell>
          <cell r="N430"/>
          <cell r="O430">
            <v>507584256</v>
          </cell>
          <cell r="P430">
            <v>42298688</v>
          </cell>
          <cell r="Q430">
            <v>84597376</v>
          </cell>
          <cell r="R430">
            <v>42298688</v>
          </cell>
          <cell r="S430"/>
          <cell r="T430"/>
          <cell r="U430"/>
          <cell r="V430"/>
          <cell r="W430"/>
          <cell r="X430"/>
          <cell r="Y430"/>
          <cell r="Z430"/>
          <cell r="AA430"/>
          <cell r="AB430"/>
          <cell r="AC430"/>
          <cell r="AD430"/>
          <cell r="AE430"/>
          <cell r="AF430"/>
        </row>
        <row r="431">
          <cell r="A431">
            <v>19760</v>
          </cell>
          <cell r="B431" t="str">
            <v>19760</v>
          </cell>
          <cell r="C431" t="str">
            <v>CAUCA</v>
          </cell>
          <cell r="D431" t="str">
            <v>A-03-03-05-001-002-10</v>
          </cell>
          <cell r="E431" t="str">
            <v>SOTARA</v>
          </cell>
          <cell r="F431">
            <v>8915012776</v>
          </cell>
          <cell r="G431">
            <v>891501277</v>
          </cell>
          <cell r="H431"/>
          <cell r="I431">
            <v>1</v>
          </cell>
          <cell r="J431"/>
          <cell r="K431"/>
          <cell r="L431"/>
          <cell r="M431">
            <v>115133226</v>
          </cell>
          <cell r="N431"/>
          <cell r="O431">
            <v>115133226</v>
          </cell>
          <cell r="P431">
            <v>9594436</v>
          </cell>
          <cell r="Q431">
            <v>19188872</v>
          </cell>
          <cell r="R431">
            <v>9594436</v>
          </cell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</row>
        <row r="432">
          <cell r="A432">
            <v>19780</v>
          </cell>
          <cell r="B432" t="str">
            <v>19780</v>
          </cell>
          <cell r="C432" t="str">
            <v>CAUCA</v>
          </cell>
          <cell r="D432" t="str">
            <v>A-03-03-05-001-002-10</v>
          </cell>
          <cell r="E432" t="str">
            <v>SUAREZ</v>
          </cell>
          <cell r="F432">
            <v>8001176875</v>
          </cell>
          <cell r="G432">
            <v>800117687</v>
          </cell>
          <cell r="H432"/>
          <cell r="I432">
            <v>1</v>
          </cell>
          <cell r="J432"/>
          <cell r="K432"/>
          <cell r="L432"/>
          <cell r="M432">
            <v>408239496</v>
          </cell>
          <cell r="N432"/>
          <cell r="O432">
            <v>408239496</v>
          </cell>
          <cell r="P432">
            <v>34019958</v>
          </cell>
          <cell r="Q432">
            <v>68039916</v>
          </cell>
          <cell r="R432">
            <v>34019958</v>
          </cell>
          <cell r="S432"/>
          <cell r="T432"/>
          <cell r="U432"/>
          <cell r="V432"/>
          <cell r="W432"/>
          <cell r="X432"/>
          <cell r="Y432"/>
          <cell r="Z432"/>
          <cell r="AA432"/>
          <cell r="AB432"/>
          <cell r="AC432"/>
          <cell r="AD432"/>
          <cell r="AE432"/>
          <cell r="AF432"/>
        </row>
        <row r="433">
          <cell r="A433">
            <v>19785</v>
          </cell>
          <cell r="B433" t="str">
            <v>19785</v>
          </cell>
          <cell r="C433" t="str">
            <v>CAUCA</v>
          </cell>
          <cell r="D433" t="str">
            <v>A-03-03-05-001-002-10</v>
          </cell>
          <cell r="E433" t="str">
            <v>SUCRE</v>
          </cell>
          <cell r="F433">
            <v>8170034405</v>
          </cell>
          <cell r="G433">
            <v>817003440</v>
          </cell>
          <cell r="H433"/>
          <cell r="I433">
            <v>1</v>
          </cell>
          <cell r="J433"/>
          <cell r="K433"/>
          <cell r="L433"/>
          <cell r="M433">
            <v>105117706</v>
          </cell>
          <cell r="N433"/>
          <cell r="O433">
            <v>105117706</v>
          </cell>
          <cell r="P433">
            <v>8759809</v>
          </cell>
          <cell r="Q433">
            <v>17519618</v>
          </cell>
          <cell r="R433">
            <v>8759809</v>
          </cell>
          <cell r="S433"/>
          <cell r="T433"/>
          <cell r="U433"/>
          <cell r="V433"/>
          <cell r="W433"/>
          <cell r="X433"/>
          <cell r="Y433"/>
          <cell r="Z433"/>
          <cell r="AA433"/>
          <cell r="AB433"/>
          <cell r="AC433"/>
          <cell r="AD433"/>
          <cell r="AE433"/>
          <cell r="AF433"/>
        </row>
        <row r="434">
          <cell r="A434">
            <v>19807</v>
          </cell>
          <cell r="B434" t="str">
            <v>19807</v>
          </cell>
          <cell r="C434" t="str">
            <v>CAUCA</v>
          </cell>
          <cell r="D434" t="str">
            <v>A-03-03-05-001-002-10</v>
          </cell>
          <cell r="E434" t="str">
            <v>TIMBIO</v>
          </cell>
          <cell r="F434">
            <v>8915007425</v>
          </cell>
          <cell r="G434">
            <v>891500742</v>
          </cell>
          <cell r="H434"/>
          <cell r="I434">
            <v>1</v>
          </cell>
          <cell r="J434"/>
          <cell r="K434"/>
          <cell r="L434"/>
          <cell r="M434">
            <v>401094408</v>
          </cell>
          <cell r="N434"/>
          <cell r="O434">
            <v>401094408</v>
          </cell>
          <cell r="P434">
            <v>33424534</v>
          </cell>
          <cell r="Q434">
            <v>66849068</v>
          </cell>
          <cell r="R434">
            <v>33424534</v>
          </cell>
          <cell r="S434"/>
          <cell r="T434"/>
          <cell r="U434"/>
          <cell r="V434"/>
          <cell r="W434"/>
          <cell r="X434"/>
          <cell r="Y434"/>
          <cell r="Z434"/>
          <cell r="AA434"/>
          <cell r="AB434"/>
          <cell r="AC434"/>
          <cell r="AD434"/>
          <cell r="AE434"/>
          <cell r="AF434"/>
        </row>
        <row r="435">
          <cell r="A435">
            <v>19809</v>
          </cell>
          <cell r="B435" t="str">
            <v>19809</v>
          </cell>
          <cell r="C435" t="str">
            <v>CAUCA</v>
          </cell>
          <cell r="D435" t="str">
            <v>A-03-03-05-001-002-10</v>
          </cell>
          <cell r="E435" t="str">
            <v>TIMBIQUI</v>
          </cell>
          <cell r="F435">
            <v>8000511671</v>
          </cell>
          <cell r="G435">
            <v>800051167</v>
          </cell>
          <cell r="H435"/>
          <cell r="I435">
            <v>1</v>
          </cell>
          <cell r="J435"/>
          <cell r="K435"/>
          <cell r="L435"/>
          <cell r="M435">
            <v>1127233040</v>
          </cell>
          <cell r="N435"/>
          <cell r="O435">
            <v>1127233040</v>
          </cell>
          <cell r="P435">
            <v>93936087</v>
          </cell>
          <cell r="Q435">
            <v>187872174</v>
          </cell>
          <cell r="R435">
            <v>93936087</v>
          </cell>
          <cell r="S435"/>
          <cell r="T435"/>
          <cell r="U435"/>
          <cell r="V435"/>
          <cell r="W435"/>
          <cell r="X435"/>
          <cell r="Y435"/>
          <cell r="Z435"/>
          <cell r="AA435"/>
          <cell r="AB435"/>
          <cell r="AC435"/>
          <cell r="AD435"/>
          <cell r="AE435"/>
          <cell r="AF435"/>
        </row>
        <row r="436">
          <cell r="A436">
            <v>19821</v>
          </cell>
          <cell r="B436" t="str">
            <v>19821</v>
          </cell>
          <cell r="C436" t="str">
            <v>CAUCA</v>
          </cell>
          <cell r="D436" t="str">
            <v>A-03-03-05-001-002-10</v>
          </cell>
          <cell r="E436" t="str">
            <v>TORIBIO</v>
          </cell>
          <cell r="F436">
            <v>8915008874</v>
          </cell>
          <cell r="G436">
            <v>891500887</v>
          </cell>
          <cell r="H436"/>
          <cell r="I436">
            <v>1</v>
          </cell>
          <cell r="J436"/>
          <cell r="K436"/>
          <cell r="L436"/>
          <cell r="M436">
            <v>605347840</v>
          </cell>
          <cell r="N436"/>
          <cell r="O436">
            <v>605347840</v>
          </cell>
          <cell r="P436">
            <v>50445653</v>
          </cell>
          <cell r="Q436">
            <v>100891306</v>
          </cell>
          <cell r="R436">
            <v>50445653</v>
          </cell>
          <cell r="S436"/>
          <cell r="T436"/>
          <cell r="U436"/>
          <cell r="V436"/>
          <cell r="W436"/>
          <cell r="X436"/>
          <cell r="Y436"/>
          <cell r="Z436"/>
          <cell r="AA436"/>
          <cell r="AB436"/>
          <cell r="AC436"/>
          <cell r="AD436"/>
          <cell r="AE436"/>
          <cell r="AF436"/>
        </row>
        <row r="437">
          <cell r="A437">
            <v>19824</v>
          </cell>
          <cell r="B437" t="str">
            <v>19824</v>
          </cell>
          <cell r="C437" t="str">
            <v>CAUCA</v>
          </cell>
          <cell r="D437" t="str">
            <v>A-03-03-05-001-002-10</v>
          </cell>
          <cell r="E437" t="str">
            <v>TOTORO</v>
          </cell>
          <cell r="F437">
            <v>8000318745</v>
          </cell>
          <cell r="G437">
            <v>800031874</v>
          </cell>
          <cell r="H437"/>
          <cell r="I437">
            <v>1</v>
          </cell>
          <cell r="J437"/>
          <cell r="K437"/>
          <cell r="L437"/>
          <cell r="M437">
            <v>377529920</v>
          </cell>
          <cell r="N437"/>
          <cell r="O437">
            <v>377529920</v>
          </cell>
          <cell r="P437">
            <v>31460827</v>
          </cell>
          <cell r="Q437">
            <v>62921654</v>
          </cell>
          <cell r="R437">
            <v>31460827</v>
          </cell>
          <cell r="S437"/>
          <cell r="T437"/>
          <cell r="U437"/>
          <cell r="V437"/>
          <cell r="W437"/>
          <cell r="X437"/>
          <cell r="Y437"/>
          <cell r="Z437"/>
          <cell r="AA437"/>
          <cell r="AB437"/>
          <cell r="AC437"/>
          <cell r="AD437"/>
          <cell r="AE437"/>
          <cell r="AF437"/>
        </row>
        <row r="438">
          <cell r="A438">
            <v>19845</v>
          </cell>
          <cell r="B438" t="str">
            <v>19845</v>
          </cell>
          <cell r="C438" t="str">
            <v>CAUCA</v>
          </cell>
          <cell r="D438" t="str">
            <v>A-03-03-05-001-002-10</v>
          </cell>
          <cell r="E438" t="str">
            <v>VILLA RICA</v>
          </cell>
          <cell r="F438">
            <v>8170026754</v>
          </cell>
          <cell r="G438">
            <v>817002675</v>
          </cell>
          <cell r="H438"/>
          <cell r="I438">
            <v>1</v>
          </cell>
          <cell r="J438"/>
          <cell r="K438"/>
          <cell r="L438"/>
          <cell r="M438">
            <v>199957712</v>
          </cell>
          <cell r="N438"/>
          <cell r="O438">
            <v>199957712</v>
          </cell>
          <cell r="P438">
            <v>16663143</v>
          </cell>
          <cell r="Q438">
            <v>33326286</v>
          </cell>
          <cell r="R438">
            <v>16663143</v>
          </cell>
          <cell r="S438"/>
          <cell r="T438"/>
          <cell r="U438"/>
          <cell r="V438"/>
          <cell r="W438"/>
          <cell r="X438"/>
          <cell r="Y438"/>
          <cell r="Z438"/>
          <cell r="AA438"/>
          <cell r="AB438"/>
          <cell r="AC438"/>
          <cell r="AD438"/>
          <cell r="AE438"/>
          <cell r="AF438"/>
        </row>
        <row r="439">
          <cell r="A439">
            <v>19001</v>
          </cell>
          <cell r="B439" t="str">
            <v>19001</v>
          </cell>
          <cell r="C439" t="str">
            <v>CAUCA</v>
          </cell>
          <cell r="D439" t="str">
            <v>A-03-03-05-001-002-67</v>
          </cell>
          <cell r="E439" t="str">
            <v>POPAYAN</v>
          </cell>
          <cell r="F439">
            <v>8915800064</v>
          </cell>
          <cell r="G439">
            <v>891580006</v>
          </cell>
          <cell r="H439"/>
          <cell r="I439">
            <v>1</v>
          </cell>
          <cell r="J439" t="str">
            <v>CERTIFICADO</v>
          </cell>
          <cell r="K439"/>
          <cell r="L439"/>
          <cell r="M439">
            <v>2489632640</v>
          </cell>
          <cell r="N439"/>
          <cell r="O439">
            <v>2489632640</v>
          </cell>
          <cell r="P439">
            <v>207469387</v>
          </cell>
          <cell r="Q439">
            <v>414938774</v>
          </cell>
          <cell r="R439">
            <v>207469387</v>
          </cell>
          <cell r="S439"/>
          <cell r="T439"/>
          <cell r="U439"/>
          <cell r="V439"/>
          <cell r="W439"/>
          <cell r="X439"/>
          <cell r="Y439"/>
          <cell r="Z439"/>
          <cell r="AA439"/>
          <cell r="AB439"/>
          <cell r="AC439"/>
          <cell r="AD439"/>
          <cell r="AE439"/>
          <cell r="AF439"/>
        </row>
        <row r="440">
          <cell r="A440">
            <v>20011</v>
          </cell>
          <cell r="B440" t="str">
            <v>20011</v>
          </cell>
          <cell r="C440" t="str">
            <v>CESAR</v>
          </cell>
          <cell r="D440" t="str">
            <v>A-03-03-05-001-002-11</v>
          </cell>
          <cell r="E440" t="str">
            <v>AGUACHICA</v>
          </cell>
          <cell r="F440">
            <v>8000965614</v>
          </cell>
          <cell r="G440">
            <v>800096561</v>
          </cell>
          <cell r="H440"/>
          <cell r="I440">
            <v>1</v>
          </cell>
          <cell r="J440"/>
          <cell r="K440"/>
          <cell r="L440"/>
          <cell r="M440">
            <v>1479898848</v>
          </cell>
          <cell r="N440"/>
          <cell r="O440">
            <v>1479898848</v>
          </cell>
          <cell r="P440">
            <v>123324904</v>
          </cell>
          <cell r="Q440">
            <v>246649808</v>
          </cell>
          <cell r="R440">
            <v>123324904</v>
          </cell>
          <cell r="S440"/>
          <cell r="T440"/>
          <cell r="U440"/>
          <cell r="V440"/>
          <cell r="W440"/>
          <cell r="X440"/>
          <cell r="Y440"/>
          <cell r="Z440"/>
          <cell r="AA440"/>
          <cell r="AB440"/>
          <cell r="AC440"/>
          <cell r="AD440"/>
          <cell r="AE440"/>
          <cell r="AF440"/>
        </row>
        <row r="441">
          <cell r="A441">
            <v>20013</v>
          </cell>
          <cell r="B441" t="str">
            <v>20013</v>
          </cell>
          <cell r="C441" t="str">
            <v>CESAR</v>
          </cell>
          <cell r="D441" t="str">
            <v>A-03-03-05-001-002-11</v>
          </cell>
          <cell r="E441" t="str">
            <v>AGUSTIN CODAZZI</v>
          </cell>
          <cell r="F441">
            <v>8000965581</v>
          </cell>
          <cell r="G441">
            <v>800096558</v>
          </cell>
          <cell r="H441"/>
          <cell r="I441">
            <v>1</v>
          </cell>
          <cell r="J441"/>
          <cell r="K441"/>
          <cell r="L441"/>
          <cell r="M441">
            <v>1388422000</v>
          </cell>
          <cell r="N441"/>
          <cell r="O441">
            <v>1388422000</v>
          </cell>
          <cell r="P441">
            <v>115701833</v>
          </cell>
          <cell r="Q441">
            <v>231403666</v>
          </cell>
          <cell r="R441">
            <v>115701833</v>
          </cell>
          <cell r="S441"/>
          <cell r="T441"/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/>
        </row>
        <row r="442">
          <cell r="A442">
            <v>20032</v>
          </cell>
          <cell r="B442" t="str">
            <v>20032</v>
          </cell>
          <cell r="C442" t="str">
            <v>CESAR</v>
          </cell>
          <cell r="D442" t="str">
            <v>A-03-03-05-001-002-11</v>
          </cell>
          <cell r="E442" t="str">
            <v>ASTREA</v>
          </cell>
          <cell r="F442">
            <v>8923015411</v>
          </cell>
          <cell r="G442">
            <v>892301541</v>
          </cell>
          <cell r="H442"/>
          <cell r="I442">
            <v>1</v>
          </cell>
          <cell r="J442"/>
          <cell r="K442"/>
          <cell r="L442"/>
          <cell r="M442">
            <v>549445368</v>
          </cell>
          <cell r="N442"/>
          <cell r="O442">
            <v>549445368</v>
          </cell>
          <cell r="P442">
            <v>45787114</v>
          </cell>
          <cell r="Q442">
            <v>91574228</v>
          </cell>
          <cell r="R442">
            <v>45787114</v>
          </cell>
          <cell r="S442"/>
          <cell r="T442"/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/>
        </row>
        <row r="443">
          <cell r="A443">
            <v>20045</v>
          </cell>
          <cell r="B443" t="str">
            <v>20045</v>
          </cell>
          <cell r="C443" t="str">
            <v>CESAR</v>
          </cell>
          <cell r="D443" t="str">
            <v>A-03-03-05-001-002-11</v>
          </cell>
          <cell r="E443" t="str">
            <v>BECERRIL</v>
          </cell>
          <cell r="F443">
            <v>8000965764</v>
          </cell>
          <cell r="G443">
            <v>800096576</v>
          </cell>
          <cell r="H443"/>
          <cell r="I443">
            <v>1</v>
          </cell>
          <cell r="J443"/>
          <cell r="K443"/>
          <cell r="L443"/>
          <cell r="M443">
            <v>561705336</v>
          </cell>
          <cell r="N443"/>
          <cell r="O443">
            <v>561705336</v>
          </cell>
          <cell r="P443">
            <v>46808778</v>
          </cell>
          <cell r="Q443">
            <v>93617556</v>
          </cell>
          <cell r="R443">
            <v>46808778</v>
          </cell>
          <cell r="S443"/>
          <cell r="T443"/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/>
        </row>
        <row r="444">
          <cell r="A444">
            <v>20060</v>
          </cell>
          <cell r="B444" t="str">
            <v>20060</v>
          </cell>
          <cell r="C444" t="str">
            <v>CESAR</v>
          </cell>
          <cell r="D444" t="str">
            <v>A-03-03-05-001-002-11</v>
          </cell>
          <cell r="E444" t="str">
            <v>BOSCONIA</v>
          </cell>
          <cell r="F444">
            <v>8923011308</v>
          </cell>
          <cell r="G444">
            <v>892301130</v>
          </cell>
          <cell r="H444"/>
          <cell r="I444">
            <v>1</v>
          </cell>
          <cell r="J444"/>
          <cell r="K444"/>
          <cell r="L444"/>
          <cell r="M444">
            <v>973633216</v>
          </cell>
          <cell r="N444"/>
          <cell r="O444">
            <v>973633216</v>
          </cell>
          <cell r="P444">
            <v>81136101</v>
          </cell>
          <cell r="Q444">
            <v>162272202</v>
          </cell>
          <cell r="R444">
            <v>81136101</v>
          </cell>
          <cell r="S444"/>
          <cell r="T444"/>
          <cell r="U444"/>
          <cell r="V444"/>
          <cell r="W444"/>
          <cell r="X444"/>
          <cell r="Y444"/>
          <cell r="Z444"/>
          <cell r="AA444"/>
          <cell r="AB444"/>
          <cell r="AC444"/>
          <cell r="AD444"/>
          <cell r="AE444"/>
          <cell r="AF444"/>
        </row>
        <row r="445">
          <cell r="A445">
            <v>20175</v>
          </cell>
          <cell r="B445" t="str">
            <v>20175</v>
          </cell>
          <cell r="C445" t="str">
            <v>CESAR</v>
          </cell>
          <cell r="D445" t="str">
            <v>A-03-03-05-001-002-11</v>
          </cell>
          <cell r="E445" t="str">
            <v>CHIMICHAGUA</v>
          </cell>
          <cell r="F445">
            <v>8923008151</v>
          </cell>
          <cell r="G445">
            <v>892300815</v>
          </cell>
          <cell r="H445"/>
          <cell r="I445">
            <v>1</v>
          </cell>
          <cell r="J445"/>
          <cell r="K445"/>
          <cell r="L445"/>
          <cell r="M445">
            <v>848743488</v>
          </cell>
          <cell r="N445"/>
          <cell r="O445">
            <v>848743488</v>
          </cell>
          <cell r="P445">
            <v>70728624</v>
          </cell>
          <cell r="Q445">
            <v>141457248</v>
          </cell>
          <cell r="R445">
            <v>70728624</v>
          </cell>
          <cell r="S445"/>
          <cell r="T445"/>
          <cell r="U445"/>
          <cell r="V445"/>
          <cell r="W445"/>
          <cell r="X445"/>
          <cell r="Y445"/>
          <cell r="Z445"/>
          <cell r="AA445"/>
          <cell r="AB445"/>
          <cell r="AC445"/>
          <cell r="AD445"/>
          <cell r="AE445"/>
          <cell r="AF445"/>
        </row>
        <row r="446">
          <cell r="A446">
            <v>20178</v>
          </cell>
          <cell r="B446" t="str">
            <v>20178</v>
          </cell>
          <cell r="C446" t="str">
            <v>CESAR</v>
          </cell>
          <cell r="D446" t="str">
            <v>A-03-03-05-001-002-11</v>
          </cell>
          <cell r="E446" t="str">
            <v>CHIRIGUANA</v>
          </cell>
          <cell r="F446">
            <v>8000965850</v>
          </cell>
          <cell r="G446">
            <v>800096585</v>
          </cell>
          <cell r="H446"/>
          <cell r="I446">
            <v>1</v>
          </cell>
          <cell r="J446"/>
          <cell r="K446"/>
          <cell r="L446"/>
          <cell r="M446">
            <v>687849920</v>
          </cell>
          <cell r="N446"/>
          <cell r="O446">
            <v>687849920</v>
          </cell>
          <cell r="P446">
            <v>57320827</v>
          </cell>
          <cell r="Q446">
            <v>114641654</v>
          </cell>
          <cell r="R446">
            <v>57320827</v>
          </cell>
          <cell r="S446"/>
          <cell r="T446"/>
          <cell r="U446"/>
          <cell r="V446"/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</row>
        <row r="447">
          <cell r="A447">
            <v>20228</v>
          </cell>
          <cell r="B447" t="str">
            <v>20228</v>
          </cell>
          <cell r="C447" t="str">
            <v>CESAR</v>
          </cell>
          <cell r="D447" t="str">
            <v>A-03-03-05-001-002-11</v>
          </cell>
          <cell r="E447" t="str">
            <v>CURUMANI</v>
          </cell>
          <cell r="F447">
            <v>8000965804</v>
          </cell>
          <cell r="G447">
            <v>800096580</v>
          </cell>
          <cell r="H447"/>
          <cell r="I447">
            <v>1</v>
          </cell>
          <cell r="J447"/>
          <cell r="K447"/>
          <cell r="L447"/>
          <cell r="M447">
            <v>880766896</v>
          </cell>
          <cell r="N447"/>
          <cell r="O447">
            <v>880766896</v>
          </cell>
          <cell r="P447">
            <v>73397241</v>
          </cell>
          <cell r="Q447">
            <v>146794482</v>
          </cell>
          <cell r="R447">
            <v>73397241</v>
          </cell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</row>
        <row r="448">
          <cell r="A448">
            <v>20238</v>
          </cell>
          <cell r="B448" t="str">
            <v>20238</v>
          </cell>
          <cell r="C448" t="str">
            <v>CESAR</v>
          </cell>
          <cell r="D448" t="str">
            <v>A-03-03-05-001-002-11</v>
          </cell>
          <cell r="E448" t="str">
            <v>EL COPEY</v>
          </cell>
          <cell r="F448">
            <v>8000965875</v>
          </cell>
          <cell r="G448">
            <v>800096587</v>
          </cell>
          <cell r="H448"/>
          <cell r="I448">
            <v>1</v>
          </cell>
          <cell r="J448"/>
          <cell r="K448"/>
          <cell r="L448"/>
          <cell r="M448">
            <v>683073952</v>
          </cell>
          <cell r="N448"/>
          <cell r="O448">
            <v>683073952</v>
          </cell>
          <cell r="P448">
            <v>56922829</v>
          </cell>
          <cell r="Q448">
            <v>113845658</v>
          </cell>
          <cell r="R448">
            <v>56922829</v>
          </cell>
          <cell r="S448"/>
          <cell r="T448"/>
          <cell r="U448"/>
          <cell r="V448"/>
          <cell r="W448"/>
          <cell r="X448"/>
          <cell r="Y448"/>
          <cell r="Z448"/>
          <cell r="AA448"/>
          <cell r="AB448"/>
          <cell r="AC448"/>
          <cell r="AD448"/>
          <cell r="AE448"/>
          <cell r="AF448"/>
        </row>
        <row r="449">
          <cell r="A449">
            <v>20250</v>
          </cell>
          <cell r="B449" t="str">
            <v>20250</v>
          </cell>
          <cell r="C449" t="str">
            <v>CESAR</v>
          </cell>
          <cell r="D449" t="str">
            <v>A-03-03-05-001-002-11</v>
          </cell>
          <cell r="E449" t="str">
            <v>EL PASO</v>
          </cell>
          <cell r="F449">
            <v>8000965922</v>
          </cell>
          <cell r="G449">
            <v>800096592</v>
          </cell>
          <cell r="H449"/>
          <cell r="I449">
            <v>1</v>
          </cell>
          <cell r="J449"/>
          <cell r="K449"/>
          <cell r="L449"/>
          <cell r="M449">
            <v>985613168</v>
          </cell>
          <cell r="N449"/>
          <cell r="O449">
            <v>985613168</v>
          </cell>
          <cell r="P449">
            <v>82134431</v>
          </cell>
          <cell r="Q449">
            <v>164268862</v>
          </cell>
          <cell r="R449">
            <v>82134431</v>
          </cell>
          <cell r="S449"/>
          <cell r="T449"/>
          <cell r="U449"/>
          <cell r="V449"/>
          <cell r="W449"/>
          <cell r="X449"/>
          <cell r="Y449"/>
          <cell r="Z449"/>
          <cell r="AA449"/>
          <cell r="AB449"/>
          <cell r="AC449"/>
          <cell r="AD449"/>
          <cell r="AE449"/>
          <cell r="AF449"/>
        </row>
        <row r="450">
          <cell r="A450">
            <v>20295</v>
          </cell>
          <cell r="B450" t="str">
            <v>20295</v>
          </cell>
          <cell r="C450" t="str">
            <v>CESAR</v>
          </cell>
          <cell r="D450" t="str">
            <v>A-03-03-05-001-002-11</v>
          </cell>
          <cell r="E450" t="str">
            <v>GAMARRA</v>
          </cell>
          <cell r="F450">
            <v>8000965954</v>
          </cell>
          <cell r="G450">
            <v>800096595</v>
          </cell>
          <cell r="H450"/>
          <cell r="I450">
            <v>1</v>
          </cell>
          <cell r="J450"/>
          <cell r="K450"/>
          <cell r="L450"/>
          <cell r="M450">
            <v>223362904</v>
          </cell>
          <cell r="N450"/>
          <cell r="O450">
            <v>223362904</v>
          </cell>
          <cell r="P450">
            <v>18613575</v>
          </cell>
          <cell r="Q450">
            <v>37227150</v>
          </cell>
          <cell r="R450">
            <v>18613575</v>
          </cell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</row>
        <row r="451">
          <cell r="A451">
            <v>20310</v>
          </cell>
          <cell r="B451" t="str">
            <v>20310</v>
          </cell>
          <cell r="C451" t="str">
            <v>CESAR</v>
          </cell>
          <cell r="D451" t="str">
            <v>A-03-03-05-001-002-11</v>
          </cell>
          <cell r="E451" t="str">
            <v>GONZALEZ</v>
          </cell>
          <cell r="F451">
            <v>8000965979</v>
          </cell>
          <cell r="G451">
            <v>800096597</v>
          </cell>
          <cell r="H451"/>
          <cell r="I451">
            <v>1</v>
          </cell>
          <cell r="J451"/>
          <cell r="K451"/>
          <cell r="L451"/>
          <cell r="M451">
            <v>75070430</v>
          </cell>
          <cell r="N451"/>
          <cell r="O451">
            <v>75070430</v>
          </cell>
          <cell r="P451">
            <v>6255869</v>
          </cell>
          <cell r="Q451">
            <v>12511738</v>
          </cell>
          <cell r="R451">
            <v>6255869</v>
          </cell>
          <cell r="S451"/>
          <cell r="T451"/>
          <cell r="U451"/>
          <cell r="V451"/>
          <cell r="W451"/>
          <cell r="X451"/>
          <cell r="Y451"/>
          <cell r="Z451"/>
          <cell r="AA451"/>
          <cell r="AB451"/>
          <cell r="AC451"/>
          <cell r="AD451"/>
          <cell r="AE451"/>
          <cell r="AF451"/>
        </row>
        <row r="452">
          <cell r="A452">
            <v>20383</v>
          </cell>
          <cell r="B452" t="str">
            <v>20383</v>
          </cell>
          <cell r="C452" t="str">
            <v>CESAR</v>
          </cell>
          <cell r="D452" t="str">
            <v>A-03-03-05-001-002-11</v>
          </cell>
          <cell r="E452" t="str">
            <v>LA GLORIA</v>
          </cell>
          <cell r="F452">
            <v>8000965993</v>
          </cell>
          <cell r="G452">
            <v>800096599</v>
          </cell>
          <cell r="H452"/>
          <cell r="I452">
            <v>1</v>
          </cell>
          <cell r="J452"/>
          <cell r="K452"/>
          <cell r="L452"/>
          <cell r="M452">
            <v>324549424</v>
          </cell>
          <cell r="N452"/>
          <cell r="O452">
            <v>324549424</v>
          </cell>
          <cell r="P452">
            <v>27045785</v>
          </cell>
          <cell r="Q452">
            <v>54091570</v>
          </cell>
          <cell r="R452">
            <v>27045785</v>
          </cell>
          <cell r="S452"/>
          <cell r="T452"/>
          <cell r="U452"/>
          <cell r="V452"/>
          <cell r="W452"/>
          <cell r="X452"/>
          <cell r="Y452"/>
          <cell r="Z452"/>
          <cell r="AA452"/>
          <cell r="AB452"/>
          <cell r="AC452"/>
          <cell r="AD452"/>
          <cell r="AE452"/>
          <cell r="AF452"/>
        </row>
        <row r="453">
          <cell r="A453">
            <v>20400</v>
          </cell>
          <cell r="B453" t="str">
            <v>20400</v>
          </cell>
          <cell r="C453" t="str">
            <v>CESAR</v>
          </cell>
          <cell r="D453" t="str">
            <v>A-03-03-05-001-002-11</v>
          </cell>
          <cell r="E453" t="str">
            <v>LA JAGUA DE IBIRICO</v>
          </cell>
          <cell r="F453">
            <v>8001086838</v>
          </cell>
          <cell r="G453">
            <v>800108683</v>
          </cell>
          <cell r="H453"/>
          <cell r="I453">
            <v>1</v>
          </cell>
          <cell r="J453"/>
          <cell r="K453"/>
          <cell r="L453"/>
          <cell r="M453">
            <v>970595536</v>
          </cell>
          <cell r="N453"/>
          <cell r="O453">
            <v>970595536</v>
          </cell>
          <cell r="P453">
            <v>80882961</v>
          </cell>
          <cell r="Q453">
            <v>161765922</v>
          </cell>
          <cell r="R453">
            <v>80882961</v>
          </cell>
          <cell r="S453"/>
          <cell r="T453"/>
          <cell r="U453"/>
          <cell r="V453"/>
          <cell r="W453"/>
          <cell r="X453"/>
          <cell r="Y453"/>
          <cell r="Z453"/>
          <cell r="AA453"/>
          <cell r="AB453"/>
          <cell r="AC453"/>
          <cell r="AD453"/>
          <cell r="AE453"/>
          <cell r="AF453"/>
        </row>
        <row r="454">
          <cell r="A454">
            <v>20443</v>
          </cell>
          <cell r="B454" t="str">
            <v>20443</v>
          </cell>
          <cell r="C454" t="str">
            <v>CESAR</v>
          </cell>
          <cell r="D454" t="str">
            <v>A-03-03-05-001-002-11</v>
          </cell>
          <cell r="E454" t="str">
            <v>MANAURE</v>
          </cell>
          <cell r="F454">
            <v>8923017615</v>
          </cell>
          <cell r="G454">
            <v>892301761</v>
          </cell>
          <cell r="H454"/>
          <cell r="I454">
            <v>1</v>
          </cell>
          <cell r="J454"/>
          <cell r="K454"/>
          <cell r="L454"/>
          <cell r="M454">
            <v>253887244</v>
          </cell>
          <cell r="N454"/>
          <cell r="O454">
            <v>253887244</v>
          </cell>
          <cell r="P454">
            <v>21157270</v>
          </cell>
          <cell r="Q454">
            <v>42314540</v>
          </cell>
          <cell r="R454">
            <v>21157270</v>
          </cell>
          <cell r="S454"/>
          <cell r="T454"/>
          <cell r="U454"/>
          <cell r="V454"/>
          <cell r="W454"/>
          <cell r="X454"/>
          <cell r="Y454"/>
          <cell r="Z454"/>
          <cell r="AA454"/>
          <cell r="AB454"/>
          <cell r="AC454"/>
          <cell r="AD454"/>
          <cell r="AE454"/>
          <cell r="AF454"/>
        </row>
        <row r="455">
          <cell r="A455">
            <v>20517</v>
          </cell>
          <cell r="B455" t="str">
            <v>20517</v>
          </cell>
          <cell r="C455" t="str">
            <v>CESAR</v>
          </cell>
          <cell r="D455" t="str">
            <v>A-03-03-05-001-002-11</v>
          </cell>
          <cell r="E455" t="str">
            <v>PAILITAS</v>
          </cell>
          <cell r="F455">
            <v>8000966107</v>
          </cell>
          <cell r="G455">
            <v>800096610</v>
          </cell>
          <cell r="H455"/>
          <cell r="I455">
            <v>1</v>
          </cell>
          <cell r="J455"/>
          <cell r="K455"/>
          <cell r="L455" t="str">
            <v>No. 0656 del 10-03-2017</v>
          </cell>
          <cell r="M455">
            <v>323492368</v>
          </cell>
          <cell r="N455"/>
          <cell r="O455">
            <v>323492368</v>
          </cell>
          <cell r="P455">
            <v>26957697</v>
          </cell>
          <cell r="Q455">
            <v>53915394</v>
          </cell>
          <cell r="R455">
            <v>26957697</v>
          </cell>
          <cell r="S455"/>
          <cell r="T455"/>
          <cell r="U455"/>
          <cell r="V455"/>
          <cell r="W455"/>
          <cell r="X455"/>
          <cell r="Y455"/>
          <cell r="Z455"/>
          <cell r="AA455"/>
          <cell r="AB455"/>
          <cell r="AC455"/>
          <cell r="AD455"/>
          <cell r="AE455"/>
          <cell r="AF455"/>
        </row>
        <row r="456">
          <cell r="A456">
            <v>20550</v>
          </cell>
          <cell r="B456" t="str">
            <v>20550</v>
          </cell>
          <cell r="C456" t="str">
            <v>CESAR</v>
          </cell>
          <cell r="D456" t="str">
            <v>A-03-03-05-001-002-11</v>
          </cell>
          <cell r="E456" t="str">
            <v>PELAYA</v>
          </cell>
          <cell r="F456">
            <v>8000966139</v>
          </cell>
          <cell r="G456">
            <v>800096613</v>
          </cell>
          <cell r="H456"/>
          <cell r="I456">
            <v>1</v>
          </cell>
          <cell r="J456"/>
          <cell r="K456"/>
          <cell r="L456"/>
          <cell r="M456">
            <v>438344288</v>
          </cell>
          <cell r="N456"/>
          <cell r="O456">
            <v>438344288</v>
          </cell>
          <cell r="P456">
            <v>36528691</v>
          </cell>
          <cell r="Q456">
            <v>73057382</v>
          </cell>
          <cell r="R456">
            <v>36528691</v>
          </cell>
          <cell r="S456"/>
          <cell r="T456"/>
          <cell r="U456"/>
          <cell r="V456"/>
          <cell r="W456"/>
          <cell r="X456"/>
          <cell r="Y456"/>
          <cell r="Z456"/>
          <cell r="AA456"/>
          <cell r="AB456"/>
          <cell r="AC456"/>
          <cell r="AD456"/>
          <cell r="AE456"/>
          <cell r="AF456"/>
        </row>
        <row r="457">
          <cell r="A457">
            <v>20570</v>
          </cell>
          <cell r="B457" t="str">
            <v>20570</v>
          </cell>
          <cell r="C457" t="str">
            <v>CESAR</v>
          </cell>
          <cell r="D457" t="str">
            <v>A-03-03-05-001-002-11</v>
          </cell>
          <cell r="E457" t="str">
            <v>PUEBLO BELLO</v>
          </cell>
          <cell r="F457">
            <v>8240016241</v>
          </cell>
          <cell r="G457">
            <v>824001624</v>
          </cell>
          <cell r="H457"/>
          <cell r="I457">
            <v>1</v>
          </cell>
          <cell r="J457"/>
          <cell r="K457"/>
          <cell r="L457"/>
          <cell r="M457">
            <v>1038116320</v>
          </cell>
          <cell r="N457"/>
          <cell r="O457">
            <v>1038116320</v>
          </cell>
          <cell r="P457">
            <v>86509693</v>
          </cell>
          <cell r="Q457">
            <v>173019386</v>
          </cell>
          <cell r="R457">
            <v>86509693</v>
          </cell>
          <cell r="S457"/>
          <cell r="T457"/>
          <cell r="U457"/>
          <cell r="V457"/>
          <cell r="W457"/>
          <cell r="X457"/>
          <cell r="Y457"/>
          <cell r="Z457"/>
          <cell r="AA457"/>
          <cell r="AB457"/>
          <cell r="AC457"/>
          <cell r="AD457"/>
          <cell r="AE457"/>
          <cell r="AF457"/>
        </row>
        <row r="458">
          <cell r="A458">
            <v>20614</v>
          </cell>
          <cell r="B458" t="str">
            <v>20614</v>
          </cell>
          <cell r="C458" t="str">
            <v>CESAR</v>
          </cell>
          <cell r="D458" t="str">
            <v>A-03-03-05-001-002-11</v>
          </cell>
          <cell r="E458" t="str">
            <v>RIO DE ORO</v>
          </cell>
          <cell r="F458">
            <v>8923001231</v>
          </cell>
          <cell r="G458">
            <v>892300123</v>
          </cell>
          <cell r="H458"/>
          <cell r="I458">
            <v>1</v>
          </cell>
          <cell r="J458"/>
          <cell r="K458"/>
          <cell r="L458"/>
          <cell r="M458">
            <v>295248896</v>
          </cell>
          <cell r="N458"/>
          <cell r="O458">
            <v>295248896</v>
          </cell>
          <cell r="P458">
            <v>24604075</v>
          </cell>
          <cell r="Q458">
            <v>49208150</v>
          </cell>
          <cell r="R458">
            <v>24604075</v>
          </cell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</row>
        <row r="459">
          <cell r="A459">
            <v>20621</v>
          </cell>
          <cell r="B459" t="str">
            <v>20621</v>
          </cell>
          <cell r="C459" t="str">
            <v>CESAR</v>
          </cell>
          <cell r="D459" t="str">
            <v>A-03-03-05-001-002-11</v>
          </cell>
          <cell r="E459" t="str">
            <v>LA PAZ</v>
          </cell>
          <cell r="F459">
            <v>8000966051</v>
          </cell>
          <cell r="G459">
            <v>800096605</v>
          </cell>
          <cell r="H459"/>
          <cell r="I459">
            <v>1</v>
          </cell>
          <cell r="J459"/>
          <cell r="K459"/>
          <cell r="L459"/>
          <cell r="M459">
            <v>549746512</v>
          </cell>
          <cell r="N459"/>
          <cell r="O459">
            <v>549746512</v>
          </cell>
          <cell r="P459">
            <v>45812209</v>
          </cell>
          <cell r="Q459">
            <v>91624418</v>
          </cell>
          <cell r="R459">
            <v>45812209</v>
          </cell>
          <cell r="S459"/>
          <cell r="T459"/>
          <cell r="U459"/>
          <cell r="V459"/>
          <cell r="W459"/>
          <cell r="X459"/>
          <cell r="Y459"/>
          <cell r="Z459"/>
          <cell r="AA459"/>
          <cell r="AB459"/>
          <cell r="AC459"/>
          <cell r="AD459"/>
          <cell r="AE459"/>
          <cell r="AF459"/>
        </row>
        <row r="460">
          <cell r="A460">
            <v>20710</v>
          </cell>
          <cell r="B460" t="str">
            <v>20710</v>
          </cell>
          <cell r="C460" t="str">
            <v>CESAR</v>
          </cell>
          <cell r="D460" t="str">
            <v>A-03-03-05-001-002-11</v>
          </cell>
          <cell r="E460" t="str">
            <v>SAN ALBERTO</v>
          </cell>
          <cell r="F460">
            <v>8000966192</v>
          </cell>
          <cell r="G460">
            <v>800096619</v>
          </cell>
          <cell r="H460"/>
          <cell r="I460">
            <v>1</v>
          </cell>
          <cell r="J460"/>
          <cell r="K460"/>
          <cell r="L460"/>
          <cell r="M460">
            <v>386841728</v>
          </cell>
          <cell r="N460"/>
          <cell r="O460">
            <v>386841728</v>
          </cell>
          <cell r="P460">
            <v>32236811</v>
          </cell>
          <cell r="Q460">
            <v>64473622</v>
          </cell>
          <cell r="R460">
            <v>32236811</v>
          </cell>
          <cell r="S460"/>
          <cell r="T460"/>
          <cell r="U460"/>
          <cell r="V460"/>
          <cell r="W460"/>
          <cell r="X460"/>
          <cell r="Y460"/>
          <cell r="Z460"/>
          <cell r="AA460"/>
          <cell r="AB460"/>
          <cell r="AC460"/>
          <cell r="AD460"/>
          <cell r="AE460"/>
          <cell r="AF460"/>
        </row>
        <row r="461">
          <cell r="A461">
            <v>20750</v>
          </cell>
          <cell r="B461" t="str">
            <v>20750</v>
          </cell>
          <cell r="C461" t="str">
            <v>CESAR</v>
          </cell>
          <cell r="D461" t="str">
            <v>A-03-03-05-001-002-11</v>
          </cell>
          <cell r="E461" t="str">
            <v>SAN DIEGO</v>
          </cell>
          <cell r="F461">
            <v>8000966232</v>
          </cell>
          <cell r="G461">
            <v>800096623</v>
          </cell>
          <cell r="H461"/>
          <cell r="I461">
            <v>1</v>
          </cell>
          <cell r="J461"/>
          <cell r="K461"/>
          <cell r="L461"/>
          <cell r="M461">
            <v>363255796</v>
          </cell>
          <cell r="N461"/>
          <cell r="O461">
            <v>363255796</v>
          </cell>
          <cell r="P461">
            <v>30271316</v>
          </cell>
          <cell r="Q461">
            <v>60542632</v>
          </cell>
          <cell r="R461">
            <v>30271316</v>
          </cell>
          <cell r="S461"/>
          <cell r="T461"/>
          <cell r="U461"/>
          <cell r="V461"/>
          <cell r="W461"/>
          <cell r="X461"/>
          <cell r="Y461"/>
          <cell r="Z461"/>
          <cell r="AA461"/>
          <cell r="AB461"/>
          <cell r="AC461"/>
          <cell r="AD461"/>
          <cell r="AE461"/>
          <cell r="AF461"/>
        </row>
        <row r="462">
          <cell r="A462">
            <v>20770</v>
          </cell>
          <cell r="B462" t="str">
            <v>20770</v>
          </cell>
          <cell r="C462" t="str">
            <v>CESAR</v>
          </cell>
          <cell r="D462" t="str">
            <v>A-03-03-05-001-002-11</v>
          </cell>
          <cell r="E462" t="str">
            <v>SAN MARTIN</v>
          </cell>
          <cell r="F462">
            <v>8923010933</v>
          </cell>
          <cell r="G462">
            <v>892301093</v>
          </cell>
          <cell r="H462"/>
          <cell r="I462">
            <v>1</v>
          </cell>
          <cell r="J462"/>
          <cell r="K462"/>
          <cell r="L462"/>
          <cell r="M462">
            <v>516501112</v>
          </cell>
          <cell r="N462"/>
          <cell r="O462">
            <v>516501112</v>
          </cell>
          <cell r="P462">
            <v>43041759</v>
          </cell>
          <cell r="Q462">
            <v>86083518</v>
          </cell>
          <cell r="R462">
            <v>43041759</v>
          </cell>
          <cell r="S462"/>
          <cell r="T462"/>
          <cell r="U462"/>
          <cell r="V462"/>
          <cell r="W462"/>
          <cell r="X462"/>
          <cell r="Y462"/>
          <cell r="Z462"/>
          <cell r="AA462"/>
          <cell r="AB462"/>
          <cell r="AC462"/>
          <cell r="AD462"/>
          <cell r="AE462"/>
          <cell r="AF462"/>
        </row>
        <row r="463">
          <cell r="A463">
            <v>20787</v>
          </cell>
          <cell r="B463" t="str">
            <v>20787</v>
          </cell>
          <cell r="C463" t="str">
            <v>CESAR</v>
          </cell>
          <cell r="D463" t="str">
            <v>A-03-03-05-001-002-11</v>
          </cell>
          <cell r="E463" t="str">
            <v>TAMALAMEQUE</v>
          </cell>
          <cell r="F463">
            <v>8000966264</v>
          </cell>
          <cell r="G463">
            <v>800096626</v>
          </cell>
          <cell r="H463"/>
          <cell r="I463">
            <v>1</v>
          </cell>
          <cell r="J463"/>
          <cell r="K463"/>
          <cell r="L463"/>
          <cell r="M463">
            <v>397713848</v>
          </cell>
          <cell r="N463"/>
          <cell r="O463">
            <v>397713848</v>
          </cell>
          <cell r="P463">
            <v>33142821</v>
          </cell>
          <cell r="Q463">
            <v>66285642</v>
          </cell>
          <cell r="R463">
            <v>33142821</v>
          </cell>
          <cell r="S463"/>
          <cell r="T463"/>
          <cell r="U463"/>
          <cell r="V463"/>
          <cell r="W463"/>
          <cell r="X463"/>
          <cell r="Y463"/>
          <cell r="Z463"/>
          <cell r="AA463"/>
          <cell r="AB463"/>
          <cell r="AC463"/>
          <cell r="AD463"/>
          <cell r="AE463"/>
          <cell r="AF463"/>
        </row>
        <row r="464">
          <cell r="A464">
            <v>20001</v>
          </cell>
          <cell r="B464" t="str">
            <v>20001</v>
          </cell>
          <cell r="C464" t="str">
            <v>CESAR</v>
          </cell>
          <cell r="D464" t="str">
            <v>A-03-03-05-001-002-77</v>
          </cell>
          <cell r="E464" t="str">
            <v>VALLEDUPAR</v>
          </cell>
          <cell r="F464">
            <v>8000989118</v>
          </cell>
          <cell r="G464">
            <v>800098911</v>
          </cell>
          <cell r="H464"/>
          <cell r="I464">
            <v>1</v>
          </cell>
          <cell r="J464" t="str">
            <v>CERTIFICADO</v>
          </cell>
          <cell r="K464"/>
          <cell r="L464"/>
          <cell r="M464">
            <v>5634869760</v>
          </cell>
          <cell r="N464"/>
          <cell r="O464">
            <v>5634869760</v>
          </cell>
          <cell r="P464">
            <v>469572480</v>
          </cell>
          <cell r="Q464">
            <v>939144960</v>
          </cell>
          <cell r="R464">
            <v>469572480</v>
          </cell>
          <cell r="S464"/>
          <cell r="T464"/>
          <cell r="U464"/>
          <cell r="V464"/>
          <cell r="W464"/>
          <cell r="X464"/>
          <cell r="Y464"/>
          <cell r="Z464"/>
          <cell r="AA464"/>
          <cell r="AB464"/>
          <cell r="AC464"/>
          <cell r="AD464"/>
          <cell r="AE464"/>
          <cell r="AF464"/>
        </row>
        <row r="465">
          <cell r="A465">
            <v>27006</v>
          </cell>
          <cell r="B465" t="str">
            <v>27006</v>
          </cell>
          <cell r="C465" t="str">
            <v>CHOCO</v>
          </cell>
          <cell r="D465" t="str">
            <v>A-03-03-05-001-002-12</v>
          </cell>
          <cell r="E465" t="str">
            <v>ACANDI</v>
          </cell>
          <cell r="F465">
            <v>8916800508</v>
          </cell>
          <cell r="G465">
            <v>891680050</v>
          </cell>
          <cell r="H465"/>
          <cell r="I465">
            <v>1</v>
          </cell>
          <cell r="J465"/>
          <cell r="K465"/>
          <cell r="L465"/>
          <cell r="M465">
            <v>324456788</v>
          </cell>
          <cell r="N465"/>
          <cell r="O465">
            <v>324456788</v>
          </cell>
          <cell r="P465">
            <v>27038066</v>
          </cell>
          <cell r="Q465">
            <v>54076132</v>
          </cell>
          <cell r="R465">
            <v>27038066</v>
          </cell>
          <cell r="S465"/>
          <cell r="T465"/>
          <cell r="U465"/>
          <cell r="V465"/>
          <cell r="W465"/>
          <cell r="X465"/>
          <cell r="Y465"/>
          <cell r="Z465"/>
          <cell r="AA465"/>
          <cell r="AB465"/>
          <cell r="AC465"/>
          <cell r="AD465"/>
          <cell r="AE465"/>
          <cell r="AF465"/>
        </row>
        <row r="466">
          <cell r="A466">
            <v>27025</v>
          </cell>
          <cell r="B466" t="str">
            <v>27025</v>
          </cell>
          <cell r="C466" t="str">
            <v>CHOCO</v>
          </cell>
          <cell r="D466" t="str">
            <v>A-03-03-05-001-002-12</v>
          </cell>
          <cell r="E466" t="str">
            <v>ALTO BAUDO</v>
          </cell>
          <cell r="F466">
            <v>8916000624</v>
          </cell>
          <cell r="G466">
            <v>891600062</v>
          </cell>
          <cell r="H466"/>
          <cell r="I466">
            <v>1</v>
          </cell>
          <cell r="J466"/>
          <cell r="K466"/>
          <cell r="L466"/>
          <cell r="M466">
            <v>1377958880</v>
          </cell>
          <cell r="N466"/>
          <cell r="O466">
            <v>1377958880</v>
          </cell>
          <cell r="P466">
            <v>114829907</v>
          </cell>
          <cell r="Q466">
            <v>229659814</v>
          </cell>
          <cell r="R466">
            <v>114829907</v>
          </cell>
          <cell r="S466"/>
          <cell r="T466"/>
          <cell r="U466"/>
          <cell r="V466"/>
          <cell r="W466"/>
          <cell r="X466"/>
          <cell r="Y466"/>
          <cell r="Z466"/>
          <cell r="AA466"/>
          <cell r="AB466"/>
          <cell r="AC466"/>
          <cell r="AD466"/>
          <cell r="AE466"/>
          <cell r="AF466"/>
        </row>
        <row r="467">
          <cell r="A467">
            <v>27050</v>
          </cell>
          <cell r="B467" t="str">
            <v>27050</v>
          </cell>
          <cell r="C467" t="str">
            <v>CHOCO</v>
          </cell>
          <cell r="D467" t="str">
            <v>A-03-03-05-001-002-12</v>
          </cell>
          <cell r="E467" t="str">
            <v>ATRATO</v>
          </cell>
          <cell r="F467">
            <v>8180003951</v>
          </cell>
          <cell r="G467">
            <v>818000395</v>
          </cell>
          <cell r="H467"/>
          <cell r="I467">
            <v>1</v>
          </cell>
          <cell r="J467"/>
          <cell r="K467"/>
          <cell r="L467"/>
          <cell r="M467">
            <v>179320560</v>
          </cell>
          <cell r="N467"/>
          <cell r="O467">
            <v>179320560</v>
          </cell>
          <cell r="P467">
            <v>14943380</v>
          </cell>
          <cell r="Q467">
            <v>29886760</v>
          </cell>
          <cell r="R467">
            <v>14943380</v>
          </cell>
          <cell r="S467"/>
          <cell r="T467"/>
          <cell r="U467"/>
          <cell r="V467"/>
          <cell r="W467"/>
          <cell r="X467"/>
          <cell r="Y467"/>
          <cell r="Z467"/>
          <cell r="AA467"/>
          <cell r="AB467"/>
          <cell r="AC467"/>
          <cell r="AD467"/>
          <cell r="AE467"/>
          <cell r="AF467"/>
        </row>
        <row r="468">
          <cell r="A468">
            <v>27073</v>
          </cell>
          <cell r="B468" t="str">
            <v>27073</v>
          </cell>
          <cell r="C468" t="str">
            <v>CHOCO</v>
          </cell>
          <cell r="D468" t="str">
            <v>A-03-03-05-001-002-12</v>
          </cell>
          <cell r="E468" t="str">
            <v>BAGADO</v>
          </cell>
          <cell r="F468">
            <v>8916800554</v>
          </cell>
          <cell r="G468">
            <v>891680055</v>
          </cell>
          <cell r="H468"/>
          <cell r="I468">
            <v>1</v>
          </cell>
          <cell r="J468"/>
          <cell r="K468"/>
          <cell r="L468"/>
          <cell r="M468">
            <v>718374208</v>
          </cell>
          <cell r="N468"/>
          <cell r="O468">
            <v>718374208</v>
          </cell>
          <cell r="P468">
            <v>59864517</v>
          </cell>
          <cell r="Q468">
            <v>119729034</v>
          </cell>
          <cell r="R468">
            <v>59864517</v>
          </cell>
          <cell r="S468"/>
          <cell r="T468"/>
          <cell r="U468"/>
          <cell r="V468"/>
          <cell r="W468"/>
          <cell r="X468"/>
          <cell r="Y468"/>
          <cell r="Z468"/>
          <cell r="AA468"/>
          <cell r="AB468"/>
          <cell r="AC468"/>
          <cell r="AD468"/>
          <cell r="AE468"/>
          <cell r="AF468"/>
        </row>
        <row r="469">
          <cell r="A469">
            <v>27075</v>
          </cell>
          <cell r="B469" t="str">
            <v>27075</v>
          </cell>
          <cell r="C469" t="str">
            <v>CHOCO</v>
          </cell>
          <cell r="D469" t="str">
            <v>A-03-03-05-001-002-12</v>
          </cell>
          <cell r="E469" t="str">
            <v>BAHIA SOLANO</v>
          </cell>
          <cell r="F469">
            <v>8916803953</v>
          </cell>
          <cell r="G469">
            <v>891680395</v>
          </cell>
          <cell r="H469"/>
          <cell r="I469">
            <v>1</v>
          </cell>
          <cell r="J469"/>
          <cell r="K469" t="str">
            <v>No. 3446 del 25-10-2017</v>
          </cell>
          <cell r="L469" t="str">
            <v>No. 1747 del 20-06-2018</v>
          </cell>
          <cell r="M469">
            <v>260466300</v>
          </cell>
          <cell r="N469"/>
          <cell r="O469">
            <v>260466300</v>
          </cell>
          <cell r="P469">
            <v>21705525</v>
          </cell>
          <cell r="Q469">
            <v>43411050</v>
          </cell>
          <cell r="R469">
            <v>21705525</v>
          </cell>
          <cell r="S469"/>
          <cell r="T469"/>
          <cell r="U469"/>
          <cell r="V469"/>
          <cell r="W469"/>
          <cell r="X469"/>
          <cell r="Y469"/>
          <cell r="Z469"/>
          <cell r="AA469"/>
          <cell r="AB469"/>
          <cell r="AC469"/>
          <cell r="AD469"/>
          <cell r="AE469"/>
          <cell r="AF469"/>
        </row>
        <row r="470">
          <cell r="A470">
            <v>27077</v>
          </cell>
          <cell r="B470" t="str">
            <v>27077</v>
          </cell>
          <cell r="C470" t="str">
            <v>CHOCO</v>
          </cell>
          <cell r="D470" t="str">
            <v>A-03-03-05-001-002-12</v>
          </cell>
          <cell r="E470" t="str">
            <v>BAJO BAUDO-PIZA</v>
          </cell>
          <cell r="F470">
            <v>8000955895</v>
          </cell>
          <cell r="G470">
            <v>800095589</v>
          </cell>
          <cell r="H470"/>
          <cell r="I470">
            <v>1</v>
          </cell>
          <cell r="J470"/>
          <cell r="K470"/>
          <cell r="L470"/>
          <cell r="M470">
            <v>882686792</v>
          </cell>
          <cell r="N470"/>
          <cell r="O470">
            <v>882686792</v>
          </cell>
          <cell r="P470">
            <v>73557233</v>
          </cell>
          <cell r="Q470">
            <v>147114466</v>
          </cell>
          <cell r="R470">
            <v>73557233</v>
          </cell>
          <cell r="S470"/>
          <cell r="T470"/>
          <cell r="U470"/>
          <cell r="V470"/>
          <cell r="W470"/>
          <cell r="X470"/>
          <cell r="Y470"/>
          <cell r="Z470"/>
          <cell r="AA470"/>
          <cell r="AB470"/>
          <cell r="AC470"/>
          <cell r="AD470"/>
          <cell r="AE470"/>
          <cell r="AF470"/>
        </row>
        <row r="471">
          <cell r="A471">
            <v>27099</v>
          </cell>
          <cell r="B471" t="str">
            <v>27099</v>
          </cell>
          <cell r="C471" t="str">
            <v>CHOCO</v>
          </cell>
          <cell r="D471" t="str">
            <v>A-03-03-05-001-002-12</v>
          </cell>
          <cell r="E471" t="str">
            <v>BOJAYA</v>
          </cell>
          <cell r="F471">
            <v>8000703758</v>
          </cell>
          <cell r="G471">
            <v>800070375</v>
          </cell>
          <cell r="H471"/>
          <cell r="I471">
            <v>1</v>
          </cell>
          <cell r="J471"/>
          <cell r="K471"/>
          <cell r="L471"/>
          <cell r="M471">
            <v>649819976</v>
          </cell>
          <cell r="N471"/>
          <cell r="O471">
            <v>649819976</v>
          </cell>
          <cell r="P471">
            <v>54151665</v>
          </cell>
          <cell r="Q471">
            <v>108303330</v>
          </cell>
          <cell r="R471">
            <v>54151665</v>
          </cell>
          <cell r="S471"/>
          <cell r="T471"/>
          <cell r="U471"/>
          <cell r="V471"/>
          <cell r="W471"/>
          <cell r="X471"/>
          <cell r="Y471"/>
          <cell r="Z471"/>
          <cell r="AA471"/>
          <cell r="AB471"/>
          <cell r="AC471"/>
          <cell r="AD471"/>
          <cell r="AE471"/>
          <cell r="AF471"/>
        </row>
        <row r="472">
          <cell r="A472">
            <v>27135</v>
          </cell>
          <cell r="B472" t="str">
            <v>27135</v>
          </cell>
          <cell r="C472" t="str">
            <v>CHOCO</v>
          </cell>
          <cell r="D472" t="str">
            <v>A-03-03-05-001-002-12</v>
          </cell>
          <cell r="E472" t="str">
            <v>CANTON DEL SAN PABLO</v>
          </cell>
          <cell r="F472">
            <v>8002394145</v>
          </cell>
          <cell r="G472">
            <v>800239414</v>
          </cell>
          <cell r="H472"/>
          <cell r="I472">
            <v>1</v>
          </cell>
          <cell r="J472"/>
          <cell r="K472"/>
          <cell r="L472"/>
          <cell r="M472">
            <v>182991604</v>
          </cell>
          <cell r="N472"/>
          <cell r="O472">
            <v>182991604</v>
          </cell>
          <cell r="P472">
            <v>15249300</v>
          </cell>
          <cell r="Q472">
            <v>30498600</v>
          </cell>
          <cell r="R472">
            <v>15249300</v>
          </cell>
          <cell r="S472"/>
          <cell r="T472"/>
          <cell r="U472"/>
          <cell r="V472"/>
          <cell r="W472"/>
          <cell r="X472"/>
          <cell r="Y472"/>
          <cell r="Z472"/>
          <cell r="AA472"/>
          <cell r="AB472"/>
          <cell r="AC472"/>
          <cell r="AD472"/>
          <cell r="AE472"/>
          <cell r="AF472"/>
        </row>
        <row r="473">
          <cell r="A473">
            <v>27150</v>
          </cell>
          <cell r="B473" t="str">
            <v>27150</v>
          </cell>
          <cell r="C473" t="str">
            <v>CHOCO</v>
          </cell>
          <cell r="D473" t="str">
            <v>A-03-03-05-001-002-12</v>
          </cell>
          <cell r="E473" t="str">
            <v>CARMEN DEL DARIEN</v>
          </cell>
          <cell r="F473">
            <v>8180013419</v>
          </cell>
          <cell r="G473">
            <v>818001341</v>
          </cell>
          <cell r="H473"/>
          <cell r="I473">
            <v>1</v>
          </cell>
          <cell r="J473"/>
          <cell r="K473"/>
          <cell r="L473"/>
          <cell r="M473">
            <v>577958384</v>
          </cell>
          <cell r="N473"/>
          <cell r="O473">
            <v>577958384</v>
          </cell>
          <cell r="P473">
            <v>48163199</v>
          </cell>
          <cell r="Q473">
            <v>96326398</v>
          </cell>
          <cell r="R473">
            <v>48163199</v>
          </cell>
          <cell r="S473"/>
          <cell r="T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F473"/>
        </row>
        <row r="474">
          <cell r="A474">
            <v>27160</v>
          </cell>
          <cell r="B474" t="str">
            <v>27160</v>
          </cell>
          <cell r="C474" t="str">
            <v>CHOCO</v>
          </cell>
          <cell r="D474" t="str">
            <v>A-03-03-05-001-002-12</v>
          </cell>
          <cell r="E474" t="str">
            <v>CERTEGUI</v>
          </cell>
          <cell r="F474">
            <v>8180012023</v>
          </cell>
          <cell r="G474">
            <v>818001202</v>
          </cell>
          <cell r="H474"/>
          <cell r="I474">
            <v>1</v>
          </cell>
          <cell r="J474"/>
          <cell r="K474"/>
          <cell r="L474"/>
          <cell r="M474">
            <v>167050894</v>
          </cell>
          <cell r="N474"/>
          <cell r="O474">
            <v>167050894</v>
          </cell>
          <cell r="P474">
            <v>13920908</v>
          </cell>
          <cell r="Q474">
            <v>27841816</v>
          </cell>
          <cell r="R474">
            <v>13920908</v>
          </cell>
          <cell r="S474"/>
          <cell r="T474"/>
          <cell r="U474"/>
          <cell r="V474"/>
          <cell r="W474"/>
          <cell r="X474"/>
          <cell r="Y474"/>
          <cell r="Z474"/>
          <cell r="AA474"/>
          <cell r="AB474"/>
          <cell r="AC474"/>
          <cell r="AD474"/>
          <cell r="AE474"/>
          <cell r="AF474"/>
        </row>
        <row r="475">
          <cell r="A475">
            <v>27205</v>
          </cell>
          <cell r="B475" t="str">
            <v>27205</v>
          </cell>
          <cell r="C475" t="str">
            <v>CHOCO</v>
          </cell>
          <cell r="D475" t="str">
            <v>A-03-03-05-001-002-12</v>
          </cell>
          <cell r="E475" t="str">
            <v>CONDOTO</v>
          </cell>
          <cell r="F475">
            <v>8916800579</v>
          </cell>
          <cell r="G475">
            <v>891680057</v>
          </cell>
          <cell r="H475"/>
          <cell r="I475">
            <v>1</v>
          </cell>
          <cell r="J475"/>
          <cell r="K475"/>
          <cell r="L475"/>
          <cell r="M475">
            <v>532276344</v>
          </cell>
          <cell r="N475"/>
          <cell r="O475">
            <v>532276344</v>
          </cell>
          <cell r="P475">
            <v>44356362</v>
          </cell>
          <cell r="Q475">
            <v>88712724</v>
          </cell>
          <cell r="R475">
            <v>44356362</v>
          </cell>
          <cell r="S475"/>
          <cell r="T475"/>
          <cell r="U475"/>
          <cell r="V475"/>
          <cell r="W475"/>
          <cell r="X475"/>
          <cell r="Y475"/>
          <cell r="Z475"/>
          <cell r="AA475"/>
          <cell r="AB475"/>
          <cell r="AC475"/>
          <cell r="AD475"/>
          <cell r="AE475"/>
          <cell r="AF475"/>
        </row>
        <row r="476">
          <cell r="A476">
            <v>27245</v>
          </cell>
          <cell r="B476" t="str">
            <v>27245</v>
          </cell>
          <cell r="C476" t="str">
            <v>CHOCO</v>
          </cell>
          <cell r="D476" t="str">
            <v>A-03-03-05-001-002-12</v>
          </cell>
          <cell r="E476" t="str">
            <v>EL CARMEN</v>
          </cell>
          <cell r="F476">
            <v>8916800619</v>
          </cell>
          <cell r="G476">
            <v>891680061</v>
          </cell>
          <cell r="H476"/>
          <cell r="I476">
            <v>1</v>
          </cell>
          <cell r="J476"/>
          <cell r="K476"/>
          <cell r="L476"/>
          <cell r="M476">
            <v>239883388</v>
          </cell>
          <cell r="N476"/>
          <cell r="O476">
            <v>239883388</v>
          </cell>
          <cell r="P476">
            <v>19990282</v>
          </cell>
          <cell r="Q476">
            <v>39980564</v>
          </cell>
          <cell r="R476">
            <v>19990282</v>
          </cell>
          <cell r="S476"/>
          <cell r="T476"/>
          <cell r="U476"/>
          <cell r="V476"/>
          <cell r="W476"/>
          <cell r="X476"/>
          <cell r="Y476"/>
          <cell r="Z476"/>
          <cell r="AA476"/>
          <cell r="AB476"/>
          <cell r="AC476"/>
          <cell r="AD476"/>
          <cell r="AE476"/>
          <cell r="AF476"/>
        </row>
        <row r="477">
          <cell r="A477">
            <v>27250</v>
          </cell>
          <cell r="B477" t="str">
            <v>27250</v>
          </cell>
          <cell r="C477" t="str">
            <v>CHOCO</v>
          </cell>
          <cell r="D477" t="str">
            <v>A-03-03-05-001-002-12</v>
          </cell>
          <cell r="E477" t="str">
            <v>LITORAL DEL SAN JUAN</v>
          </cell>
          <cell r="F477">
            <v>8180000022</v>
          </cell>
          <cell r="G477">
            <v>818000002</v>
          </cell>
          <cell r="H477"/>
          <cell r="I477">
            <v>1</v>
          </cell>
          <cell r="J477"/>
          <cell r="K477"/>
          <cell r="L477"/>
          <cell r="M477">
            <v>635597440</v>
          </cell>
          <cell r="N477"/>
          <cell r="O477">
            <v>635597440</v>
          </cell>
          <cell r="P477">
            <v>52966453</v>
          </cell>
          <cell r="Q477">
            <v>105932906</v>
          </cell>
          <cell r="R477">
            <v>52966453</v>
          </cell>
          <cell r="S477"/>
          <cell r="T477"/>
          <cell r="U477"/>
          <cell r="V477"/>
          <cell r="W477"/>
          <cell r="X477"/>
          <cell r="Y477"/>
          <cell r="Z477"/>
          <cell r="AA477"/>
          <cell r="AB477"/>
          <cell r="AC477"/>
          <cell r="AD477"/>
          <cell r="AE477"/>
          <cell r="AF477"/>
        </row>
        <row r="478">
          <cell r="A478">
            <v>27361</v>
          </cell>
          <cell r="B478" t="str">
            <v>27361</v>
          </cell>
          <cell r="C478" t="str">
            <v>CHOCO</v>
          </cell>
          <cell r="D478" t="str">
            <v>A-03-03-05-001-002-12</v>
          </cell>
          <cell r="E478" t="str">
            <v>ITSMINA</v>
          </cell>
          <cell r="F478">
            <v>8916800672</v>
          </cell>
          <cell r="G478">
            <v>891680067</v>
          </cell>
          <cell r="H478"/>
          <cell r="I478">
            <v>1</v>
          </cell>
          <cell r="J478"/>
          <cell r="K478"/>
          <cell r="L478"/>
          <cell r="M478">
            <v>1913142304</v>
          </cell>
          <cell r="N478"/>
          <cell r="O478">
            <v>1913142304</v>
          </cell>
          <cell r="P478">
            <v>159428525</v>
          </cell>
          <cell r="Q478">
            <v>318857050</v>
          </cell>
          <cell r="R478">
            <v>159428525</v>
          </cell>
          <cell r="S478"/>
          <cell r="T478"/>
          <cell r="U478"/>
          <cell r="V478"/>
          <cell r="W478"/>
          <cell r="X478"/>
          <cell r="Y478"/>
          <cell r="Z478"/>
          <cell r="AA478"/>
          <cell r="AB478"/>
          <cell r="AC478"/>
          <cell r="AD478"/>
          <cell r="AE478"/>
          <cell r="AF478"/>
        </row>
        <row r="479">
          <cell r="A479">
            <v>27372</v>
          </cell>
          <cell r="B479" t="str">
            <v>27372</v>
          </cell>
          <cell r="C479" t="str">
            <v>CHOCO</v>
          </cell>
          <cell r="D479" t="str">
            <v>A-03-03-05-001-002-12</v>
          </cell>
          <cell r="E479" t="str">
            <v>JURADO</v>
          </cell>
          <cell r="F479">
            <v>8916804027</v>
          </cell>
          <cell r="G479">
            <v>891680402</v>
          </cell>
          <cell r="H479"/>
          <cell r="I479">
            <v>1</v>
          </cell>
          <cell r="J479"/>
          <cell r="K479"/>
          <cell r="L479"/>
          <cell r="M479">
            <v>189024028</v>
          </cell>
          <cell r="N479"/>
          <cell r="O479">
            <v>189024028</v>
          </cell>
          <cell r="P479">
            <v>15752002</v>
          </cell>
          <cell r="Q479">
            <v>31504004</v>
          </cell>
          <cell r="R479">
            <v>15752002</v>
          </cell>
          <cell r="S479"/>
          <cell r="T479"/>
          <cell r="U479"/>
          <cell r="V479"/>
          <cell r="W479"/>
          <cell r="X479"/>
          <cell r="Y479"/>
          <cell r="Z479"/>
          <cell r="AA479"/>
          <cell r="AB479"/>
          <cell r="AC479"/>
          <cell r="AD479"/>
          <cell r="AE479"/>
          <cell r="AF479"/>
        </row>
        <row r="480">
          <cell r="A480">
            <v>27413</v>
          </cell>
          <cell r="B480" t="str">
            <v>27413</v>
          </cell>
          <cell r="C480" t="str">
            <v>CHOCO</v>
          </cell>
          <cell r="D480" t="str">
            <v>A-03-03-05-001-002-12</v>
          </cell>
          <cell r="E480" t="str">
            <v>LLORO</v>
          </cell>
          <cell r="F480">
            <v>8916802812</v>
          </cell>
          <cell r="G480">
            <v>891680281</v>
          </cell>
          <cell r="H480"/>
          <cell r="I480">
            <v>1</v>
          </cell>
          <cell r="J480"/>
          <cell r="K480"/>
          <cell r="L480"/>
          <cell r="M480">
            <v>596655296</v>
          </cell>
          <cell r="N480"/>
          <cell r="O480">
            <v>596655296</v>
          </cell>
          <cell r="P480">
            <v>49721275</v>
          </cell>
          <cell r="Q480">
            <v>99442550</v>
          </cell>
          <cell r="R480">
            <v>49721275</v>
          </cell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</row>
        <row r="481">
          <cell r="A481">
            <v>27425</v>
          </cell>
          <cell r="B481" t="str">
            <v>27425</v>
          </cell>
          <cell r="C481" t="str">
            <v>CHOCO</v>
          </cell>
          <cell r="D481" t="str">
            <v>A-03-03-05-001-002-12</v>
          </cell>
          <cell r="E481" t="str">
            <v>MEDIO ATRATO</v>
          </cell>
          <cell r="F481">
            <v>8180009413</v>
          </cell>
          <cell r="G481">
            <v>818000941</v>
          </cell>
          <cell r="H481"/>
          <cell r="I481">
            <v>1</v>
          </cell>
          <cell r="J481"/>
          <cell r="K481"/>
          <cell r="L481"/>
          <cell r="M481">
            <v>252061928</v>
          </cell>
          <cell r="N481"/>
          <cell r="O481">
            <v>252061928</v>
          </cell>
          <cell r="P481">
            <v>21005161</v>
          </cell>
          <cell r="Q481">
            <v>42010322</v>
          </cell>
          <cell r="R481">
            <v>21005161</v>
          </cell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</row>
        <row r="482">
          <cell r="A482">
            <v>27430</v>
          </cell>
          <cell r="B482" t="str">
            <v>27430</v>
          </cell>
          <cell r="C482" t="str">
            <v>CHOCO</v>
          </cell>
          <cell r="D482" t="str">
            <v>A-03-03-05-001-002-12</v>
          </cell>
          <cell r="E482" t="str">
            <v>MEDIO BAUDO</v>
          </cell>
          <cell r="F482">
            <v>8180009072</v>
          </cell>
          <cell r="G482">
            <v>818000907</v>
          </cell>
          <cell r="H482"/>
          <cell r="I482">
            <v>1</v>
          </cell>
          <cell r="J482"/>
          <cell r="K482"/>
          <cell r="L482"/>
          <cell r="M482">
            <v>475718456</v>
          </cell>
          <cell r="N482"/>
          <cell r="O482">
            <v>475718456</v>
          </cell>
          <cell r="P482">
            <v>39643205</v>
          </cell>
          <cell r="Q482">
            <v>79286410</v>
          </cell>
          <cell r="R482">
            <v>39643205</v>
          </cell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</row>
        <row r="483">
          <cell r="A483">
            <v>27450</v>
          </cell>
          <cell r="B483" t="str">
            <v>27450</v>
          </cell>
          <cell r="C483" t="str">
            <v>CHOCO</v>
          </cell>
          <cell r="D483" t="str">
            <v>A-03-03-05-001-002-12</v>
          </cell>
          <cell r="E483" t="str">
            <v>MEDIO SAN JUAN</v>
          </cell>
          <cell r="F483">
            <v>8180012062</v>
          </cell>
          <cell r="G483">
            <v>818001206</v>
          </cell>
          <cell r="H483"/>
          <cell r="I483">
            <v>1</v>
          </cell>
          <cell r="J483"/>
          <cell r="K483"/>
          <cell r="L483"/>
          <cell r="M483">
            <v>402539160</v>
          </cell>
          <cell r="N483"/>
          <cell r="O483">
            <v>402539160</v>
          </cell>
          <cell r="P483">
            <v>33544930</v>
          </cell>
          <cell r="Q483">
            <v>67089860</v>
          </cell>
          <cell r="R483">
            <v>33544930</v>
          </cell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</row>
        <row r="484">
          <cell r="A484">
            <v>27491</v>
          </cell>
          <cell r="B484" t="str">
            <v>27491</v>
          </cell>
          <cell r="C484" t="str">
            <v>CHOCO</v>
          </cell>
          <cell r="D484" t="str">
            <v>A-03-03-05-001-002-12</v>
          </cell>
          <cell r="E484" t="str">
            <v>NOVITA</v>
          </cell>
          <cell r="F484">
            <v>8916800751</v>
          </cell>
          <cell r="G484">
            <v>891680075</v>
          </cell>
          <cell r="H484"/>
          <cell r="I484">
            <v>1</v>
          </cell>
          <cell r="J484"/>
          <cell r="K484"/>
          <cell r="L484"/>
          <cell r="M484">
            <v>248076308</v>
          </cell>
          <cell r="N484"/>
          <cell r="O484">
            <v>248076308</v>
          </cell>
          <cell r="P484">
            <v>20673026</v>
          </cell>
          <cell r="Q484">
            <v>41346052</v>
          </cell>
          <cell r="R484">
            <v>20673026</v>
          </cell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</row>
        <row r="485">
          <cell r="A485">
            <v>27495</v>
          </cell>
          <cell r="B485" t="str">
            <v>27495</v>
          </cell>
          <cell r="C485" t="str">
            <v>CHOCO</v>
          </cell>
          <cell r="D485" t="str">
            <v>A-03-03-05-001-002-12</v>
          </cell>
          <cell r="E485" t="str">
            <v>NUQUI</v>
          </cell>
          <cell r="F485">
            <v>8916800769</v>
          </cell>
          <cell r="G485">
            <v>891680076</v>
          </cell>
          <cell r="H485"/>
          <cell r="I485">
            <v>1</v>
          </cell>
          <cell r="J485"/>
          <cell r="K485"/>
          <cell r="L485"/>
          <cell r="M485">
            <v>314122632</v>
          </cell>
          <cell r="N485"/>
          <cell r="O485">
            <v>314122632</v>
          </cell>
          <cell r="P485">
            <v>26176886</v>
          </cell>
          <cell r="Q485">
            <v>52353772</v>
          </cell>
          <cell r="R485">
            <v>26176886</v>
          </cell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</row>
        <row r="486">
          <cell r="A486">
            <v>27580</v>
          </cell>
          <cell r="B486" t="str">
            <v>27580</v>
          </cell>
          <cell r="C486" t="str">
            <v>CHOCO</v>
          </cell>
          <cell r="D486" t="str">
            <v>A-03-03-05-001-002-12</v>
          </cell>
          <cell r="E486" t="str">
            <v>RIO IRO</v>
          </cell>
          <cell r="F486">
            <v>8180012030</v>
          </cell>
          <cell r="G486">
            <v>818001203</v>
          </cell>
          <cell r="H486"/>
          <cell r="I486">
            <v>1</v>
          </cell>
          <cell r="J486"/>
          <cell r="K486"/>
          <cell r="L486"/>
          <cell r="M486">
            <v>199095870</v>
          </cell>
          <cell r="N486"/>
          <cell r="O486">
            <v>199095870</v>
          </cell>
          <cell r="P486">
            <v>16591323</v>
          </cell>
          <cell r="Q486">
            <v>33182646</v>
          </cell>
          <cell r="R486">
            <v>16591323</v>
          </cell>
          <cell r="S486"/>
          <cell r="T486"/>
          <cell r="U486"/>
          <cell r="V486"/>
          <cell r="W486"/>
          <cell r="X486"/>
          <cell r="Y486"/>
          <cell r="Z486"/>
          <cell r="AA486"/>
          <cell r="AB486"/>
          <cell r="AC486"/>
          <cell r="AD486"/>
          <cell r="AE486"/>
          <cell r="AF486"/>
        </row>
        <row r="487">
          <cell r="A487">
            <v>27600</v>
          </cell>
          <cell r="B487" t="str">
            <v>27600</v>
          </cell>
          <cell r="C487" t="str">
            <v>CHOCO</v>
          </cell>
          <cell r="D487" t="str">
            <v>A-03-03-05-001-002-12</v>
          </cell>
          <cell r="E487" t="str">
            <v>RIO QUITO</v>
          </cell>
          <cell r="F487">
            <v>8180008991</v>
          </cell>
          <cell r="G487">
            <v>818000899</v>
          </cell>
          <cell r="H487"/>
          <cell r="I487">
            <v>1</v>
          </cell>
          <cell r="J487"/>
          <cell r="K487"/>
          <cell r="L487"/>
          <cell r="M487">
            <v>320322156</v>
          </cell>
          <cell r="N487"/>
          <cell r="O487">
            <v>320322156</v>
          </cell>
          <cell r="P487">
            <v>26693513</v>
          </cell>
          <cell r="Q487">
            <v>53387026</v>
          </cell>
          <cell r="R487">
            <v>26693513</v>
          </cell>
          <cell r="S487"/>
          <cell r="T487"/>
          <cell r="U487"/>
          <cell r="V487"/>
          <cell r="W487"/>
          <cell r="X487"/>
          <cell r="Y487"/>
          <cell r="Z487"/>
          <cell r="AA487"/>
          <cell r="AB487"/>
          <cell r="AC487"/>
          <cell r="AD487"/>
          <cell r="AE487"/>
          <cell r="AF487"/>
        </row>
        <row r="488">
          <cell r="A488">
            <v>27615</v>
          </cell>
          <cell r="B488" t="str">
            <v>27615</v>
          </cell>
          <cell r="C488" t="str">
            <v>CHOCO</v>
          </cell>
          <cell r="D488" t="str">
            <v>A-03-03-05-001-002-12</v>
          </cell>
          <cell r="E488" t="str">
            <v>RIO SUCIO</v>
          </cell>
          <cell r="F488">
            <v>8916800790</v>
          </cell>
          <cell r="G488">
            <v>891680079</v>
          </cell>
          <cell r="H488"/>
          <cell r="I488">
            <v>1</v>
          </cell>
          <cell r="J488"/>
          <cell r="K488"/>
          <cell r="L488"/>
          <cell r="M488">
            <v>2173719168</v>
          </cell>
          <cell r="N488"/>
          <cell r="O488">
            <v>2173719168</v>
          </cell>
          <cell r="P488">
            <v>181143264</v>
          </cell>
          <cell r="Q488">
            <v>362286528</v>
          </cell>
          <cell r="R488">
            <v>181143264</v>
          </cell>
          <cell r="S488"/>
          <cell r="T488"/>
          <cell r="U488"/>
          <cell r="V488"/>
          <cell r="W488"/>
          <cell r="X488"/>
          <cell r="Y488"/>
          <cell r="Z488"/>
          <cell r="AA488"/>
          <cell r="AB488"/>
          <cell r="AC488"/>
          <cell r="AD488"/>
          <cell r="AE488"/>
          <cell r="AF488"/>
        </row>
        <row r="489">
          <cell r="A489">
            <v>27660</v>
          </cell>
          <cell r="B489" t="str">
            <v>27660</v>
          </cell>
          <cell r="C489" t="str">
            <v>CHOCO</v>
          </cell>
          <cell r="D489" t="str">
            <v>A-03-03-05-001-002-12</v>
          </cell>
          <cell r="E489" t="str">
            <v>SAN JOSE DE PALMAR</v>
          </cell>
          <cell r="F489">
            <v>8916800809</v>
          </cell>
          <cell r="G489">
            <v>891680080</v>
          </cell>
          <cell r="H489"/>
          <cell r="I489">
            <v>1</v>
          </cell>
          <cell r="J489"/>
          <cell r="K489"/>
          <cell r="L489"/>
          <cell r="M489">
            <v>96986972</v>
          </cell>
          <cell r="N489"/>
          <cell r="O489">
            <v>96986972</v>
          </cell>
          <cell r="P489">
            <v>8082248</v>
          </cell>
          <cell r="Q489">
            <v>16164496</v>
          </cell>
          <cell r="R489">
            <v>8082248</v>
          </cell>
          <cell r="S489"/>
          <cell r="T489"/>
          <cell r="U489"/>
          <cell r="V489"/>
          <cell r="W489"/>
          <cell r="X489"/>
          <cell r="Y489"/>
          <cell r="Z489"/>
          <cell r="AA489"/>
          <cell r="AB489"/>
          <cell r="AC489"/>
          <cell r="AD489"/>
          <cell r="AE489"/>
          <cell r="AF489"/>
        </row>
        <row r="490">
          <cell r="A490">
            <v>27745</v>
          </cell>
          <cell r="B490" t="str">
            <v>27745</v>
          </cell>
          <cell r="C490" t="str">
            <v>CHOCO</v>
          </cell>
          <cell r="D490" t="str">
            <v>A-03-03-05-001-002-12</v>
          </cell>
          <cell r="E490" t="str">
            <v>SIPI</v>
          </cell>
          <cell r="F490">
            <v>8000956134</v>
          </cell>
          <cell r="G490">
            <v>800095613</v>
          </cell>
          <cell r="H490"/>
          <cell r="I490">
            <v>1</v>
          </cell>
          <cell r="J490"/>
          <cell r="K490"/>
          <cell r="L490"/>
          <cell r="M490">
            <v>96132169</v>
          </cell>
          <cell r="N490"/>
          <cell r="O490">
            <v>96132169</v>
          </cell>
          <cell r="P490">
            <v>8011014</v>
          </cell>
          <cell r="Q490">
            <v>16022028</v>
          </cell>
          <cell r="R490">
            <v>8011014</v>
          </cell>
          <cell r="S490"/>
          <cell r="T490"/>
          <cell r="U490"/>
          <cell r="V490"/>
          <cell r="W490"/>
          <cell r="X490"/>
          <cell r="Y490"/>
          <cell r="Z490"/>
          <cell r="AA490"/>
          <cell r="AB490"/>
          <cell r="AC490"/>
          <cell r="AD490"/>
          <cell r="AE490"/>
          <cell r="AF490"/>
        </row>
        <row r="491">
          <cell r="A491">
            <v>27787</v>
          </cell>
          <cell r="B491" t="str">
            <v>27787</v>
          </cell>
          <cell r="C491" t="str">
            <v>CHOCO</v>
          </cell>
          <cell r="D491" t="str">
            <v>A-03-03-05-001-002-12</v>
          </cell>
          <cell r="E491" t="str">
            <v>TADO</v>
          </cell>
          <cell r="F491">
            <v>8916800816</v>
          </cell>
          <cell r="G491">
            <v>891680081</v>
          </cell>
          <cell r="H491"/>
          <cell r="I491">
            <v>1</v>
          </cell>
          <cell r="J491"/>
          <cell r="K491"/>
          <cell r="L491"/>
          <cell r="M491">
            <v>788113384</v>
          </cell>
          <cell r="N491"/>
          <cell r="O491">
            <v>788113384</v>
          </cell>
          <cell r="P491">
            <v>65676115</v>
          </cell>
          <cell r="Q491">
            <v>131352230</v>
          </cell>
          <cell r="R491">
            <v>65676115</v>
          </cell>
          <cell r="S491"/>
          <cell r="T491"/>
          <cell r="U491"/>
          <cell r="V491"/>
          <cell r="W491"/>
          <cell r="X491"/>
          <cell r="Y491"/>
          <cell r="Z491"/>
          <cell r="AA491"/>
          <cell r="AB491"/>
          <cell r="AC491"/>
          <cell r="AD491"/>
          <cell r="AE491"/>
          <cell r="AF491"/>
        </row>
        <row r="492">
          <cell r="A492">
            <v>27800</v>
          </cell>
          <cell r="B492" t="str">
            <v>27800</v>
          </cell>
          <cell r="C492" t="str">
            <v>CHOCO</v>
          </cell>
          <cell r="D492" t="str">
            <v>A-03-03-05-001-002-12</v>
          </cell>
          <cell r="E492" t="str">
            <v>UNGUIA</v>
          </cell>
          <cell r="F492">
            <v>8916801964</v>
          </cell>
          <cell r="G492">
            <v>891680196</v>
          </cell>
          <cell r="H492"/>
          <cell r="I492">
            <v>1</v>
          </cell>
          <cell r="J492"/>
          <cell r="K492" t="str">
            <v>No. 3446 del 25-10-2017</v>
          </cell>
          <cell r="L492" t="str">
            <v>No. 4638 del 29-11-2018</v>
          </cell>
          <cell r="M492">
            <v>418971116</v>
          </cell>
          <cell r="N492"/>
          <cell r="O492">
            <v>418971116</v>
          </cell>
          <cell r="P492">
            <v>34914260</v>
          </cell>
          <cell r="Q492">
            <v>69828520</v>
          </cell>
          <cell r="R492">
            <v>34914260</v>
          </cell>
          <cell r="S492"/>
          <cell r="T492"/>
          <cell r="U492"/>
          <cell r="V492"/>
          <cell r="W492"/>
          <cell r="X492"/>
          <cell r="Y492"/>
          <cell r="Z492"/>
          <cell r="AA492"/>
          <cell r="AB492"/>
          <cell r="AC492"/>
          <cell r="AD492"/>
          <cell r="AE492"/>
          <cell r="AF492"/>
        </row>
        <row r="493">
          <cell r="A493">
            <v>27810</v>
          </cell>
          <cell r="B493" t="str">
            <v>27810</v>
          </cell>
          <cell r="C493" t="str">
            <v>CHOCO</v>
          </cell>
          <cell r="D493" t="str">
            <v>A-03-03-05-001-002-12</v>
          </cell>
          <cell r="E493" t="str">
            <v>UNION PANAMERICANA</v>
          </cell>
          <cell r="F493">
            <v>8180009610</v>
          </cell>
          <cell r="G493">
            <v>818000961</v>
          </cell>
          <cell r="H493"/>
          <cell r="I493">
            <v>1</v>
          </cell>
          <cell r="J493"/>
          <cell r="K493"/>
          <cell r="L493"/>
          <cell r="M493">
            <v>226732112</v>
          </cell>
          <cell r="N493"/>
          <cell r="O493">
            <v>226732112</v>
          </cell>
          <cell r="P493">
            <v>18894343</v>
          </cell>
          <cell r="Q493">
            <v>37788686</v>
          </cell>
          <cell r="R493">
            <v>18894343</v>
          </cell>
          <cell r="S493"/>
          <cell r="T493"/>
          <cell r="U493"/>
          <cell r="V493"/>
          <cell r="W493"/>
          <cell r="X493"/>
          <cell r="Y493"/>
          <cell r="Z493"/>
          <cell r="AA493"/>
          <cell r="AB493"/>
          <cell r="AC493"/>
          <cell r="AD493"/>
          <cell r="AE493"/>
          <cell r="AF493"/>
        </row>
        <row r="494">
          <cell r="A494">
            <v>27001</v>
          </cell>
          <cell r="B494" t="str">
            <v>27001</v>
          </cell>
          <cell r="C494" t="str">
            <v>CHOCO</v>
          </cell>
          <cell r="D494" t="str">
            <v>A-03-03-05-001-002-82</v>
          </cell>
          <cell r="E494" t="str">
            <v>QUIBDO</v>
          </cell>
          <cell r="F494">
            <v>8916800110</v>
          </cell>
          <cell r="G494">
            <v>891680011</v>
          </cell>
          <cell r="H494"/>
          <cell r="I494">
            <v>1</v>
          </cell>
          <cell r="J494" t="str">
            <v>CERTIFICADO</v>
          </cell>
          <cell r="K494"/>
          <cell r="L494"/>
          <cell r="M494">
            <v>6431859840</v>
          </cell>
          <cell r="N494"/>
          <cell r="O494">
            <v>6431859840</v>
          </cell>
          <cell r="P494">
            <v>535988320</v>
          </cell>
          <cell r="Q494">
            <v>1071976640</v>
          </cell>
          <cell r="R494">
            <v>535988320</v>
          </cell>
          <cell r="S494"/>
          <cell r="T494"/>
          <cell r="U494"/>
          <cell r="V494"/>
          <cell r="W494"/>
          <cell r="X494"/>
          <cell r="Y494"/>
          <cell r="Z494"/>
          <cell r="AA494"/>
          <cell r="AB494"/>
          <cell r="AC494"/>
          <cell r="AD494"/>
          <cell r="AE494"/>
          <cell r="AF494"/>
        </row>
        <row r="495">
          <cell r="A495">
            <v>23068</v>
          </cell>
          <cell r="B495" t="str">
            <v>23068</v>
          </cell>
          <cell r="C495" t="str">
            <v>CORDOBA</v>
          </cell>
          <cell r="D495" t="str">
            <v>A-03-03-05-001-002-13</v>
          </cell>
          <cell r="E495" t="str">
            <v>AYAPEL</v>
          </cell>
          <cell r="F495">
            <v>8000967373</v>
          </cell>
          <cell r="G495">
            <v>800096737</v>
          </cell>
          <cell r="H495"/>
          <cell r="I495">
            <v>1</v>
          </cell>
          <cell r="J495"/>
          <cell r="K495"/>
          <cell r="L495"/>
          <cell r="M495">
            <v>1308230304</v>
          </cell>
          <cell r="N495"/>
          <cell r="O495">
            <v>1308230304</v>
          </cell>
          <cell r="P495">
            <v>109019192</v>
          </cell>
          <cell r="Q495">
            <v>218038384</v>
          </cell>
          <cell r="R495">
            <v>109019192</v>
          </cell>
          <cell r="S495"/>
          <cell r="T495"/>
          <cell r="U495"/>
          <cell r="V495"/>
          <cell r="W495"/>
          <cell r="X495"/>
          <cell r="Y495"/>
          <cell r="Z495"/>
          <cell r="AA495"/>
          <cell r="AB495"/>
          <cell r="AC495"/>
          <cell r="AD495"/>
          <cell r="AE495"/>
          <cell r="AF495"/>
        </row>
        <row r="496">
          <cell r="A496">
            <v>23079</v>
          </cell>
          <cell r="B496" t="str">
            <v>23079</v>
          </cell>
          <cell r="C496" t="str">
            <v>CORDOBA</v>
          </cell>
          <cell r="D496" t="str">
            <v>A-03-03-05-001-002-13</v>
          </cell>
          <cell r="E496" t="str">
            <v>BUENAVISTA</v>
          </cell>
          <cell r="F496">
            <v>8000967398</v>
          </cell>
          <cell r="G496">
            <v>800096739</v>
          </cell>
          <cell r="H496"/>
          <cell r="I496">
            <v>1</v>
          </cell>
          <cell r="J496"/>
          <cell r="K496"/>
          <cell r="L496"/>
          <cell r="M496">
            <v>591318568</v>
          </cell>
          <cell r="N496"/>
          <cell r="O496">
            <v>591318568</v>
          </cell>
          <cell r="P496">
            <v>49276547</v>
          </cell>
          <cell r="Q496">
            <v>98553094</v>
          </cell>
          <cell r="R496">
            <v>49276547</v>
          </cell>
          <cell r="S496"/>
          <cell r="T496"/>
          <cell r="U496"/>
          <cell r="V496"/>
          <cell r="W496"/>
          <cell r="X496"/>
          <cell r="Y496"/>
          <cell r="Z496"/>
          <cell r="AA496"/>
          <cell r="AB496"/>
          <cell r="AC496"/>
          <cell r="AD496"/>
          <cell r="AE496"/>
          <cell r="AF496"/>
        </row>
        <row r="497">
          <cell r="A497">
            <v>23090</v>
          </cell>
          <cell r="B497" t="str">
            <v>23090</v>
          </cell>
          <cell r="C497" t="str">
            <v>CORDOBA</v>
          </cell>
          <cell r="D497" t="str">
            <v>A-03-03-05-001-002-13</v>
          </cell>
          <cell r="E497" t="str">
            <v>CANALETE</v>
          </cell>
          <cell r="F497">
            <v>8000967406</v>
          </cell>
          <cell r="G497">
            <v>800096740</v>
          </cell>
          <cell r="H497"/>
          <cell r="I497">
            <v>1</v>
          </cell>
          <cell r="J497"/>
          <cell r="K497"/>
          <cell r="L497"/>
          <cell r="M497">
            <v>742580400</v>
          </cell>
          <cell r="N497"/>
          <cell r="O497">
            <v>742580400</v>
          </cell>
          <cell r="P497">
            <v>61881700</v>
          </cell>
          <cell r="Q497">
            <v>123763400</v>
          </cell>
          <cell r="R497">
            <v>61881700</v>
          </cell>
          <cell r="S497"/>
          <cell r="T497"/>
          <cell r="U497"/>
          <cell r="V497"/>
          <cell r="W497"/>
          <cell r="X497"/>
          <cell r="Y497"/>
          <cell r="Z497"/>
          <cell r="AA497"/>
          <cell r="AB497"/>
          <cell r="AC497"/>
          <cell r="AD497"/>
          <cell r="AE497"/>
          <cell r="AF497"/>
        </row>
        <row r="498">
          <cell r="A498">
            <v>23162</v>
          </cell>
          <cell r="B498" t="str">
            <v>23162</v>
          </cell>
          <cell r="C498" t="str">
            <v>CORDOBA</v>
          </cell>
          <cell r="D498" t="str">
            <v>A-03-03-05-001-002-13</v>
          </cell>
          <cell r="E498" t="str">
            <v>CERETE</v>
          </cell>
          <cell r="F498">
            <v>8000967445</v>
          </cell>
          <cell r="G498">
            <v>800096744</v>
          </cell>
          <cell r="H498"/>
          <cell r="I498">
            <v>1</v>
          </cell>
          <cell r="J498"/>
          <cell r="K498"/>
          <cell r="L498"/>
          <cell r="M498">
            <v>1541752672</v>
          </cell>
          <cell r="N498"/>
          <cell r="O498">
            <v>1541752672</v>
          </cell>
          <cell r="P498">
            <v>128479389</v>
          </cell>
          <cell r="Q498">
            <v>256958778</v>
          </cell>
          <cell r="R498">
            <v>128479389</v>
          </cell>
          <cell r="S498"/>
          <cell r="T498"/>
          <cell r="U498"/>
          <cell r="V498"/>
          <cell r="W498"/>
          <cell r="X498"/>
          <cell r="Y498"/>
          <cell r="Z498"/>
          <cell r="AA498"/>
          <cell r="AB498"/>
          <cell r="AC498"/>
          <cell r="AD498"/>
          <cell r="AE498"/>
          <cell r="AF498"/>
        </row>
        <row r="499">
          <cell r="A499">
            <v>23168</v>
          </cell>
          <cell r="B499" t="str">
            <v>23168</v>
          </cell>
          <cell r="C499" t="str">
            <v>CORDOBA</v>
          </cell>
          <cell r="D499" t="str">
            <v>A-03-03-05-001-002-13</v>
          </cell>
          <cell r="E499" t="str">
            <v>CHIMA</v>
          </cell>
          <cell r="F499">
            <v>8000967501</v>
          </cell>
          <cell r="G499">
            <v>800096750</v>
          </cell>
          <cell r="H499"/>
          <cell r="I499">
            <v>1</v>
          </cell>
          <cell r="J499"/>
          <cell r="K499"/>
          <cell r="L499"/>
          <cell r="M499">
            <v>293475120</v>
          </cell>
          <cell r="N499"/>
          <cell r="O499">
            <v>293475120</v>
          </cell>
          <cell r="P499">
            <v>24456260</v>
          </cell>
          <cell r="Q499">
            <v>48912520</v>
          </cell>
          <cell r="R499">
            <v>24456260</v>
          </cell>
          <cell r="S499"/>
          <cell r="T499"/>
          <cell r="U499"/>
          <cell r="V499"/>
          <cell r="W499"/>
          <cell r="X499"/>
          <cell r="Y499"/>
          <cell r="Z499"/>
          <cell r="AA499"/>
          <cell r="AB499"/>
          <cell r="AC499"/>
          <cell r="AD499"/>
          <cell r="AE499"/>
          <cell r="AF499"/>
        </row>
        <row r="500">
          <cell r="A500">
            <v>23182</v>
          </cell>
          <cell r="B500" t="str">
            <v>23182</v>
          </cell>
          <cell r="C500" t="str">
            <v>CORDOBA</v>
          </cell>
          <cell r="D500" t="str">
            <v>A-03-03-05-001-002-13</v>
          </cell>
          <cell r="E500" t="str">
            <v>CHINU</v>
          </cell>
          <cell r="F500">
            <v>8000967531</v>
          </cell>
          <cell r="G500">
            <v>800096753</v>
          </cell>
          <cell r="H500"/>
          <cell r="I500">
            <v>1</v>
          </cell>
          <cell r="J500"/>
          <cell r="K500"/>
          <cell r="L500"/>
          <cell r="M500">
            <v>776272792</v>
          </cell>
          <cell r="N500"/>
          <cell r="O500">
            <v>776272792</v>
          </cell>
          <cell r="P500">
            <v>64689399</v>
          </cell>
          <cell r="Q500">
            <v>129378798</v>
          </cell>
          <cell r="R500">
            <v>64689399</v>
          </cell>
          <cell r="S500"/>
          <cell r="T500"/>
          <cell r="U500"/>
          <cell r="V500"/>
          <cell r="W500"/>
          <cell r="X500"/>
          <cell r="Y500"/>
          <cell r="Z500"/>
          <cell r="AA500"/>
          <cell r="AB500"/>
          <cell r="AC500"/>
          <cell r="AD500"/>
          <cell r="AE500"/>
          <cell r="AF500"/>
        </row>
        <row r="501">
          <cell r="A501">
            <v>23189</v>
          </cell>
          <cell r="B501" t="str">
            <v>23189</v>
          </cell>
          <cell r="C501" t="str">
            <v>CORDOBA</v>
          </cell>
          <cell r="D501" t="str">
            <v>A-03-03-05-001-002-13</v>
          </cell>
          <cell r="E501" t="str">
            <v>CIENAGA DE ORO</v>
          </cell>
          <cell r="F501">
            <v>8000967461</v>
          </cell>
          <cell r="G501">
            <v>800096746</v>
          </cell>
          <cell r="H501"/>
          <cell r="I501">
            <v>1</v>
          </cell>
          <cell r="J501"/>
          <cell r="K501"/>
          <cell r="L501"/>
          <cell r="M501">
            <v>1290156816</v>
          </cell>
          <cell r="N501"/>
          <cell r="O501">
            <v>1290156816</v>
          </cell>
          <cell r="P501">
            <v>107513068</v>
          </cell>
          <cell r="Q501">
            <v>215026136</v>
          </cell>
          <cell r="R501">
            <v>107513068</v>
          </cell>
          <cell r="S501"/>
          <cell r="T501"/>
          <cell r="U501"/>
          <cell r="V501"/>
          <cell r="W501"/>
          <cell r="X501"/>
          <cell r="Y501"/>
          <cell r="Z501"/>
          <cell r="AA501"/>
          <cell r="AB501"/>
          <cell r="AC501"/>
          <cell r="AD501"/>
          <cell r="AE501"/>
          <cell r="AF501"/>
        </row>
        <row r="502">
          <cell r="A502">
            <v>23300</v>
          </cell>
          <cell r="B502" t="str">
            <v>23300</v>
          </cell>
          <cell r="C502" t="str">
            <v>CORDOBA</v>
          </cell>
          <cell r="D502" t="str">
            <v>A-03-03-05-001-002-13</v>
          </cell>
          <cell r="E502" t="str">
            <v>COTORRA</v>
          </cell>
          <cell r="F502">
            <v>8120016751</v>
          </cell>
          <cell r="G502">
            <v>812001675</v>
          </cell>
          <cell r="H502"/>
          <cell r="I502">
            <v>1</v>
          </cell>
          <cell r="J502"/>
          <cell r="K502"/>
          <cell r="L502"/>
          <cell r="M502">
            <v>271309832</v>
          </cell>
          <cell r="N502"/>
          <cell r="O502">
            <v>271309832</v>
          </cell>
          <cell r="P502">
            <v>22609153</v>
          </cell>
          <cell r="Q502">
            <v>45218306</v>
          </cell>
          <cell r="R502">
            <v>22609153</v>
          </cell>
          <cell r="S502"/>
          <cell r="T502"/>
          <cell r="U502"/>
          <cell r="V502"/>
          <cell r="W502"/>
          <cell r="X502"/>
          <cell r="Y502"/>
          <cell r="Z502"/>
          <cell r="AA502"/>
          <cell r="AB502"/>
          <cell r="AC502"/>
          <cell r="AD502"/>
          <cell r="AE502"/>
          <cell r="AF502"/>
        </row>
        <row r="503">
          <cell r="A503">
            <v>23350</v>
          </cell>
          <cell r="B503" t="str">
            <v>23350</v>
          </cell>
          <cell r="C503" t="str">
            <v>CORDOBA</v>
          </cell>
          <cell r="D503" t="str">
            <v>A-03-03-05-001-002-13</v>
          </cell>
          <cell r="E503" t="str">
            <v>LA APARTADA</v>
          </cell>
          <cell r="F503">
            <v>8120016816</v>
          </cell>
          <cell r="G503">
            <v>812001681</v>
          </cell>
          <cell r="H503"/>
          <cell r="I503">
            <v>1</v>
          </cell>
          <cell r="J503"/>
          <cell r="K503"/>
          <cell r="L503"/>
          <cell r="M503">
            <v>323459124</v>
          </cell>
          <cell r="N503"/>
          <cell r="O503">
            <v>323459124</v>
          </cell>
          <cell r="P503">
            <v>26954927</v>
          </cell>
          <cell r="Q503">
            <v>53909854</v>
          </cell>
          <cell r="R503">
            <v>26954927</v>
          </cell>
          <cell r="S503"/>
          <cell r="T503"/>
          <cell r="U503"/>
          <cell r="V503"/>
          <cell r="W503"/>
          <cell r="X503"/>
          <cell r="Y503"/>
          <cell r="Z503"/>
          <cell r="AA503"/>
          <cell r="AB503"/>
          <cell r="AC503"/>
          <cell r="AD503"/>
          <cell r="AE503"/>
          <cell r="AF503"/>
        </row>
        <row r="504">
          <cell r="A504">
            <v>23419</v>
          </cell>
          <cell r="B504" t="str">
            <v>23419</v>
          </cell>
          <cell r="C504" t="str">
            <v>CORDOBA</v>
          </cell>
          <cell r="D504" t="str">
            <v>A-03-03-05-001-002-13</v>
          </cell>
          <cell r="E504" t="str">
            <v>LOS CORDOBAS</v>
          </cell>
          <cell r="F504">
            <v>8000967610</v>
          </cell>
          <cell r="G504">
            <v>800096761</v>
          </cell>
          <cell r="H504"/>
          <cell r="I504">
            <v>1</v>
          </cell>
          <cell r="J504"/>
          <cell r="K504"/>
          <cell r="L504"/>
          <cell r="M504">
            <v>722995648</v>
          </cell>
          <cell r="N504"/>
          <cell r="O504">
            <v>722995648</v>
          </cell>
          <cell r="P504">
            <v>60249637</v>
          </cell>
          <cell r="Q504">
            <v>120499274</v>
          </cell>
          <cell r="R504">
            <v>60249637</v>
          </cell>
          <cell r="S504"/>
          <cell r="T504"/>
          <cell r="U504"/>
          <cell r="V504"/>
          <cell r="W504"/>
          <cell r="X504"/>
          <cell r="Y504"/>
          <cell r="Z504"/>
          <cell r="AA504"/>
          <cell r="AB504"/>
          <cell r="AC504"/>
          <cell r="AD504"/>
          <cell r="AE504"/>
          <cell r="AF504"/>
        </row>
        <row r="505">
          <cell r="A505">
            <v>23464</v>
          </cell>
          <cell r="B505" t="str">
            <v>23464</v>
          </cell>
          <cell r="C505" t="str">
            <v>CORDOBA</v>
          </cell>
          <cell r="D505" t="str">
            <v>A-03-03-05-001-002-13</v>
          </cell>
          <cell r="E505" t="str">
            <v>MOMIL</v>
          </cell>
          <cell r="F505">
            <v>8000967628</v>
          </cell>
          <cell r="G505">
            <v>800096762</v>
          </cell>
          <cell r="H505"/>
          <cell r="I505">
            <v>1</v>
          </cell>
          <cell r="J505"/>
          <cell r="K505"/>
          <cell r="L505"/>
          <cell r="M505">
            <v>289907708</v>
          </cell>
          <cell r="N505"/>
          <cell r="O505">
            <v>289907708</v>
          </cell>
          <cell r="P505">
            <v>24158976</v>
          </cell>
          <cell r="Q505">
            <v>48317952</v>
          </cell>
          <cell r="R505">
            <v>24158976</v>
          </cell>
          <cell r="S505"/>
          <cell r="T505"/>
          <cell r="U505"/>
          <cell r="V505"/>
          <cell r="W505"/>
          <cell r="X505"/>
          <cell r="Y505"/>
          <cell r="Z505"/>
          <cell r="AA505"/>
          <cell r="AB505"/>
          <cell r="AC505"/>
          <cell r="AD505"/>
          <cell r="AE505"/>
          <cell r="AF505"/>
        </row>
        <row r="506">
          <cell r="A506">
            <v>23466</v>
          </cell>
          <cell r="B506" t="str">
            <v>23466</v>
          </cell>
          <cell r="C506" t="str">
            <v>CORDOBA</v>
          </cell>
          <cell r="D506" t="str">
            <v>A-03-03-05-001-002-13</v>
          </cell>
          <cell r="E506" t="str">
            <v>MONTELIBANO</v>
          </cell>
          <cell r="F506">
            <v>8000967635</v>
          </cell>
          <cell r="G506">
            <v>800096763</v>
          </cell>
          <cell r="H506"/>
          <cell r="I506">
            <v>1</v>
          </cell>
          <cell r="J506"/>
          <cell r="K506"/>
          <cell r="L506"/>
          <cell r="M506">
            <v>1634236224</v>
          </cell>
          <cell r="N506"/>
          <cell r="O506">
            <v>1634236224</v>
          </cell>
          <cell r="P506">
            <v>136186352</v>
          </cell>
          <cell r="Q506">
            <v>272372704</v>
          </cell>
          <cell r="R506">
            <v>136186352</v>
          </cell>
          <cell r="S506"/>
          <cell r="T506"/>
          <cell r="U506"/>
          <cell r="V506"/>
          <cell r="W506"/>
          <cell r="X506"/>
          <cell r="Y506"/>
          <cell r="Z506"/>
          <cell r="AA506"/>
          <cell r="AB506"/>
          <cell r="AC506"/>
          <cell r="AD506"/>
          <cell r="AE506"/>
          <cell r="AF506"/>
        </row>
        <row r="507">
          <cell r="A507">
            <v>23500</v>
          </cell>
          <cell r="B507" t="str">
            <v>23500</v>
          </cell>
          <cell r="C507" t="str">
            <v>CORDOBA</v>
          </cell>
          <cell r="D507" t="str">
            <v>A-03-03-05-001-002-13</v>
          </cell>
          <cell r="E507" t="str">
            <v>MOÑITOS</v>
          </cell>
          <cell r="F507">
            <v>8000654749</v>
          </cell>
          <cell r="G507">
            <v>800065474</v>
          </cell>
          <cell r="H507"/>
          <cell r="I507">
            <v>1</v>
          </cell>
          <cell r="J507"/>
          <cell r="K507"/>
          <cell r="L507"/>
          <cell r="M507">
            <v>1020200800</v>
          </cell>
          <cell r="N507"/>
          <cell r="O507">
            <v>1020200800</v>
          </cell>
          <cell r="P507">
            <v>85016733</v>
          </cell>
          <cell r="Q507">
            <v>170033466</v>
          </cell>
          <cell r="R507">
            <v>85016733</v>
          </cell>
          <cell r="S507"/>
          <cell r="T507"/>
          <cell r="U507"/>
          <cell r="V507"/>
          <cell r="W507"/>
          <cell r="X507"/>
          <cell r="Y507"/>
          <cell r="Z507"/>
          <cell r="AA507"/>
          <cell r="AB507"/>
          <cell r="AC507"/>
          <cell r="AD507"/>
          <cell r="AE507"/>
          <cell r="AF507"/>
        </row>
        <row r="508">
          <cell r="A508">
            <v>23555</v>
          </cell>
          <cell r="B508" t="str">
            <v>23555</v>
          </cell>
          <cell r="C508" t="str">
            <v>CORDOBA</v>
          </cell>
          <cell r="D508" t="str">
            <v>A-03-03-05-001-002-13</v>
          </cell>
          <cell r="E508" t="str">
            <v>PLANETA RICA</v>
          </cell>
          <cell r="F508">
            <v>8000967651</v>
          </cell>
          <cell r="G508">
            <v>800096765</v>
          </cell>
          <cell r="H508"/>
          <cell r="I508">
            <v>1</v>
          </cell>
          <cell r="J508"/>
          <cell r="K508"/>
          <cell r="L508"/>
          <cell r="M508">
            <v>1478907936</v>
          </cell>
          <cell r="N508"/>
          <cell r="O508">
            <v>1478907936</v>
          </cell>
          <cell r="P508">
            <v>123242328</v>
          </cell>
          <cell r="Q508">
            <v>246484656</v>
          </cell>
          <cell r="R508">
            <v>123242328</v>
          </cell>
          <cell r="S508"/>
          <cell r="T508"/>
          <cell r="U508"/>
          <cell r="V508"/>
          <cell r="W508"/>
          <cell r="X508"/>
          <cell r="Y508"/>
          <cell r="Z508"/>
          <cell r="AA508"/>
          <cell r="AB508"/>
          <cell r="AC508"/>
          <cell r="AD508"/>
          <cell r="AE508"/>
          <cell r="AF508"/>
        </row>
        <row r="509">
          <cell r="A509">
            <v>23570</v>
          </cell>
          <cell r="B509" t="str">
            <v>23570</v>
          </cell>
          <cell r="C509" t="str">
            <v>CORDOBA</v>
          </cell>
          <cell r="D509" t="str">
            <v>A-03-03-05-001-002-13</v>
          </cell>
          <cell r="E509" t="str">
            <v>PUEBLO NUEVO</v>
          </cell>
          <cell r="F509">
            <v>8000967667</v>
          </cell>
          <cell r="G509">
            <v>800096766</v>
          </cell>
          <cell r="H509"/>
          <cell r="I509">
            <v>1</v>
          </cell>
          <cell r="J509"/>
          <cell r="K509"/>
          <cell r="L509"/>
          <cell r="M509">
            <v>929143008</v>
          </cell>
          <cell r="N509"/>
          <cell r="O509">
            <v>929143008</v>
          </cell>
          <cell r="P509">
            <v>77428584</v>
          </cell>
          <cell r="Q509">
            <v>154857168</v>
          </cell>
          <cell r="R509">
            <v>77428584</v>
          </cell>
          <cell r="S509"/>
          <cell r="T509"/>
          <cell r="U509"/>
          <cell r="V509"/>
          <cell r="W509"/>
          <cell r="X509"/>
          <cell r="Y509"/>
          <cell r="Z509"/>
          <cell r="AA509"/>
          <cell r="AB509"/>
          <cell r="AC509"/>
          <cell r="AD509"/>
          <cell r="AE509"/>
          <cell r="AF509"/>
        </row>
        <row r="510">
          <cell r="A510">
            <v>23574</v>
          </cell>
          <cell r="B510" t="str">
            <v>23574</v>
          </cell>
          <cell r="C510" t="str">
            <v>CORDOBA</v>
          </cell>
          <cell r="D510" t="str">
            <v>A-03-03-05-001-002-13</v>
          </cell>
          <cell r="E510" t="str">
            <v>PUERTO ESCONDIDO</v>
          </cell>
          <cell r="F510">
            <v>8000967707</v>
          </cell>
          <cell r="G510">
            <v>800096770</v>
          </cell>
          <cell r="H510"/>
          <cell r="I510">
            <v>1</v>
          </cell>
          <cell r="J510"/>
          <cell r="K510"/>
          <cell r="L510"/>
          <cell r="M510">
            <v>904092440</v>
          </cell>
          <cell r="N510"/>
          <cell r="O510">
            <v>904092440</v>
          </cell>
          <cell r="P510">
            <v>75341037</v>
          </cell>
          <cell r="Q510">
            <v>150682074</v>
          </cell>
          <cell r="R510">
            <v>75341037</v>
          </cell>
          <cell r="S510"/>
          <cell r="T510"/>
          <cell r="U510"/>
          <cell r="V510"/>
          <cell r="W510"/>
          <cell r="X510"/>
          <cell r="Y510"/>
          <cell r="Z510"/>
          <cell r="AA510"/>
          <cell r="AB510"/>
          <cell r="AC510"/>
          <cell r="AD510"/>
          <cell r="AE510"/>
          <cell r="AF510"/>
        </row>
        <row r="511">
          <cell r="A511">
            <v>23580</v>
          </cell>
          <cell r="B511" t="str">
            <v>23580</v>
          </cell>
          <cell r="C511" t="str">
            <v>CORDOBA</v>
          </cell>
          <cell r="D511" t="str">
            <v>A-03-03-05-001-002-13</v>
          </cell>
          <cell r="E511" t="str">
            <v>PUERTO LIBERTADOR</v>
          </cell>
          <cell r="F511">
            <v>8000967721</v>
          </cell>
          <cell r="G511">
            <v>800096772</v>
          </cell>
          <cell r="H511"/>
          <cell r="I511">
            <v>1</v>
          </cell>
          <cell r="J511"/>
          <cell r="K511"/>
          <cell r="L511" t="str">
            <v>No. 1091 del 24-04-2017</v>
          </cell>
          <cell r="M511">
            <v>1462203488</v>
          </cell>
          <cell r="N511"/>
          <cell r="O511">
            <v>1462203488</v>
          </cell>
          <cell r="P511">
            <v>121850291</v>
          </cell>
          <cell r="Q511">
            <v>243700582</v>
          </cell>
          <cell r="R511">
            <v>121850291</v>
          </cell>
          <cell r="S511"/>
          <cell r="T511"/>
          <cell r="U511"/>
          <cell r="V511"/>
          <cell r="W511"/>
          <cell r="X511"/>
          <cell r="Y511"/>
          <cell r="Z511"/>
          <cell r="AA511"/>
          <cell r="AB511"/>
          <cell r="AC511"/>
          <cell r="AD511"/>
          <cell r="AE511"/>
          <cell r="AF511"/>
        </row>
        <row r="512">
          <cell r="A512">
            <v>23586</v>
          </cell>
          <cell r="B512" t="str">
            <v>23586</v>
          </cell>
          <cell r="C512" t="str">
            <v>CORDOBA</v>
          </cell>
          <cell r="D512" t="str">
            <v>A-03-03-05-001-002-13</v>
          </cell>
          <cell r="E512" t="str">
            <v>PURISIMA</v>
          </cell>
          <cell r="F512">
            <v>8000791627</v>
          </cell>
          <cell r="G512">
            <v>800079162</v>
          </cell>
          <cell r="H512"/>
          <cell r="I512">
            <v>1</v>
          </cell>
          <cell r="J512"/>
          <cell r="K512"/>
          <cell r="L512"/>
          <cell r="M512">
            <v>377865836</v>
          </cell>
          <cell r="N512"/>
          <cell r="O512">
            <v>377865836</v>
          </cell>
          <cell r="P512">
            <v>31488820</v>
          </cell>
          <cell r="Q512">
            <v>62977640</v>
          </cell>
          <cell r="R512">
            <v>31488820</v>
          </cell>
          <cell r="S512"/>
          <cell r="T512"/>
          <cell r="U512"/>
          <cell r="V512"/>
          <cell r="W512"/>
          <cell r="X512"/>
          <cell r="Y512"/>
          <cell r="Z512"/>
          <cell r="AA512"/>
          <cell r="AB512"/>
          <cell r="AC512"/>
          <cell r="AD512"/>
          <cell r="AE512"/>
          <cell r="AF512"/>
        </row>
        <row r="513">
          <cell r="A513">
            <v>23670</v>
          </cell>
          <cell r="B513" t="str">
            <v>23670</v>
          </cell>
          <cell r="C513" t="str">
            <v>CORDOBA</v>
          </cell>
          <cell r="D513" t="str">
            <v>A-03-03-05-001-002-13</v>
          </cell>
          <cell r="E513" t="str">
            <v>SAN ANDRES DE SOTAVENTO</v>
          </cell>
          <cell r="F513">
            <v>8000752319</v>
          </cell>
          <cell r="G513">
            <v>800075231</v>
          </cell>
          <cell r="H513"/>
          <cell r="I513">
            <v>1</v>
          </cell>
          <cell r="J513"/>
          <cell r="K513"/>
          <cell r="L513"/>
          <cell r="M513">
            <v>1760831136</v>
          </cell>
          <cell r="N513"/>
          <cell r="O513">
            <v>1760831136</v>
          </cell>
          <cell r="P513">
            <v>146735928</v>
          </cell>
          <cell r="Q513">
            <v>293471856</v>
          </cell>
          <cell r="R513">
            <v>146735928</v>
          </cell>
          <cell r="S513"/>
          <cell r="T513"/>
          <cell r="U513"/>
          <cell r="V513"/>
          <cell r="W513"/>
          <cell r="X513"/>
          <cell r="Y513"/>
          <cell r="Z513"/>
          <cell r="AA513"/>
          <cell r="AB513"/>
          <cell r="AC513"/>
          <cell r="AD513"/>
          <cell r="AE513"/>
          <cell r="AF513"/>
        </row>
        <row r="514">
          <cell r="A514">
            <v>23672</v>
          </cell>
          <cell r="B514" t="str">
            <v>23672</v>
          </cell>
          <cell r="C514" t="str">
            <v>CORDOBA</v>
          </cell>
          <cell r="D514" t="str">
            <v>A-03-03-05-001-002-13</v>
          </cell>
          <cell r="E514" t="str">
            <v>SAN ANTERO</v>
          </cell>
          <cell r="F514">
            <v>8000967818</v>
          </cell>
          <cell r="G514">
            <v>800096781</v>
          </cell>
          <cell r="H514"/>
          <cell r="I514">
            <v>1</v>
          </cell>
          <cell r="J514"/>
          <cell r="K514"/>
          <cell r="L514"/>
          <cell r="M514">
            <v>610957576</v>
          </cell>
          <cell r="N514"/>
          <cell r="O514">
            <v>610957576</v>
          </cell>
          <cell r="P514">
            <v>50913131</v>
          </cell>
          <cell r="Q514">
            <v>101826262</v>
          </cell>
          <cell r="R514">
            <v>50913131</v>
          </cell>
          <cell r="S514"/>
          <cell r="T514"/>
          <cell r="U514"/>
          <cell r="V514"/>
          <cell r="W514"/>
          <cell r="X514"/>
          <cell r="Y514"/>
          <cell r="Z514"/>
          <cell r="AA514"/>
          <cell r="AB514"/>
          <cell r="AC514"/>
          <cell r="AD514"/>
          <cell r="AE514"/>
          <cell r="AF514"/>
        </row>
        <row r="515">
          <cell r="A515">
            <v>23675</v>
          </cell>
          <cell r="B515" t="str">
            <v>23675</v>
          </cell>
          <cell r="C515" t="str">
            <v>CORDOBA</v>
          </cell>
          <cell r="D515" t="str">
            <v>A-03-03-05-001-002-13</v>
          </cell>
          <cell r="E515" t="str">
            <v>SAN BERNARDO V.</v>
          </cell>
          <cell r="F515">
            <v>8000968049</v>
          </cell>
          <cell r="G515">
            <v>800096804</v>
          </cell>
          <cell r="H515"/>
          <cell r="I515">
            <v>1</v>
          </cell>
          <cell r="J515"/>
          <cell r="K515"/>
          <cell r="L515"/>
          <cell r="M515">
            <v>903280640</v>
          </cell>
          <cell r="N515"/>
          <cell r="O515">
            <v>903280640</v>
          </cell>
          <cell r="P515">
            <v>75273387</v>
          </cell>
          <cell r="Q515">
            <v>150546774</v>
          </cell>
          <cell r="R515">
            <v>75273387</v>
          </cell>
          <cell r="S515"/>
          <cell r="T515"/>
          <cell r="U515"/>
          <cell r="V515"/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</row>
        <row r="516">
          <cell r="A516">
            <v>23678</v>
          </cell>
          <cell r="B516" t="str">
            <v>23678</v>
          </cell>
          <cell r="C516" t="str">
            <v>CORDOBA</v>
          </cell>
          <cell r="D516" t="str">
            <v>A-03-03-05-001-002-13</v>
          </cell>
          <cell r="E516" t="str">
            <v>SAN CARLOS</v>
          </cell>
          <cell r="F516">
            <v>8000755377</v>
          </cell>
          <cell r="G516">
            <v>800075537</v>
          </cell>
          <cell r="H516"/>
          <cell r="I516">
            <v>1</v>
          </cell>
          <cell r="J516"/>
          <cell r="K516"/>
          <cell r="L516"/>
          <cell r="M516">
            <v>573863392</v>
          </cell>
          <cell r="N516"/>
          <cell r="O516">
            <v>573863392</v>
          </cell>
          <cell r="P516">
            <v>47821949</v>
          </cell>
          <cell r="Q516">
            <v>95643898</v>
          </cell>
          <cell r="R516">
            <v>47821949</v>
          </cell>
          <cell r="S516"/>
          <cell r="T516"/>
          <cell r="U516"/>
          <cell r="V516"/>
          <cell r="W516"/>
          <cell r="X516"/>
          <cell r="Y516"/>
          <cell r="Z516"/>
          <cell r="AA516"/>
          <cell r="AB516"/>
          <cell r="AC516"/>
          <cell r="AD516"/>
          <cell r="AE516"/>
          <cell r="AF516"/>
        </row>
        <row r="517">
          <cell r="A517">
            <v>23682</v>
          </cell>
          <cell r="B517" t="str">
            <v>23682</v>
          </cell>
          <cell r="C517" t="str">
            <v>CORDOBA</v>
          </cell>
          <cell r="D517" t="str">
            <v>A-03-03-05-001-002-13</v>
          </cell>
          <cell r="E517" t="str">
            <v>SAN JOSE DE URE</v>
          </cell>
          <cell r="F517">
            <v>9002200618</v>
          </cell>
          <cell r="G517">
            <v>900220061</v>
          </cell>
          <cell r="H517"/>
          <cell r="I517">
            <v>1</v>
          </cell>
          <cell r="J517"/>
          <cell r="K517"/>
          <cell r="L517"/>
          <cell r="M517">
            <v>421194380</v>
          </cell>
          <cell r="N517"/>
          <cell r="O517">
            <v>421194380</v>
          </cell>
          <cell r="P517">
            <v>35099532</v>
          </cell>
          <cell r="Q517">
            <v>70199064</v>
          </cell>
          <cell r="R517">
            <v>35099532</v>
          </cell>
          <cell r="S517"/>
          <cell r="T517"/>
          <cell r="U517"/>
          <cell r="V517"/>
          <cell r="W517"/>
          <cell r="X517"/>
          <cell r="Y517"/>
          <cell r="Z517"/>
          <cell r="AA517"/>
          <cell r="AB517"/>
          <cell r="AC517"/>
          <cell r="AD517"/>
          <cell r="AE517"/>
          <cell r="AF517"/>
        </row>
        <row r="518">
          <cell r="A518">
            <v>23686</v>
          </cell>
          <cell r="B518" t="str">
            <v>23686</v>
          </cell>
          <cell r="C518" t="str">
            <v>CORDOBA</v>
          </cell>
          <cell r="D518" t="str">
            <v>A-03-03-05-001-002-13</v>
          </cell>
          <cell r="E518" t="str">
            <v>SAN PELAYO</v>
          </cell>
          <cell r="F518">
            <v>8000968056</v>
          </cell>
          <cell r="G518">
            <v>800096805</v>
          </cell>
          <cell r="H518"/>
          <cell r="I518">
            <v>1</v>
          </cell>
          <cell r="J518"/>
          <cell r="K518"/>
          <cell r="L518"/>
          <cell r="M518">
            <v>832037984</v>
          </cell>
          <cell r="N518"/>
          <cell r="O518">
            <v>832037984</v>
          </cell>
          <cell r="P518">
            <v>69336499</v>
          </cell>
          <cell r="Q518">
            <v>138672998</v>
          </cell>
          <cell r="R518">
            <v>69336499</v>
          </cell>
          <cell r="S518"/>
          <cell r="T518"/>
          <cell r="U518"/>
          <cell r="V518"/>
          <cell r="W518"/>
          <cell r="X518"/>
          <cell r="Y518"/>
          <cell r="Z518"/>
          <cell r="AA518"/>
          <cell r="AB518"/>
          <cell r="AC518"/>
          <cell r="AD518"/>
          <cell r="AE518"/>
          <cell r="AF518"/>
        </row>
        <row r="519">
          <cell r="A519">
            <v>23807</v>
          </cell>
          <cell r="B519" t="str">
            <v>23807</v>
          </cell>
          <cell r="C519" t="str">
            <v>CORDOBA</v>
          </cell>
          <cell r="D519" t="str">
            <v>A-03-03-05-001-002-13</v>
          </cell>
          <cell r="E519" t="str">
            <v>TIERRALTA</v>
          </cell>
          <cell r="F519">
            <v>8000968070</v>
          </cell>
          <cell r="G519">
            <v>800096807</v>
          </cell>
          <cell r="H519"/>
          <cell r="I519">
            <v>1</v>
          </cell>
          <cell r="J519"/>
          <cell r="K519"/>
          <cell r="L519"/>
          <cell r="M519">
            <v>3532408256</v>
          </cell>
          <cell r="N519"/>
          <cell r="O519">
            <v>3532408256</v>
          </cell>
          <cell r="P519">
            <v>294367355</v>
          </cell>
          <cell r="Q519">
            <v>588734710</v>
          </cell>
          <cell r="R519">
            <v>294367355</v>
          </cell>
          <cell r="S519"/>
          <cell r="T519"/>
          <cell r="U519"/>
          <cell r="V519"/>
          <cell r="W519"/>
          <cell r="X519"/>
          <cell r="Y519"/>
          <cell r="Z519"/>
          <cell r="AA519"/>
          <cell r="AB519"/>
          <cell r="AC519"/>
          <cell r="AD519"/>
          <cell r="AE519"/>
          <cell r="AF519"/>
        </row>
        <row r="520">
          <cell r="A520">
            <v>23815</v>
          </cell>
          <cell r="B520" t="str">
            <v>23815</v>
          </cell>
          <cell r="C520" t="str">
            <v>CORDOBA</v>
          </cell>
          <cell r="D520" t="str">
            <v>A-03-03-05-001-002-13</v>
          </cell>
          <cell r="E520" t="str">
            <v>TUCHIN</v>
          </cell>
          <cell r="F520">
            <v>9002201472</v>
          </cell>
          <cell r="G520">
            <v>900220147</v>
          </cell>
          <cell r="H520"/>
          <cell r="I520">
            <v>1</v>
          </cell>
          <cell r="J520"/>
          <cell r="K520"/>
          <cell r="L520"/>
          <cell r="M520">
            <v>1845487824</v>
          </cell>
          <cell r="N520"/>
          <cell r="O520">
            <v>1845487824</v>
          </cell>
          <cell r="P520">
            <v>153790652</v>
          </cell>
          <cell r="Q520">
            <v>307581304</v>
          </cell>
          <cell r="R520">
            <v>153790652</v>
          </cell>
          <cell r="S520"/>
          <cell r="T520"/>
          <cell r="U520"/>
          <cell r="V520"/>
          <cell r="W520"/>
          <cell r="X520"/>
          <cell r="Y520"/>
          <cell r="Z520"/>
          <cell r="AA520"/>
          <cell r="AB520"/>
          <cell r="AC520"/>
          <cell r="AD520"/>
          <cell r="AE520"/>
          <cell r="AF520"/>
        </row>
        <row r="521">
          <cell r="A521">
            <v>23855</v>
          </cell>
          <cell r="B521" t="str">
            <v>23855</v>
          </cell>
          <cell r="C521" t="str">
            <v>CORDOBA</v>
          </cell>
          <cell r="D521" t="str">
            <v>A-03-03-05-001-002-13</v>
          </cell>
          <cell r="E521" t="str">
            <v>VALENCIA</v>
          </cell>
          <cell r="F521">
            <v>8000968088</v>
          </cell>
          <cell r="G521">
            <v>800096808</v>
          </cell>
          <cell r="H521"/>
          <cell r="I521">
            <v>1</v>
          </cell>
          <cell r="J521"/>
          <cell r="K521"/>
          <cell r="L521"/>
          <cell r="M521">
            <v>1284054592</v>
          </cell>
          <cell r="N521"/>
          <cell r="O521">
            <v>1284054592</v>
          </cell>
          <cell r="P521">
            <v>107004549</v>
          </cell>
          <cell r="Q521">
            <v>214009098</v>
          </cell>
          <cell r="R521">
            <v>107004549</v>
          </cell>
          <cell r="S521"/>
          <cell r="T521"/>
          <cell r="U521"/>
          <cell r="V521"/>
          <cell r="W521"/>
          <cell r="X521"/>
          <cell r="Y521"/>
          <cell r="Z521"/>
          <cell r="AA521"/>
          <cell r="AB521"/>
          <cell r="AC521"/>
          <cell r="AD521"/>
          <cell r="AE521"/>
          <cell r="AF521"/>
        </row>
        <row r="522">
          <cell r="A522">
            <v>23001</v>
          </cell>
          <cell r="B522" t="str">
            <v>23001</v>
          </cell>
          <cell r="C522" t="str">
            <v>CORDOBA</v>
          </cell>
          <cell r="D522" t="str">
            <v>A-03-03-05-001-002-62</v>
          </cell>
          <cell r="E522" t="str">
            <v>MONTERIA</v>
          </cell>
          <cell r="F522">
            <v>8000967341</v>
          </cell>
          <cell r="G522">
            <v>800096734</v>
          </cell>
          <cell r="H522"/>
          <cell r="I522">
            <v>1</v>
          </cell>
          <cell r="J522" t="str">
            <v>CERTIFICADO</v>
          </cell>
          <cell r="K522"/>
          <cell r="L522"/>
          <cell r="M522">
            <v>5613113088</v>
          </cell>
          <cell r="N522"/>
          <cell r="O522">
            <v>5613113088</v>
          </cell>
          <cell r="P522">
            <v>467759424</v>
          </cell>
          <cell r="Q522">
            <v>935518848</v>
          </cell>
          <cell r="R522">
            <v>467759424</v>
          </cell>
          <cell r="S522"/>
          <cell r="T522"/>
          <cell r="U522"/>
          <cell r="V522"/>
          <cell r="W522"/>
          <cell r="X522"/>
          <cell r="Y522"/>
          <cell r="Z522"/>
          <cell r="AA522"/>
          <cell r="AB522"/>
          <cell r="AC522"/>
          <cell r="AD522"/>
          <cell r="AE522"/>
          <cell r="AF522"/>
        </row>
        <row r="523">
          <cell r="A523">
            <v>23417</v>
          </cell>
          <cell r="B523" t="str">
            <v>23417</v>
          </cell>
          <cell r="C523" t="str">
            <v>CORDOBA</v>
          </cell>
          <cell r="D523" t="str">
            <v>A-03-03-05-001-002-57</v>
          </cell>
          <cell r="E523" t="str">
            <v>LORICA</v>
          </cell>
          <cell r="F523">
            <v>8000967588</v>
          </cell>
          <cell r="G523">
            <v>800096758</v>
          </cell>
          <cell r="H523"/>
          <cell r="I523">
            <v>2</v>
          </cell>
          <cell r="J523" t="str">
            <v>CERTIFICADO</v>
          </cell>
          <cell r="K523" t="str">
            <v>No. 4278 del 20-11-2019</v>
          </cell>
          <cell r="L523" t="str">
            <v xml:space="preserve">No. 1047 del 28-04-2020-parcial hasta abirl </v>
          </cell>
          <cell r="M523">
            <v>2283176160</v>
          </cell>
          <cell r="N523"/>
          <cell r="O523">
            <v>2283176160</v>
          </cell>
          <cell r="P523">
            <v>190264680</v>
          </cell>
          <cell r="Q523">
            <v>0</v>
          </cell>
          <cell r="R523">
            <v>0</v>
          </cell>
          <cell r="S523"/>
          <cell r="T523"/>
          <cell r="U523"/>
          <cell r="V523"/>
          <cell r="W523"/>
          <cell r="X523"/>
          <cell r="Y523"/>
          <cell r="Z523"/>
          <cell r="AA523"/>
          <cell r="AB523"/>
          <cell r="AC523"/>
          <cell r="AD523"/>
          <cell r="AE523"/>
          <cell r="AF523"/>
        </row>
        <row r="524">
          <cell r="A524">
            <v>23660</v>
          </cell>
          <cell r="B524" t="str">
            <v>23660</v>
          </cell>
          <cell r="C524" t="str">
            <v>CORDOBA</v>
          </cell>
          <cell r="D524" t="str">
            <v>A-03-03-05-001-002-68</v>
          </cell>
          <cell r="E524" t="str">
            <v>SAHAGUN</v>
          </cell>
          <cell r="F524">
            <v>8000967778</v>
          </cell>
          <cell r="G524">
            <v>800096777</v>
          </cell>
          <cell r="H524"/>
          <cell r="I524">
            <v>1</v>
          </cell>
          <cell r="J524" t="str">
            <v>CERTIFICADO</v>
          </cell>
          <cell r="K524"/>
          <cell r="L524"/>
          <cell r="M524">
            <v>1748182304</v>
          </cell>
          <cell r="N524"/>
          <cell r="O524">
            <v>1748182304</v>
          </cell>
          <cell r="P524">
            <v>145681859</v>
          </cell>
          <cell r="Q524">
            <v>291363718</v>
          </cell>
          <cell r="R524">
            <v>145681859</v>
          </cell>
          <cell r="S524"/>
          <cell r="T524"/>
          <cell r="U524"/>
          <cell r="V524"/>
          <cell r="W524"/>
          <cell r="X524"/>
          <cell r="Y524"/>
          <cell r="Z524"/>
          <cell r="AA524"/>
          <cell r="AB524"/>
          <cell r="AC524"/>
          <cell r="AD524"/>
          <cell r="AE524"/>
          <cell r="AF524"/>
        </row>
        <row r="525">
          <cell r="A525">
            <v>25001</v>
          </cell>
          <cell r="B525" t="str">
            <v>25001</v>
          </cell>
          <cell r="C525" t="str">
            <v>CUNDINAMARCA</v>
          </cell>
          <cell r="D525" t="str">
            <v>A-03-03-05-001-002-14</v>
          </cell>
          <cell r="E525" t="str">
            <v>AGUA DE DIOS</v>
          </cell>
          <cell r="F525">
            <v>8906801494</v>
          </cell>
          <cell r="G525">
            <v>890680149</v>
          </cell>
          <cell r="H525"/>
          <cell r="I525">
            <v>1</v>
          </cell>
          <cell r="J525"/>
          <cell r="K525"/>
          <cell r="L525"/>
          <cell r="M525">
            <v>93494198</v>
          </cell>
          <cell r="N525"/>
          <cell r="O525">
            <v>93494198</v>
          </cell>
          <cell r="P525">
            <v>7791183</v>
          </cell>
          <cell r="Q525">
            <v>15582366</v>
          </cell>
          <cell r="R525">
            <v>7791183</v>
          </cell>
          <cell r="S525"/>
          <cell r="T525"/>
          <cell r="U525"/>
          <cell r="V525"/>
          <cell r="W525"/>
          <cell r="X525"/>
          <cell r="Y525"/>
          <cell r="Z525"/>
          <cell r="AA525"/>
          <cell r="AB525"/>
          <cell r="AC525"/>
          <cell r="AD525"/>
          <cell r="AE525"/>
          <cell r="AF525"/>
        </row>
        <row r="526">
          <cell r="A526">
            <v>25019</v>
          </cell>
          <cell r="B526" t="str">
            <v>25019</v>
          </cell>
          <cell r="C526" t="str">
            <v>CUNDINAMARCA</v>
          </cell>
          <cell r="D526" t="str">
            <v>A-03-03-05-001-002-14</v>
          </cell>
          <cell r="E526" t="str">
            <v>ALBAN</v>
          </cell>
          <cell r="F526">
            <v>8999994500</v>
          </cell>
          <cell r="G526">
            <v>899999450</v>
          </cell>
          <cell r="H526"/>
          <cell r="I526">
            <v>1</v>
          </cell>
          <cell r="J526"/>
          <cell r="K526"/>
          <cell r="L526"/>
          <cell r="M526">
            <v>57767041</v>
          </cell>
          <cell r="N526"/>
          <cell r="O526">
            <v>57767041</v>
          </cell>
          <cell r="P526">
            <v>4813920</v>
          </cell>
          <cell r="Q526">
            <v>9627840</v>
          </cell>
          <cell r="R526">
            <v>4813920</v>
          </cell>
          <cell r="S526"/>
          <cell r="T526"/>
          <cell r="U526"/>
          <cell r="V526"/>
          <cell r="W526"/>
          <cell r="X526"/>
          <cell r="Y526"/>
          <cell r="Z526"/>
          <cell r="AA526"/>
          <cell r="AB526"/>
          <cell r="AC526"/>
          <cell r="AD526"/>
          <cell r="AE526"/>
          <cell r="AF526"/>
        </row>
        <row r="527">
          <cell r="A527">
            <v>25035</v>
          </cell>
          <cell r="B527" t="str">
            <v>25035</v>
          </cell>
          <cell r="C527" t="str">
            <v>CUNDINAMARCA</v>
          </cell>
          <cell r="D527" t="str">
            <v>A-03-03-05-001-002-14</v>
          </cell>
          <cell r="E527" t="str">
            <v>ANAPOIMA</v>
          </cell>
          <cell r="F527">
            <v>8906800971</v>
          </cell>
          <cell r="G527">
            <v>890680097</v>
          </cell>
          <cell r="H527"/>
          <cell r="I527">
            <v>1</v>
          </cell>
          <cell r="J527"/>
          <cell r="K527"/>
          <cell r="L527"/>
          <cell r="M527">
            <v>162104444</v>
          </cell>
          <cell r="N527"/>
          <cell r="O527">
            <v>162104444</v>
          </cell>
          <cell r="P527">
            <v>13508704</v>
          </cell>
          <cell r="Q527">
            <v>27017408</v>
          </cell>
          <cell r="R527">
            <v>13508704</v>
          </cell>
          <cell r="S527"/>
          <cell r="T527"/>
          <cell r="U527"/>
          <cell r="V527"/>
          <cell r="W527"/>
          <cell r="X527"/>
          <cell r="Y527"/>
          <cell r="Z527"/>
          <cell r="AA527"/>
          <cell r="AB527"/>
          <cell r="AC527"/>
          <cell r="AD527"/>
          <cell r="AE527"/>
          <cell r="AF527"/>
        </row>
        <row r="528">
          <cell r="A528">
            <v>25040</v>
          </cell>
          <cell r="B528" t="str">
            <v>25040</v>
          </cell>
          <cell r="C528" t="str">
            <v>CUNDINAMARCA</v>
          </cell>
          <cell r="D528" t="str">
            <v>A-03-03-05-001-002-14</v>
          </cell>
          <cell r="E528" t="str">
            <v>ANOLAIMA</v>
          </cell>
          <cell r="F528">
            <v>8999994263</v>
          </cell>
          <cell r="G528">
            <v>899999426</v>
          </cell>
          <cell r="H528"/>
          <cell r="I528">
            <v>1</v>
          </cell>
          <cell r="J528"/>
          <cell r="K528"/>
          <cell r="L528"/>
          <cell r="M528">
            <v>136997490</v>
          </cell>
          <cell r="N528"/>
          <cell r="O528">
            <v>136997490</v>
          </cell>
          <cell r="P528">
            <v>11416458</v>
          </cell>
          <cell r="Q528">
            <v>22832916</v>
          </cell>
          <cell r="R528">
            <v>11416458</v>
          </cell>
          <cell r="S528"/>
          <cell r="T528"/>
          <cell r="U528"/>
          <cell r="V528"/>
          <cell r="W528"/>
          <cell r="X528"/>
          <cell r="Y528"/>
          <cell r="Z528"/>
          <cell r="AA528"/>
          <cell r="AB528"/>
          <cell r="AC528"/>
          <cell r="AD528"/>
          <cell r="AE528"/>
          <cell r="AF528"/>
        </row>
        <row r="529">
          <cell r="A529">
            <v>25053</v>
          </cell>
          <cell r="B529" t="str">
            <v>25053</v>
          </cell>
          <cell r="C529" t="str">
            <v>CUNDINAMARCA</v>
          </cell>
          <cell r="D529" t="str">
            <v>A-03-03-05-001-002-14</v>
          </cell>
          <cell r="E529" t="str">
            <v>ARBELAEZ</v>
          </cell>
          <cell r="F529">
            <v>8000933868</v>
          </cell>
          <cell r="G529">
            <v>800093386</v>
          </cell>
          <cell r="H529"/>
          <cell r="I529">
            <v>1</v>
          </cell>
          <cell r="J529"/>
          <cell r="K529"/>
          <cell r="L529"/>
          <cell r="M529">
            <v>131689362</v>
          </cell>
          <cell r="N529"/>
          <cell r="O529">
            <v>131689362</v>
          </cell>
          <cell r="P529">
            <v>10974114</v>
          </cell>
          <cell r="Q529">
            <v>21948228</v>
          </cell>
          <cell r="R529">
            <v>10974114</v>
          </cell>
          <cell r="S529"/>
          <cell r="T529"/>
          <cell r="U529"/>
          <cell r="V529"/>
          <cell r="W529"/>
          <cell r="X529"/>
          <cell r="Y529"/>
          <cell r="Z529"/>
          <cell r="AA529"/>
          <cell r="AB529"/>
          <cell r="AC529"/>
          <cell r="AD529"/>
          <cell r="AE529"/>
          <cell r="AF529"/>
        </row>
        <row r="530">
          <cell r="A530">
            <v>25086</v>
          </cell>
          <cell r="B530" t="str">
            <v>25086</v>
          </cell>
          <cell r="C530" t="str">
            <v>CUNDINAMARCA</v>
          </cell>
          <cell r="D530" t="str">
            <v>A-03-03-05-001-002-14</v>
          </cell>
          <cell r="E530" t="str">
            <v>BELTRAN</v>
          </cell>
          <cell r="F530">
            <v>8000946240</v>
          </cell>
          <cell r="G530">
            <v>800094624</v>
          </cell>
          <cell r="H530"/>
          <cell r="I530">
            <v>1</v>
          </cell>
          <cell r="J530"/>
          <cell r="K530"/>
          <cell r="L530"/>
          <cell r="M530">
            <v>21298395</v>
          </cell>
          <cell r="N530"/>
          <cell r="O530">
            <v>21298395</v>
          </cell>
          <cell r="P530">
            <v>1774866</v>
          </cell>
          <cell r="Q530">
            <v>3549732</v>
          </cell>
          <cell r="R530">
            <v>1774866</v>
          </cell>
          <cell r="S530"/>
          <cell r="T530"/>
          <cell r="U530"/>
          <cell r="V530"/>
          <cell r="W530"/>
          <cell r="X530"/>
          <cell r="Y530"/>
          <cell r="Z530"/>
          <cell r="AA530"/>
          <cell r="AB530"/>
          <cell r="AC530"/>
          <cell r="AD530"/>
          <cell r="AE530"/>
          <cell r="AF530"/>
        </row>
        <row r="531">
          <cell r="A531">
            <v>25095</v>
          </cell>
          <cell r="B531" t="str">
            <v>25095</v>
          </cell>
          <cell r="C531" t="str">
            <v>CUNDINAMARCA</v>
          </cell>
          <cell r="D531" t="str">
            <v>A-03-03-05-001-002-14</v>
          </cell>
          <cell r="E531" t="str">
            <v>BITUIMA</v>
          </cell>
          <cell r="F531">
            <v>8999997085</v>
          </cell>
          <cell r="G531">
            <v>899999708</v>
          </cell>
          <cell r="H531"/>
          <cell r="I531">
            <v>1</v>
          </cell>
          <cell r="J531"/>
          <cell r="K531"/>
          <cell r="L531"/>
          <cell r="M531">
            <v>24652952</v>
          </cell>
          <cell r="N531"/>
          <cell r="O531">
            <v>24652952</v>
          </cell>
          <cell r="P531">
            <v>2054413</v>
          </cell>
          <cell r="Q531">
            <v>4108826</v>
          </cell>
          <cell r="R531">
            <v>2054413</v>
          </cell>
          <cell r="S531"/>
          <cell r="T531"/>
          <cell r="U531"/>
          <cell r="V531"/>
          <cell r="W531"/>
          <cell r="X531"/>
          <cell r="Y531"/>
          <cell r="Z531"/>
          <cell r="AA531"/>
          <cell r="AB531"/>
          <cell r="AC531"/>
          <cell r="AD531"/>
          <cell r="AE531"/>
          <cell r="AF531"/>
        </row>
        <row r="532">
          <cell r="A532">
            <v>25099</v>
          </cell>
          <cell r="B532" t="str">
            <v>25099</v>
          </cell>
          <cell r="C532" t="str">
            <v>CUNDINAMARCA</v>
          </cell>
          <cell r="D532" t="str">
            <v>A-03-03-05-001-002-14</v>
          </cell>
          <cell r="E532" t="str">
            <v>BOJACA</v>
          </cell>
          <cell r="F532">
            <v>8000946226</v>
          </cell>
          <cell r="G532">
            <v>800094622</v>
          </cell>
          <cell r="H532"/>
          <cell r="I532">
            <v>1</v>
          </cell>
          <cell r="J532"/>
          <cell r="K532"/>
          <cell r="L532"/>
          <cell r="M532">
            <v>106363654</v>
          </cell>
          <cell r="N532"/>
          <cell r="O532">
            <v>106363654</v>
          </cell>
          <cell r="P532">
            <v>8863638</v>
          </cell>
          <cell r="Q532">
            <v>17727276</v>
          </cell>
          <cell r="R532">
            <v>8863638</v>
          </cell>
          <cell r="S532"/>
          <cell r="T532"/>
          <cell r="U532"/>
          <cell r="V532"/>
          <cell r="W532"/>
          <cell r="X532"/>
          <cell r="Y532"/>
          <cell r="Z532"/>
          <cell r="AA532"/>
          <cell r="AB532"/>
          <cell r="AC532"/>
          <cell r="AD532"/>
          <cell r="AE532"/>
          <cell r="AF532"/>
        </row>
        <row r="533">
          <cell r="A533">
            <v>25120</v>
          </cell>
          <cell r="B533" t="str">
            <v>25120</v>
          </cell>
          <cell r="C533" t="str">
            <v>CUNDINAMARCA</v>
          </cell>
          <cell r="D533" t="str">
            <v>A-03-03-05-001-002-14</v>
          </cell>
          <cell r="E533" t="str">
            <v>CABRERA</v>
          </cell>
          <cell r="F533">
            <v>8906801075</v>
          </cell>
          <cell r="G533">
            <v>890680107</v>
          </cell>
          <cell r="H533"/>
          <cell r="I533">
            <v>1</v>
          </cell>
          <cell r="J533"/>
          <cell r="K533"/>
          <cell r="L533"/>
          <cell r="M533">
            <v>64274932</v>
          </cell>
          <cell r="N533"/>
          <cell r="O533">
            <v>64274932</v>
          </cell>
          <cell r="P533">
            <v>5356244</v>
          </cell>
          <cell r="Q533">
            <v>10712488</v>
          </cell>
          <cell r="R533">
            <v>5356244</v>
          </cell>
          <cell r="S533"/>
          <cell r="T533"/>
          <cell r="U533"/>
          <cell r="V533"/>
          <cell r="W533"/>
          <cell r="X533"/>
          <cell r="Y533"/>
          <cell r="Z533"/>
          <cell r="AA533"/>
          <cell r="AB533"/>
          <cell r="AC533"/>
          <cell r="AD533"/>
          <cell r="AE533"/>
          <cell r="AF533"/>
        </row>
        <row r="534">
          <cell r="A534">
            <v>25123</v>
          </cell>
          <cell r="B534" t="str">
            <v>25123</v>
          </cell>
          <cell r="C534" t="str">
            <v>CUNDINAMARCA</v>
          </cell>
          <cell r="D534" t="str">
            <v>A-03-03-05-001-002-14</v>
          </cell>
          <cell r="E534" t="str">
            <v>CACHIPAY</v>
          </cell>
          <cell r="F534">
            <v>8000810919</v>
          </cell>
          <cell r="G534">
            <v>800081091</v>
          </cell>
          <cell r="H534"/>
          <cell r="I534">
            <v>1</v>
          </cell>
          <cell r="J534"/>
          <cell r="K534"/>
          <cell r="L534"/>
          <cell r="M534">
            <v>73001713</v>
          </cell>
          <cell r="N534"/>
          <cell r="O534">
            <v>73001713</v>
          </cell>
          <cell r="P534">
            <v>6083476</v>
          </cell>
          <cell r="Q534">
            <v>12166952</v>
          </cell>
          <cell r="R534">
            <v>6083476</v>
          </cell>
          <cell r="S534"/>
          <cell r="T534"/>
          <cell r="U534"/>
          <cell r="V534"/>
          <cell r="W534"/>
          <cell r="X534"/>
          <cell r="Y534"/>
          <cell r="Z534"/>
          <cell r="AA534"/>
          <cell r="AB534"/>
          <cell r="AC534"/>
          <cell r="AD534"/>
          <cell r="AE534"/>
          <cell r="AF534"/>
        </row>
        <row r="535">
          <cell r="A535">
            <v>25126</v>
          </cell>
          <cell r="B535" t="str">
            <v>25126</v>
          </cell>
          <cell r="C535" t="str">
            <v>CUNDINAMARCA</v>
          </cell>
          <cell r="D535" t="str">
            <v>A-03-03-05-001-002-14</v>
          </cell>
          <cell r="E535" t="str">
            <v>CAJICA</v>
          </cell>
          <cell r="F535">
            <v>8999994650</v>
          </cell>
          <cell r="G535">
            <v>899999465</v>
          </cell>
          <cell r="H535"/>
          <cell r="I535">
            <v>1</v>
          </cell>
          <cell r="J535"/>
          <cell r="K535"/>
          <cell r="L535"/>
          <cell r="M535">
            <v>464109600</v>
          </cell>
          <cell r="N535"/>
          <cell r="O535">
            <v>464109600</v>
          </cell>
          <cell r="P535">
            <v>38675800</v>
          </cell>
          <cell r="Q535">
            <v>77351600</v>
          </cell>
          <cell r="R535">
            <v>38675800</v>
          </cell>
          <cell r="S535"/>
          <cell r="T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F535"/>
        </row>
        <row r="536">
          <cell r="A536">
            <v>25148</v>
          </cell>
          <cell r="B536" t="str">
            <v>25148</v>
          </cell>
          <cell r="C536" t="str">
            <v>CUNDINAMARCA</v>
          </cell>
          <cell r="D536" t="str">
            <v>A-03-03-05-001-002-14</v>
          </cell>
          <cell r="E536" t="str">
            <v>CAPARRAPI</v>
          </cell>
          <cell r="F536">
            <v>8999997100</v>
          </cell>
          <cell r="G536">
            <v>899999710</v>
          </cell>
          <cell r="H536"/>
          <cell r="I536">
            <v>1</v>
          </cell>
          <cell r="J536"/>
          <cell r="K536"/>
          <cell r="L536"/>
          <cell r="M536">
            <v>186983716</v>
          </cell>
          <cell r="N536"/>
          <cell r="O536">
            <v>186983716</v>
          </cell>
          <cell r="P536">
            <v>15581976</v>
          </cell>
          <cell r="Q536">
            <v>31163952</v>
          </cell>
          <cell r="R536">
            <v>15581976</v>
          </cell>
          <cell r="S536"/>
          <cell r="T536"/>
          <cell r="U536"/>
          <cell r="V536"/>
          <cell r="W536"/>
          <cell r="X536"/>
          <cell r="Y536"/>
          <cell r="Z536"/>
          <cell r="AA536"/>
          <cell r="AB536"/>
          <cell r="AC536"/>
          <cell r="AD536"/>
          <cell r="AE536"/>
          <cell r="AF536"/>
        </row>
        <row r="537">
          <cell r="A537">
            <v>25151</v>
          </cell>
          <cell r="B537" t="str">
            <v>25151</v>
          </cell>
          <cell r="C537" t="str">
            <v>CUNDINAMARCA</v>
          </cell>
          <cell r="D537" t="str">
            <v>A-03-03-05-001-002-14</v>
          </cell>
          <cell r="E537" t="str">
            <v>CAQUEZA</v>
          </cell>
          <cell r="F537">
            <v>8999994629</v>
          </cell>
          <cell r="G537">
            <v>899999462</v>
          </cell>
          <cell r="H537"/>
          <cell r="I537">
            <v>1</v>
          </cell>
          <cell r="J537"/>
          <cell r="K537"/>
          <cell r="L537"/>
          <cell r="M537">
            <v>175335616</v>
          </cell>
          <cell r="N537"/>
          <cell r="O537">
            <v>175335616</v>
          </cell>
          <cell r="P537">
            <v>14611301</v>
          </cell>
          <cell r="Q537">
            <v>29222602</v>
          </cell>
          <cell r="R537">
            <v>14611301</v>
          </cell>
          <cell r="S537"/>
          <cell r="T537"/>
          <cell r="U537"/>
          <cell r="V537"/>
          <cell r="W537"/>
          <cell r="X537"/>
          <cell r="Y537"/>
          <cell r="Z537"/>
          <cell r="AA537"/>
          <cell r="AB537"/>
          <cell r="AC537"/>
          <cell r="AD537"/>
          <cell r="AE537"/>
          <cell r="AF537"/>
        </row>
        <row r="538">
          <cell r="A538">
            <v>25154</v>
          </cell>
          <cell r="B538" t="str">
            <v>25154</v>
          </cell>
          <cell r="C538" t="str">
            <v>CUNDINAMARCA</v>
          </cell>
          <cell r="D538" t="str">
            <v>A-03-03-05-001-002-14</v>
          </cell>
          <cell r="E538" t="str">
            <v>CARMEN DE CARUPA</v>
          </cell>
          <cell r="F538">
            <v>8999993677</v>
          </cell>
          <cell r="G538">
            <v>899999367</v>
          </cell>
          <cell r="H538"/>
          <cell r="I538">
            <v>1</v>
          </cell>
          <cell r="J538"/>
          <cell r="K538"/>
          <cell r="L538"/>
          <cell r="M538">
            <v>94393944</v>
          </cell>
          <cell r="N538"/>
          <cell r="O538">
            <v>94393944</v>
          </cell>
          <cell r="P538">
            <v>7866162</v>
          </cell>
          <cell r="Q538">
            <v>15732324</v>
          </cell>
          <cell r="R538">
            <v>7866162</v>
          </cell>
          <cell r="S538"/>
          <cell r="T538"/>
          <cell r="U538"/>
          <cell r="V538"/>
          <cell r="W538"/>
          <cell r="X538"/>
          <cell r="Y538"/>
          <cell r="Z538"/>
          <cell r="AA538"/>
          <cell r="AB538"/>
          <cell r="AC538"/>
          <cell r="AD538"/>
          <cell r="AE538"/>
          <cell r="AF538"/>
        </row>
        <row r="539">
          <cell r="A539">
            <v>25168</v>
          </cell>
          <cell r="B539" t="str">
            <v>25168</v>
          </cell>
          <cell r="C539" t="str">
            <v>CUNDINAMARCA</v>
          </cell>
          <cell r="D539" t="str">
            <v>A-03-03-05-001-002-14</v>
          </cell>
          <cell r="E539" t="str">
            <v>CHAGUANI</v>
          </cell>
          <cell r="F539">
            <v>8999994002</v>
          </cell>
          <cell r="G539">
            <v>899999400</v>
          </cell>
          <cell r="H539"/>
          <cell r="I539">
            <v>1</v>
          </cell>
          <cell r="J539"/>
          <cell r="K539"/>
          <cell r="L539"/>
          <cell r="M539">
            <v>35405707</v>
          </cell>
          <cell r="N539"/>
          <cell r="O539">
            <v>35405707</v>
          </cell>
          <cell r="P539">
            <v>2950476</v>
          </cell>
          <cell r="Q539">
            <v>5900952</v>
          </cell>
          <cell r="R539">
            <v>2950476</v>
          </cell>
          <cell r="S539"/>
          <cell r="T539"/>
          <cell r="U539"/>
          <cell r="V539"/>
          <cell r="W539"/>
          <cell r="X539"/>
          <cell r="Y539"/>
          <cell r="Z539"/>
          <cell r="AA539"/>
          <cell r="AB539"/>
          <cell r="AC539"/>
          <cell r="AD539"/>
          <cell r="AE539"/>
          <cell r="AF539"/>
        </row>
        <row r="540">
          <cell r="A540">
            <v>25178</v>
          </cell>
          <cell r="B540" t="str">
            <v>25178</v>
          </cell>
          <cell r="C540" t="str">
            <v>CUNDINAMARCA</v>
          </cell>
          <cell r="D540" t="str">
            <v>A-03-03-05-001-002-14</v>
          </cell>
          <cell r="E540" t="str">
            <v>CHIPAQUE</v>
          </cell>
          <cell r="F540">
            <v>8999994675</v>
          </cell>
          <cell r="G540">
            <v>899999467</v>
          </cell>
          <cell r="H540"/>
          <cell r="I540">
            <v>1</v>
          </cell>
          <cell r="J540"/>
          <cell r="K540"/>
          <cell r="L540"/>
          <cell r="M540">
            <v>108817936</v>
          </cell>
          <cell r="N540"/>
          <cell r="O540">
            <v>108817936</v>
          </cell>
          <cell r="P540">
            <v>9068161</v>
          </cell>
          <cell r="Q540">
            <v>18136322</v>
          </cell>
          <cell r="R540">
            <v>9068161</v>
          </cell>
          <cell r="S540"/>
          <cell r="T540"/>
          <cell r="U540"/>
          <cell r="V540"/>
          <cell r="W540"/>
          <cell r="X540"/>
          <cell r="Y540"/>
          <cell r="Z540"/>
          <cell r="AA540"/>
          <cell r="AB540"/>
          <cell r="AC540"/>
          <cell r="AD540"/>
          <cell r="AE540"/>
          <cell r="AF540"/>
        </row>
        <row r="541">
          <cell r="A541">
            <v>25181</v>
          </cell>
          <cell r="B541" t="str">
            <v>25181</v>
          </cell>
          <cell r="C541" t="str">
            <v>CUNDINAMARCA</v>
          </cell>
          <cell r="D541" t="str">
            <v>A-03-03-05-001-002-14</v>
          </cell>
          <cell r="E541" t="str">
            <v>CHOACHI</v>
          </cell>
          <cell r="F541">
            <v>8999994145</v>
          </cell>
          <cell r="G541">
            <v>899999414</v>
          </cell>
          <cell r="H541"/>
          <cell r="I541">
            <v>1</v>
          </cell>
          <cell r="J541"/>
          <cell r="K541"/>
          <cell r="L541"/>
          <cell r="M541">
            <v>122922002</v>
          </cell>
          <cell r="N541"/>
          <cell r="O541">
            <v>122922002</v>
          </cell>
          <cell r="P541">
            <v>10243500</v>
          </cell>
          <cell r="Q541">
            <v>20487000</v>
          </cell>
          <cell r="R541">
            <v>10243500</v>
          </cell>
          <cell r="S541"/>
          <cell r="T541"/>
          <cell r="U541"/>
          <cell r="V541"/>
          <cell r="W541"/>
          <cell r="X541"/>
          <cell r="Y541"/>
          <cell r="Z541"/>
          <cell r="AA541"/>
          <cell r="AB541"/>
          <cell r="AC541"/>
          <cell r="AD541"/>
          <cell r="AE541"/>
          <cell r="AF541"/>
        </row>
        <row r="542">
          <cell r="A542">
            <v>25183</v>
          </cell>
          <cell r="B542" t="str">
            <v>25183</v>
          </cell>
          <cell r="C542" t="str">
            <v>CUNDINAMARCA</v>
          </cell>
          <cell r="D542" t="str">
            <v>A-03-03-05-001-002-14</v>
          </cell>
          <cell r="E542" t="str">
            <v>CHOCONTA</v>
          </cell>
          <cell r="F542">
            <v>8999993573</v>
          </cell>
          <cell r="G542">
            <v>899999357</v>
          </cell>
          <cell r="H542"/>
          <cell r="I542">
            <v>1</v>
          </cell>
          <cell r="J542"/>
          <cell r="K542"/>
          <cell r="L542"/>
          <cell r="M542">
            <v>236092716</v>
          </cell>
          <cell r="N542"/>
          <cell r="O542">
            <v>236092716</v>
          </cell>
          <cell r="P542">
            <v>19674393</v>
          </cell>
          <cell r="Q542">
            <v>39348786</v>
          </cell>
          <cell r="R542">
            <v>19674393</v>
          </cell>
          <cell r="S542"/>
          <cell r="T542"/>
          <cell r="U542"/>
          <cell r="V542"/>
          <cell r="W542"/>
          <cell r="X542"/>
          <cell r="Y542"/>
          <cell r="Z542"/>
          <cell r="AA542"/>
          <cell r="AB542"/>
          <cell r="AC542"/>
          <cell r="AD542"/>
          <cell r="AE542"/>
          <cell r="AF542"/>
        </row>
        <row r="543">
          <cell r="A543">
            <v>25200</v>
          </cell>
          <cell r="B543" t="str">
            <v>25200</v>
          </cell>
          <cell r="C543" t="str">
            <v>CUNDINAMARCA</v>
          </cell>
          <cell r="D543" t="str">
            <v>A-03-03-05-001-002-14</v>
          </cell>
          <cell r="E543" t="str">
            <v>COGUA</v>
          </cell>
          <cell r="F543">
            <v>8999994668</v>
          </cell>
          <cell r="G543">
            <v>899999466</v>
          </cell>
          <cell r="H543"/>
          <cell r="I543">
            <v>1</v>
          </cell>
          <cell r="J543"/>
          <cell r="K543"/>
          <cell r="L543"/>
          <cell r="M543">
            <v>201384532</v>
          </cell>
          <cell r="N543"/>
          <cell r="O543">
            <v>201384532</v>
          </cell>
          <cell r="P543">
            <v>16782044</v>
          </cell>
          <cell r="Q543">
            <v>33564088</v>
          </cell>
          <cell r="R543">
            <v>16782044</v>
          </cell>
          <cell r="S543"/>
          <cell r="T543"/>
          <cell r="U543"/>
          <cell r="V543"/>
          <cell r="W543"/>
          <cell r="X543"/>
          <cell r="Y543"/>
          <cell r="Z543"/>
          <cell r="AA543"/>
          <cell r="AB543"/>
          <cell r="AC543"/>
          <cell r="AD543"/>
          <cell r="AE543"/>
          <cell r="AF543"/>
        </row>
        <row r="544">
          <cell r="A544">
            <v>25214</v>
          </cell>
          <cell r="B544" t="str">
            <v>25214</v>
          </cell>
          <cell r="C544" t="str">
            <v>CUNDINAMARCA</v>
          </cell>
          <cell r="D544" t="str">
            <v>A-03-03-05-001-002-14</v>
          </cell>
          <cell r="E544" t="str">
            <v>COTA</v>
          </cell>
          <cell r="F544">
            <v>8999997053</v>
          </cell>
          <cell r="G544">
            <v>899999705</v>
          </cell>
          <cell r="H544"/>
          <cell r="I544">
            <v>1</v>
          </cell>
          <cell r="J544"/>
          <cell r="K544"/>
          <cell r="L544"/>
          <cell r="M544">
            <v>183942786</v>
          </cell>
          <cell r="N544"/>
          <cell r="O544">
            <v>183942786</v>
          </cell>
          <cell r="P544">
            <v>15328566</v>
          </cell>
          <cell r="Q544">
            <v>30657132</v>
          </cell>
          <cell r="R544">
            <v>15328566</v>
          </cell>
          <cell r="S544"/>
          <cell r="T544"/>
          <cell r="U544"/>
          <cell r="V544"/>
          <cell r="W544"/>
          <cell r="X544"/>
          <cell r="Y544"/>
          <cell r="Z544"/>
          <cell r="AA544"/>
          <cell r="AB544"/>
          <cell r="AC544"/>
          <cell r="AD544"/>
          <cell r="AE544"/>
          <cell r="AF544"/>
        </row>
        <row r="545">
          <cell r="A545">
            <v>25224</v>
          </cell>
          <cell r="B545" t="str">
            <v>25224</v>
          </cell>
          <cell r="C545" t="str">
            <v>CUNDINAMARCA</v>
          </cell>
          <cell r="D545" t="str">
            <v>A-03-03-05-001-002-14</v>
          </cell>
          <cell r="E545" t="str">
            <v>CUCUNUBA</v>
          </cell>
          <cell r="F545">
            <v>8999994066</v>
          </cell>
          <cell r="G545">
            <v>899999406</v>
          </cell>
          <cell r="H545"/>
          <cell r="I545">
            <v>1</v>
          </cell>
          <cell r="J545"/>
          <cell r="K545"/>
          <cell r="L545"/>
          <cell r="M545">
            <v>113723820</v>
          </cell>
          <cell r="N545"/>
          <cell r="O545">
            <v>113723820</v>
          </cell>
          <cell r="P545">
            <v>9476985</v>
          </cell>
          <cell r="Q545">
            <v>18953970</v>
          </cell>
          <cell r="R545">
            <v>9476985</v>
          </cell>
          <cell r="S545"/>
          <cell r="T545"/>
          <cell r="U545"/>
          <cell r="V545"/>
          <cell r="W545"/>
          <cell r="X545"/>
          <cell r="Y545"/>
          <cell r="Z545"/>
          <cell r="AA545"/>
          <cell r="AB545"/>
          <cell r="AC545"/>
          <cell r="AD545"/>
          <cell r="AE545"/>
          <cell r="AF545"/>
        </row>
        <row r="546">
          <cell r="A546">
            <v>25245</v>
          </cell>
          <cell r="B546" t="str">
            <v>25245</v>
          </cell>
          <cell r="C546" t="str">
            <v>CUNDINAMARCA</v>
          </cell>
          <cell r="D546" t="str">
            <v>A-03-03-05-001-002-14</v>
          </cell>
          <cell r="E546" t="str">
            <v>EL COLEGIO</v>
          </cell>
          <cell r="F546">
            <v>8906801620</v>
          </cell>
          <cell r="G546">
            <v>890680162</v>
          </cell>
          <cell r="H546"/>
          <cell r="I546">
            <v>1</v>
          </cell>
          <cell r="J546"/>
          <cell r="K546"/>
          <cell r="L546"/>
          <cell r="M546">
            <v>262519576</v>
          </cell>
          <cell r="N546"/>
          <cell r="O546">
            <v>262519576</v>
          </cell>
          <cell r="P546">
            <v>21876631</v>
          </cell>
          <cell r="Q546">
            <v>43753262</v>
          </cell>
          <cell r="R546">
            <v>21876631</v>
          </cell>
          <cell r="S546"/>
          <cell r="T546"/>
          <cell r="U546"/>
          <cell r="V546"/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</row>
        <row r="547">
          <cell r="A547">
            <v>25258</v>
          </cell>
          <cell r="B547" t="str">
            <v>25258</v>
          </cell>
          <cell r="C547" t="str">
            <v>CUNDINAMARCA</v>
          </cell>
          <cell r="D547" t="str">
            <v>A-03-03-05-001-002-14</v>
          </cell>
          <cell r="E547" t="str">
            <v>EL PEÑON</v>
          </cell>
          <cell r="F547">
            <v>8999994604</v>
          </cell>
          <cell r="G547">
            <v>899999460</v>
          </cell>
          <cell r="H547"/>
          <cell r="I547">
            <v>1</v>
          </cell>
          <cell r="J547"/>
          <cell r="K547"/>
          <cell r="L547"/>
          <cell r="M547">
            <v>64823550</v>
          </cell>
          <cell r="N547"/>
          <cell r="O547">
            <v>64823550</v>
          </cell>
          <cell r="P547">
            <v>5401963</v>
          </cell>
          <cell r="Q547">
            <v>10803926</v>
          </cell>
          <cell r="R547">
            <v>5401963</v>
          </cell>
          <cell r="S547"/>
          <cell r="T547"/>
          <cell r="U547"/>
          <cell r="V547"/>
          <cell r="W547"/>
          <cell r="X547"/>
          <cell r="Y547"/>
          <cell r="Z547"/>
          <cell r="AA547"/>
          <cell r="AB547"/>
          <cell r="AC547"/>
          <cell r="AD547"/>
          <cell r="AE547"/>
          <cell r="AF547"/>
        </row>
        <row r="548">
          <cell r="A548">
            <v>25260</v>
          </cell>
          <cell r="B548" t="str">
            <v>25260</v>
          </cell>
          <cell r="C548" t="str">
            <v>CUNDINAMARCA</v>
          </cell>
          <cell r="D548" t="str">
            <v>A-03-03-05-001-002-14</v>
          </cell>
          <cell r="E548" t="str">
            <v>EL ROSAL</v>
          </cell>
          <cell r="F548">
            <v>8320023184</v>
          </cell>
          <cell r="G548">
            <v>832002318</v>
          </cell>
          <cell r="H548"/>
          <cell r="I548">
            <v>1</v>
          </cell>
          <cell r="J548"/>
          <cell r="K548"/>
          <cell r="L548"/>
          <cell r="M548">
            <v>178183458</v>
          </cell>
          <cell r="N548"/>
          <cell r="O548">
            <v>178183458</v>
          </cell>
          <cell r="P548">
            <v>14848622</v>
          </cell>
          <cell r="Q548">
            <v>29697244</v>
          </cell>
          <cell r="R548">
            <v>14848622</v>
          </cell>
          <cell r="S548"/>
          <cell r="T548"/>
          <cell r="U548"/>
          <cell r="V548"/>
          <cell r="W548"/>
          <cell r="X548"/>
          <cell r="Y548"/>
          <cell r="Z548"/>
          <cell r="AA548"/>
          <cell r="AB548"/>
          <cell r="AC548"/>
          <cell r="AD548"/>
          <cell r="AE548"/>
          <cell r="AF548"/>
        </row>
        <row r="549">
          <cell r="A549">
            <v>25279</v>
          </cell>
          <cell r="B549" t="str">
            <v>25279</v>
          </cell>
          <cell r="C549" t="str">
            <v>CUNDINAMARCA</v>
          </cell>
          <cell r="D549" t="str">
            <v>A-03-03-05-001-002-14</v>
          </cell>
          <cell r="E549" t="str">
            <v>FOMEQUE</v>
          </cell>
          <cell r="F549">
            <v>8999993645</v>
          </cell>
          <cell r="G549">
            <v>899999364</v>
          </cell>
          <cell r="H549"/>
          <cell r="I549">
            <v>1</v>
          </cell>
          <cell r="J549"/>
          <cell r="K549"/>
          <cell r="L549"/>
          <cell r="M549">
            <v>122837394</v>
          </cell>
          <cell r="N549"/>
          <cell r="O549">
            <v>122837394</v>
          </cell>
          <cell r="P549">
            <v>10236450</v>
          </cell>
          <cell r="Q549">
            <v>20472900</v>
          </cell>
          <cell r="R549">
            <v>10236450</v>
          </cell>
          <cell r="S549"/>
          <cell r="T549"/>
          <cell r="U549"/>
          <cell r="V549"/>
          <cell r="W549"/>
          <cell r="X549"/>
          <cell r="Y549"/>
          <cell r="Z549"/>
          <cell r="AA549"/>
          <cell r="AB549"/>
          <cell r="AC549"/>
          <cell r="AD549"/>
          <cell r="AE549"/>
          <cell r="AF549"/>
        </row>
        <row r="550">
          <cell r="A550">
            <v>25281</v>
          </cell>
          <cell r="B550" t="str">
            <v>25281</v>
          </cell>
          <cell r="C550" t="str">
            <v>CUNDINAMARCA</v>
          </cell>
          <cell r="D550" t="str">
            <v>A-03-03-05-001-002-14</v>
          </cell>
          <cell r="E550" t="str">
            <v>FOSCA</v>
          </cell>
          <cell r="F550">
            <v>8999994201</v>
          </cell>
          <cell r="G550">
            <v>899999420</v>
          </cell>
          <cell r="H550"/>
          <cell r="I550">
            <v>1</v>
          </cell>
          <cell r="J550"/>
          <cell r="K550"/>
          <cell r="L550"/>
          <cell r="M550">
            <v>89626994</v>
          </cell>
          <cell r="N550"/>
          <cell r="O550">
            <v>89626994</v>
          </cell>
          <cell r="P550">
            <v>7468916</v>
          </cell>
          <cell r="Q550">
            <v>14937832</v>
          </cell>
          <cell r="R550">
            <v>7468916</v>
          </cell>
          <cell r="S550"/>
          <cell r="T550"/>
          <cell r="U550"/>
          <cell r="V550"/>
          <cell r="W550"/>
          <cell r="X550"/>
          <cell r="Y550"/>
          <cell r="Z550"/>
          <cell r="AA550"/>
          <cell r="AB550"/>
          <cell r="AC550"/>
          <cell r="AD550"/>
          <cell r="AE550"/>
          <cell r="AF550"/>
        </row>
        <row r="551">
          <cell r="A551">
            <v>25286</v>
          </cell>
          <cell r="B551" t="str">
            <v>25286</v>
          </cell>
          <cell r="C551" t="str">
            <v>CUNDINAMARCA</v>
          </cell>
          <cell r="D551" t="str">
            <v>A-03-03-05-001-002-99</v>
          </cell>
          <cell r="E551" t="str">
            <v>FUNZA</v>
          </cell>
          <cell r="F551">
            <v>8999994335</v>
          </cell>
          <cell r="G551">
            <v>899999433</v>
          </cell>
          <cell r="H551"/>
          <cell r="I551">
            <v>1</v>
          </cell>
          <cell r="J551" t="str">
            <v>CERTIFICADO</v>
          </cell>
          <cell r="K551"/>
          <cell r="L551"/>
          <cell r="M551">
            <v>596353696</v>
          </cell>
          <cell r="N551"/>
          <cell r="O551">
            <v>596353696</v>
          </cell>
          <cell r="P551">
            <v>49696141</v>
          </cell>
          <cell r="Q551">
            <v>99392282</v>
          </cell>
          <cell r="R551">
            <v>49696141</v>
          </cell>
          <cell r="S551"/>
          <cell r="T551"/>
          <cell r="U551"/>
          <cell r="V551"/>
          <cell r="W551"/>
          <cell r="X551"/>
          <cell r="Y551"/>
          <cell r="Z551"/>
          <cell r="AA551"/>
          <cell r="AB551"/>
          <cell r="AC551"/>
          <cell r="AD551"/>
          <cell r="AE551"/>
          <cell r="AF551"/>
        </row>
        <row r="552">
          <cell r="A552">
            <v>25288</v>
          </cell>
          <cell r="B552" t="str">
            <v>25288</v>
          </cell>
          <cell r="C552" t="str">
            <v>CUNDINAMARCA</v>
          </cell>
          <cell r="D552" t="str">
            <v>A-03-03-05-001-002-14</v>
          </cell>
          <cell r="E552" t="str">
            <v>FUQUENE</v>
          </cell>
          <cell r="F552">
            <v>8999993233</v>
          </cell>
          <cell r="G552">
            <v>899999323</v>
          </cell>
          <cell r="H552"/>
          <cell r="I552">
            <v>1</v>
          </cell>
          <cell r="J552"/>
          <cell r="K552"/>
          <cell r="L552"/>
          <cell r="M552">
            <v>92347792</v>
          </cell>
          <cell r="N552"/>
          <cell r="O552">
            <v>92347792</v>
          </cell>
          <cell r="P552">
            <v>7695649</v>
          </cell>
          <cell r="Q552">
            <v>15391298</v>
          </cell>
          <cell r="R552">
            <v>7695649</v>
          </cell>
          <cell r="S552"/>
          <cell r="T552"/>
          <cell r="U552"/>
          <cell r="V552"/>
          <cell r="W552"/>
          <cell r="X552"/>
          <cell r="Y552"/>
          <cell r="Z552"/>
          <cell r="AA552"/>
          <cell r="AB552"/>
          <cell r="AC552"/>
          <cell r="AD552"/>
          <cell r="AE552"/>
          <cell r="AF552"/>
        </row>
        <row r="553">
          <cell r="A553">
            <v>25293</v>
          </cell>
          <cell r="B553" t="str">
            <v>25293</v>
          </cell>
          <cell r="C553" t="str">
            <v>CUNDINAMARCA</v>
          </cell>
          <cell r="D553" t="str">
            <v>A-03-03-05-001-002-14</v>
          </cell>
          <cell r="E553" t="str">
            <v>GACHALA</v>
          </cell>
          <cell r="F553">
            <v>8000946717</v>
          </cell>
          <cell r="G553">
            <v>800094671</v>
          </cell>
          <cell r="H553"/>
          <cell r="I553">
            <v>1</v>
          </cell>
          <cell r="J553"/>
          <cell r="K553"/>
          <cell r="L553"/>
          <cell r="M553">
            <v>55361650</v>
          </cell>
          <cell r="N553"/>
          <cell r="O553">
            <v>55361650</v>
          </cell>
          <cell r="P553">
            <v>4613471</v>
          </cell>
          <cell r="Q553">
            <v>9226942</v>
          </cell>
          <cell r="R553">
            <v>4613471</v>
          </cell>
          <cell r="S553"/>
          <cell r="T553"/>
          <cell r="U553"/>
          <cell r="V553"/>
          <cell r="W553"/>
          <cell r="X553"/>
          <cell r="Y553"/>
          <cell r="Z553"/>
          <cell r="AA553"/>
          <cell r="AB553"/>
          <cell r="AC553"/>
          <cell r="AD553"/>
          <cell r="AE553"/>
          <cell r="AF553"/>
        </row>
        <row r="554">
          <cell r="A554">
            <v>25295</v>
          </cell>
          <cell r="B554" t="str">
            <v>25295</v>
          </cell>
          <cell r="C554" t="str">
            <v>CUNDINAMARCA</v>
          </cell>
          <cell r="D554" t="str">
            <v>A-03-03-05-001-002-14</v>
          </cell>
          <cell r="E554" t="str">
            <v>GACHANCIPA</v>
          </cell>
          <cell r="F554">
            <v>8999994191</v>
          </cell>
          <cell r="G554">
            <v>899999419</v>
          </cell>
          <cell r="H554"/>
          <cell r="I554">
            <v>1</v>
          </cell>
          <cell r="J554"/>
          <cell r="K554"/>
          <cell r="L554"/>
          <cell r="M554">
            <v>140219292</v>
          </cell>
          <cell r="N554"/>
          <cell r="O554">
            <v>140219292</v>
          </cell>
          <cell r="P554">
            <v>11684941</v>
          </cell>
          <cell r="Q554">
            <v>23369882</v>
          </cell>
          <cell r="R554">
            <v>11684941</v>
          </cell>
          <cell r="S554"/>
          <cell r="T554"/>
          <cell r="U554"/>
          <cell r="V554"/>
          <cell r="W554"/>
          <cell r="X554"/>
          <cell r="Y554"/>
          <cell r="Z554"/>
          <cell r="AA554"/>
          <cell r="AB554"/>
          <cell r="AC554"/>
          <cell r="AD554"/>
          <cell r="AE554"/>
          <cell r="AF554"/>
        </row>
        <row r="555">
          <cell r="A555">
            <v>25297</v>
          </cell>
          <cell r="B555" t="str">
            <v>25297</v>
          </cell>
          <cell r="C555" t="str">
            <v>CUNDINAMARCA</v>
          </cell>
          <cell r="D555" t="str">
            <v>A-03-03-05-001-002-14</v>
          </cell>
          <cell r="E555" t="str">
            <v>GACHETA</v>
          </cell>
          <cell r="F555">
            <v>8999993312</v>
          </cell>
          <cell r="G555">
            <v>899999331</v>
          </cell>
          <cell r="H555"/>
          <cell r="I555">
            <v>1</v>
          </cell>
          <cell r="J555"/>
          <cell r="K555"/>
          <cell r="L555"/>
          <cell r="M555">
            <v>114113416</v>
          </cell>
          <cell r="N555"/>
          <cell r="O555">
            <v>114113416</v>
          </cell>
          <cell r="P555">
            <v>9509451</v>
          </cell>
          <cell r="Q555">
            <v>19018902</v>
          </cell>
          <cell r="R555">
            <v>9509451</v>
          </cell>
          <cell r="S555"/>
          <cell r="T555"/>
          <cell r="U555"/>
          <cell r="V555"/>
          <cell r="W555"/>
          <cell r="X555"/>
          <cell r="Y555"/>
          <cell r="Z555"/>
          <cell r="AA555"/>
          <cell r="AB555"/>
          <cell r="AC555"/>
          <cell r="AD555"/>
          <cell r="AE555"/>
          <cell r="AF555"/>
        </row>
        <row r="556">
          <cell r="A556">
            <v>25299</v>
          </cell>
          <cell r="B556" t="str">
            <v>25299</v>
          </cell>
          <cell r="C556" t="str">
            <v>CUNDINAMARCA</v>
          </cell>
          <cell r="D556" t="str">
            <v>A-03-03-05-001-002-14</v>
          </cell>
          <cell r="E556" t="str">
            <v>GAMA</v>
          </cell>
          <cell r="F556">
            <v>8000946842</v>
          </cell>
          <cell r="G556">
            <v>800094684</v>
          </cell>
          <cell r="H556"/>
          <cell r="I556">
            <v>1</v>
          </cell>
          <cell r="J556"/>
          <cell r="K556"/>
          <cell r="L556"/>
          <cell r="M556">
            <v>29348356</v>
          </cell>
          <cell r="N556"/>
          <cell r="O556">
            <v>29348356</v>
          </cell>
          <cell r="P556">
            <v>2445696</v>
          </cell>
          <cell r="Q556">
            <v>4891392</v>
          </cell>
          <cell r="R556">
            <v>2445696</v>
          </cell>
          <cell r="S556"/>
          <cell r="T556"/>
          <cell r="U556"/>
          <cell r="V556"/>
          <cell r="W556"/>
          <cell r="X556"/>
          <cell r="Y556"/>
          <cell r="Z556"/>
          <cell r="AA556"/>
          <cell r="AB556"/>
          <cell r="AC556"/>
          <cell r="AD556"/>
          <cell r="AE556"/>
          <cell r="AF556"/>
        </row>
        <row r="557">
          <cell r="A557">
            <v>25312</v>
          </cell>
          <cell r="B557" t="str">
            <v>25312</v>
          </cell>
          <cell r="C557" t="str">
            <v>CUNDINAMARCA</v>
          </cell>
          <cell r="D557" t="str">
            <v>A-03-03-05-001-002-14</v>
          </cell>
          <cell r="E557" t="str">
            <v>GRANADA</v>
          </cell>
          <cell r="F557">
            <v>8320009921</v>
          </cell>
          <cell r="G557">
            <v>832000992</v>
          </cell>
          <cell r="H557"/>
          <cell r="I557">
            <v>1</v>
          </cell>
          <cell r="J557"/>
          <cell r="K557"/>
          <cell r="L557"/>
          <cell r="M557">
            <v>92976942</v>
          </cell>
          <cell r="N557"/>
          <cell r="O557">
            <v>92976942</v>
          </cell>
          <cell r="P557">
            <v>7748079</v>
          </cell>
          <cell r="Q557">
            <v>15496158</v>
          </cell>
          <cell r="R557">
            <v>7748079</v>
          </cell>
          <cell r="S557"/>
          <cell r="T557"/>
          <cell r="U557"/>
          <cell r="V557"/>
          <cell r="W557"/>
          <cell r="X557"/>
          <cell r="Y557"/>
          <cell r="Z557"/>
          <cell r="AA557"/>
          <cell r="AB557"/>
          <cell r="AC557"/>
          <cell r="AD557"/>
          <cell r="AE557"/>
          <cell r="AF557"/>
        </row>
        <row r="558">
          <cell r="A558">
            <v>25317</v>
          </cell>
          <cell r="B558" t="str">
            <v>25317</v>
          </cell>
          <cell r="C558" t="str">
            <v>CUNDINAMARCA</v>
          </cell>
          <cell r="D558" t="str">
            <v>A-03-03-05-001-002-14</v>
          </cell>
          <cell r="E558" t="str">
            <v>GUACHETA</v>
          </cell>
          <cell r="F558">
            <v>8999993620</v>
          </cell>
          <cell r="G558">
            <v>899999362</v>
          </cell>
          <cell r="H558"/>
          <cell r="I558">
            <v>1</v>
          </cell>
          <cell r="J558"/>
          <cell r="K558"/>
          <cell r="L558"/>
          <cell r="M558">
            <v>211436584</v>
          </cell>
          <cell r="N558"/>
          <cell r="O558">
            <v>211436584</v>
          </cell>
          <cell r="P558">
            <v>17619715</v>
          </cell>
          <cell r="Q558">
            <v>35239430</v>
          </cell>
          <cell r="R558">
            <v>17619715</v>
          </cell>
          <cell r="S558"/>
          <cell r="T558"/>
          <cell r="U558"/>
          <cell r="V558"/>
          <cell r="W558"/>
          <cell r="X558"/>
          <cell r="Y558"/>
          <cell r="Z558"/>
          <cell r="AA558"/>
          <cell r="AB558"/>
          <cell r="AC558"/>
          <cell r="AD558"/>
          <cell r="AE558"/>
          <cell r="AF558"/>
        </row>
        <row r="559">
          <cell r="A559">
            <v>25320</v>
          </cell>
          <cell r="B559" t="str">
            <v>25320</v>
          </cell>
          <cell r="C559" t="str">
            <v>CUNDINAMARCA</v>
          </cell>
          <cell r="D559" t="str">
            <v>A-03-03-05-001-002-14</v>
          </cell>
          <cell r="E559" t="str">
            <v>GUADUAS</v>
          </cell>
          <cell r="F559">
            <v>8999997014</v>
          </cell>
          <cell r="G559">
            <v>899999701</v>
          </cell>
          <cell r="H559"/>
          <cell r="I559">
            <v>1</v>
          </cell>
          <cell r="J559"/>
          <cell r="K559"/>
          <cell r="L559"/>
          <cell r="M559">
            <v>254502296</v>
          </cell>
          <cell r="N559"/>
          <cell r="O559">
            <v>254502296</v>
          </cell>
          <cell r="P559">
            <v>21208525</v>
          </cell>
          <cell r="Q559">
            <v>42417050</v>
          </cell>
          <cell r="R559">
            <v>21208525</v>
          </cell>
          <cell r="S559"/>
          <cell r="T559"/>
          <cell r="U559"/>
          <cell r="V559"/>
          <cell r="W559"/>
          <cell r="X559"/>
          <cell r="Y559"/>
          <cell r="Z559"/>
          <cell r="AA559"/>
          <cell r="AB559"/>
          <cell r="AC559"/>
          <cell r="AD559"/>
          <cell r="AE559"/>
          <cell r="AF559"/>
        </row>
        <row r="560">
          <cell r="A560">
            <v>25322</v>
          </cell>
          <cell r="B560" t="str">
            <v>25322</v>
          </cell>
          <cell r="C560" t="str">
            <v>CUNDINAMARCA</v>
          </cell>
          <cell r="D560" t="str">
            <v>A-03-03-05-001-002-14</v>
          </cell>
          <cell r="E560" t="str">
            <v>GUASCA</v>
          </cell>
          <cell r="F560">
            <v>8999994421</v>
          </cell>
          <cell r="G560">
            <v>899999442</v>
          </cell>
          <cell r="H560"/>
          <cell r="I560">
            <v>1</v>
          </cell>
          <cell r="J560"/>
          <cell r="K560"/>
          <cell r="L560"/>
          <cell r="M560">
            <v>190061176</v>
          </cell>
          <cell r="N560"/>
          <cell r="O560">
            <v>190061176</v>
          </cell>
          <cell r="P560">
            <v>15838431</v>
          </cell>
          <cell r="Q560">
            <v>31676862</v>
          </cell>
          <cell r="R560">
            <v>15838431</v>
          </cell>
          <cell r="S560"/>
          <cell r="T560"/>
          <cell r="U560"/>
          <cell r="V560"/>
          <cell r="W560"/>
          <cell r="X560"/>
          <cell r="Y560"/>
          <cell r="Z560"/>
          <cell r="AA560"/>
          <cell r="AB560"/>
          <cell r="AC560"/>
          <cell r="AD560"/>
          <cell r="AE560"/>
          <cell r="AF560"/>
        </row>
        <row r="561">
          <cell r="A561">
            <v>25324</v>
          </cell>
          <cell r="B561" t="str">
            <v>25324</v>
          </cell>
          <cell r="C561" t="str">
            <v>CUNDINAMARCA</v>
          </cell>
          <cell r="D561" t="str">
            <v>A-03-03-05-001-002-14</v>
          </cell>
          <cell r="E561" t="str">
            <v>GUATAQUI</v>
          </cell>
          <cell r="F561">
            <v>8000112719</v>
          </cell>
          <cell r="G561">
            <v>800011271</v>
          </cell>
          <cell r="H561"/>
          <cell r="I561">
            <v>1</v>
          </cell>
          <cell r="J561"/>
          <cell r="K561"/>
          <cell r="L561"/>
          <cell r="M561">
            <v>29269246</v>
          </cell>
          <cell r="N561"/>
          <cell r="O561">
            <v>29269246</v>
          </cell>
          <cell r="P561">
            <v>2439104</v>
          </cell>
          <cell r="Q561">
            <v>4878208</v>
          </cell>
          <cell r="R561">
            <v>2439104</v>
          </cell>
          <cell r="S561"/>
          <cell r="T561"/>
          <cell r="U561"/>
          <cell r="V561"/>
          <cell r="W561"/>
          <cell r="X561"/>
          <cell r="Y561"/>
          <cell r="Z561"/>
          <cell r="AA561"/>
          <cell r="AB561"/>
          <cell r="AC561"/>
          <cell r="AD561"/>
          <cell r="AE561"/>
          <cell r="AF561"/>
        </row>
        <row r="562">
          <cell r="A562">
            <v>25326</v>
          </cell>
          <cell r="B562" t="str">
            <v>25326</v>
          </cell>
          <cell r="C562" t="str">
            <v>CUNDINAMARCA</v>
          </cell>
          <cell r="D562" t="str">
            <v>A-03-03-05-001-002-14</v>
          </cell>
          <cell r="E562" t="str">
            <v>GUATAVITA</v>
          </cell>
          <cell r="F562">
            <v>8999993953</v>
          </cell>
          <cell r="G562">
            <v>899999395</v>
          </cell>
          <cell r="H562"/>
          <cell r="I562">
            <v>1</v>
          </cell>
          <cell r="J562"/>
          <cell r="K562" t="str">
            <v>No. 3446 del 25-10-2017</v>
          </cell>
          <cell r="L562" t="str">
            <v>No. 1001 del 13-04-2018</v>
          </cell>
          <cell r="M562">
            <v>67791906</v>
          </cell>
          <cell r="N562"/>
          <cell r="O562">
            <v>67791906</v>
          </cell>
          <cell r="P562">
            <v>5649326</v>
          </cell>
          <cell r="Q562">
            <v>11298652</v>
          </cell>
          <cell r="R562">
            <v>5649326</v>
          </cell>
          <cell r="S562"/>
          <cell r="T562"/>
          <cell r="U562"/>
          <cell r="V562"/>
          <cell r="W562"/>
          <cell r="X562"/>
          <cell r="Y562"/>
          <cell r="Z562"/>
          <cell r="AA562"/>
          <cell r="AB562"/>
          <cell r="AC562"/>
          <cell r="AD562"/>
          <cell r="AE562"/>
          <cell r="AF562"/>
        </row>
        <row r="563">
          <cell r="A563">
            <v>25328</v>
          </cell>
          <cell r="B563" t="str">
            <v>25328</v>
          </cell>
          <cell r="C563" t="str">
            <v>CUNDINAMARCA</v>
          </cell>
          <cell r="D563" t="str">
            <v>A-03-03-05-001-002-14</v>
          </cell>
          <cell r="E563" t="str">
            <v>GUAYABAL DE SIQUIMA</v>
          </cell>
          <cell r="F563">
            <v>8000946851</v>
          </cell>
          <cell r="G563">
            <v>800094685</v>
          </cell>
          <cell r="H563"/>
          <cell r="I563">
            <v>1</v>
          </cell>
          <cell r="J563"/>
          <cell r="K563"/>
          <cell r="L563"/>
          <cell r="M563">
            <v>53699338</v>
          </cell>
          <cell r="N563"/>
          <cell r="O563">
            <v>53699338</v>
          </cell>
          <cell r="P563">
            <v>4474945</v>
          </cell>
          <cell r="Q563">
            <v>8949890</v>
          </cell>
          <cell r="R563">
            <v>4474945</v>
          </cell>
          <cell r="S563"/>
          <cell r="T563"/>
          <cell r="U563"/>
          <cell r="V563"/>
          <cell r="W563"/>
          <cell r="X563"/>
          <cell r="Y563"/>
          <cell r="Z563"/>
          <cell r="AA563"/>
          <cell r="AB563"/>
          <cell r="AC563"/>
          <cell r="AD563"/>
          <cell r="AE563"/>
          <cell r="AF563"/>
        </row>
        <row r="564">
          <cell r="A564">
            <v>25335</v>
          </cell>
          <cell r="B564" t="str">
            <v>25335</v>
          </cell>
          <cell r="C564" t="str">
            <v>CUNDINAMARCA</v>
          </cell>
          <cell r="D564" t="str">
            <v>A-03-03-05-001-002-14</v>
          </cell>
          <cell r="E564" t="str">
            <v>GUAYABETAL</v>
          </cell>
          <cell r="F564">
            <v>8000947011</v>
          </cell>
          <cell r="G564">
            <v>800094701</v>
          </cell>
          <cell r="H564"/>
          <cell r="I564">
            <v>1</v>
          </cell>
          <cell r="J564"/>
          <cell r="K564"/>
          <cell r="L564"/>
          <cell r="M564">
            <v>62978551</v>
          </cell>
          <cell r="N564"/>
          <cell r="O564">
            <v>62978551</v>
          </cell>
          <cell r="P564">
            <v>5248213</v>
          </cell>
          <cell r="Q564">
            <v>10496426</v>
          </cell>
          <cell r="R564">
            <v>5248213</v>
          </cell>
          <cell r="S564"/>
          <cell r="T564"/>
          <cell r="U564"/>
          <cell r="V564"/>
          <cell r="W564"/>
          <cell r="X564"/>
          <cell r="Y564"/>
          <cell r="Z564"/>
          <cell r="AA564"/>
          <cell r="AB564"/>
          <cell r="AC564"/>
          <cell r="AD564"/>
          <cell r="AE564"/>
          <cell r="AF564"/>
        </row>
        <row r="565">
          <cell r="A565">
            <v>25339</v>
          </cell>
          <cell r="B565" t="str">
            <v>25339</v>
          </cell>
          <cell r="C565" t="str">
            <v>CUNDINAMARCA</v>
          </cell>
          <cell r="D565" t="str">
            <v>A-03-03-05-001-002-14</v>
          </cell>
          <cell r="E565" t="str">
            <v>GUTIERREZ</v>
          </cell>
          <cell r="F565">
            <v>8000947041</v>
          </cell>
          <cell r="G565">
            <v>800094704</v>
          </cell>
          <cell r="H565"/>
          <cell r="I565">
            <v>1</v>
          </cell>
          <cell r="J565"/>
          <cell r="K565"/>
          <cell r="L565"/>
          <cell r="M565">
            <v>46924563</v>
          </cell>
          <cell r="N565"/>
          <cell r="O565">
            <v>46924563</v>
          </cell>
          <cell r="P565">
            <v>3910380</v>
          </cell>
          <cell r="Q565">
            <v>7820760</v>
          </cell>
          <cell r="R565">
            <v>3910380</v>
          </cell>
          <cell r="S565"/>
          <cell r="T565"/>
          <cell r="U565"/>
          <cell r="V565"/>
          <cell r="W565"/>
          <cell r="X565"/>
          <cell r="Y565"/>
          <cell r="Z565"/>
          <cell r="AA565"/>
          <cell r="AB565"/>
          <cell r="AC565"/>
          <cell r="AD565"/>
          <cell r="AE565"/>
          <cell r="AF565"/>
        </row>
        <row r="566">
          <cell r="A566">
            <v>25368</v>
          </cell>
          <cell r="B566" t="str">
            <v>25368</v>
          </cell>
          <cell r="C566" t="str">
            <v>CUNDINAMARCA</v>
          </cell>
          <cell r="D566" t="str">
            <v>A-03-03-05-001-002-14</v>
          </cell>
          <cell r="E566" t="str">
            <v>JERUSALEN</v>
          </cell>
          <cell r="F566">
            <v>8000040182</v>
          </cell>
          <cell r="G566">
            <v>800004018</v>
          </cell>
          <cell r="H566"/>
          <cell r="I566">
            <v>1</v>
          </cell>
          <cell r="J566"/>
          <cell r="K566"/>
          <cell r="L566"/>
          <cell r="M566">
            <v>27670363</v>
          </cell>
          <cell r="N566"/>
          <cell r="O566">
            <v>27670363</v>
          </cell>
          <cell r="P566">
            <v>2305864</v>
          </cell>
          <cell r="Q566">
            <v>4611728</v>
          </cell>
          <cell r="R566">
            <v>2305864</v>
          </cell>
          <cell r="S566"/>
          <cell r="T566"/>
          <cell r="U566"/>
          <cell r="V566"/>
          <cell r="W566"/>
          <cell r="X566"/>
          <cell r="Y566"/>
          <cell r="Z566"/>
          <cell r="AA566"/>
          <cell r="AB566"/>
          <cell r="AC566"/>
          <cell r="AD566"/>
          <cell r="AE566"/>
          <cell r="AF566"/>
        </row>
        <row r="567">
          <cell r="A567">
            <v>25372</v>
          </cell>
          <cell r="B567" t="str">
            <v>25372</v>
          </cell>
          <cell r="C567" t="str">
            <v>CUNDINAMARCA</v>
          </cell>
          <cell r="D567" t="str">
            <v>A-03-03-05-001-002-14</v>
          </cell>
          <cell r="E567" t="str">
            <v>JUNIN</v>
          </cell>
          <cell r="F567">
            <v>8000947059</v>
          </cell>
          <cell r="G567">
            <v>800094705</v>
          </cell>
          <cell r="H567"/>
          <cell r="I567">
            <v>1</v>
          </cell>
          <cell r="J567"/>
          <cell r="K567"/>
          <cell r="L567"/>
          <cell r="M567">
            <v>61078430</v>
          </cell>
          <cell r="N567"/>
          <cell r="O567">
            <v>61078430</v>
          </cell>
          <cell r="P567">
            <v>5089869</v>
          </cell>
          <cell r="Q567">
            <v>10179738</v>
          </cell>
          <cell r="R567">
            <v>5089869</v>
          </cell>
          <cell r="S567"/>
          <cell r="T567"/>
          <cell r="U567"/>
          <cell r="V567"/>
          <cell r="W567"/>
          <cell r="X567"/>
          <cell r="Y567"/>
          <cell r="Z567"/>
          <cell r="AA567"/>
          <cell r="AB567"/>
          <cell r="AC567"/>
          <cell r="AD567"/>
          <cell r="AE567"/>
          <cell r="AF567"/>
        </row>
        <row r="568">
          <cell r="A568">
            <v>25377</v>
          </cell>
          <cell r="B568" t="str">
            <v>25377</v>
          </cell>
          <cell r="C568" t="str">
            <v>CUNDINAMARCA</v>
          </cell>
          <cell r="D568" t="str">
            <v>A-03-03-05-001-002-14</v>
          </cell>
          <cell r="E568" t="str">
            <v>LA CALERA</v>
          </cell>
          <cell r="F568">
            <v>8999997125</v>
          </cell>
          <cell r="G568">
            <v>899999712</v>
          </cell>
          <cell r="H568"/>
          <cell r="I568">
            <v>1</v>
          </cell>
          <cell r="J568"/>
          <cell r="K568"/>
          <cell r="L568"/>
          <cell r="M568">
            <v>198888416</v>
          </cell>
          <cell r="N568"/>
          <cell r="O568">
            <v>198888416</v>
          </cell>
          <cell r="P568">
            <v>16574035</v>
          </cell>
          <cell r="Q568">
            <v>33148070</v>
          </cell>
          <cell r="R568">
            <v>16574035</v>
          </cell>
          <cell r="S568"/>
          <cell r="T568"/>
          <cell r="U568"/>
          <cell r="V568"/>
          <cell r="W568"/>
          <cell r="X568"/>
          <cell r="Y568"/>
          <cell r="Z568"/>
          <cell r="AA568"/>
          <cell r="AB568"/>
          <cell r="AC568"/>
          <cell r="AD568"/>
          <cell r="AE568"/>
          <cell r="AF568"/>
        </row>
        <row r="569">
          <cell r="A569">
            <v>25386</v>
          </cell>
          <cell r="B569" t="str">
            <v>25386</v>
          </cell>
          <cell r="C569" t="str">
            <v>CUNDINAMARCA</v>
          </cell>
          <cell r="D569" t="str">
            <v>A-03-03-05-001-002-14</v>
          </cell>
          <cell r="E569" t="str">
            <v>LA MESA</v>
          </cell>
          <cell r="F569">
            <v>8906800267</v>
          </cell>
          <cell r="G569">
            <v>890680026</v>
          </cell>
          <cell r="H569"/>
          <cell r="I569">
            <v>1</v>
          </cell>
          <cell r="J569"/>
          <cell r="K569"/>
          <cell r="L569"/>
          <cell r="M569">
            <v>277833368</v>
          </cell>
          <cell r="N569"/>
          <cell r="O569">
            <v>277833368</v>
          </cell>
          <cell r="P569">
            <v>23152781</v>
          </cell>
          <cell r="Q569">
            <v>46305562</v>
          </cell>
          <cell r="R569">
            <v>23152781</v>
          </cell>
          <cell r="S569"/>
          <cell r="T569"/>
          <cell r="U569"/>
          <cell r="V569"/>
          <cell r="W569"/>
          <cell r="X569"/>
          <cell r="Y569"/>
          <cell r="Z569"/>
          <cell r="AA569"/>
          <cell r="AB569"/>
          <cell r="AC569"/>
          <cell r="AD569"/>
          <cell r="AE569"/>
          <cell r="AF569"/>
        </row>
        <row r="570">
          <cell r="A570">
            <v>25394</v>
          </cell>
          <cell r="B570" t="str">
            <v>25394</v>
          </cell>
          <cell r="C570" t="str">
            <v>CUNDINAMARCA</v>
          </cell>
          <cell r="D570" t="str">
            <v>A-03-03-05-001-002-14</v>
          </cell>
          <cell r="E570" t="str">
            <v>LA PALMA</v>
          </cell>
          <cell r="F570">
            <v>8999993691</v>
          </cell>
          <cell r="G570">
            <v>899999369</v>
          </cell>
          <cell r="H570"/>
          <cell r="I570">
            <v>1</v>
          </cell>
          <cell r="J570"/>
          <cell r="K570"/>
          <cell r="L570"/>
          <cell r="M570">
            <v>132640748</v>
          </cell>
          <cell r="N570"/>
          <cell r="O570">
            <v>132640748</v>
          </cell>
          <cell r="P570">
            <v>11053396</v>
          </cell>
          <cell r="Q570">
            <v>22106792</v>
          </cell>
          <cell r="R570">
            <v>11053396</v>
          </cell>
          <cell r="S570"/>
          <cell r="T570"/>
          <cell r="U570"/>
          <cell r="V570"/>
          <cell r="W570"/>
          <cell r="X570"/>
          <cell r="Y570"/>
          <cell r="Z570"/>
          <cell r="AA570"/>
          <cell r="AB570"/>
          <cell r="AC570"/>
          <cell r="AD570"/>
          <cell r="AE570"/>
          <cell r="AF570"/>
        </row>
        <row r="571">
          <cell r="A571">
            <v>25398</v>
          </cell>
          <cell r="B571" t="str">
            <v>25398</v>
          </cell>
          <cell r="C571" t="str">
            <v>CUNDINAMARCA</v>
          </cell>
          <cell r="D571" t="str">
            <v>A-03-03-05-001-002-14</v>
          </cell>
          <cell r="E571" t="str">
            <v>LA PEÑA</v>
          </cell>
          <cell r="F571">
            <v>8999997211</v>
          </cell>
          <cell r="G571">
            <v>899999721</v>
          </cell>
          <cell r="H571"/>
          <cell r="I571">
            <v>1</v>
          </cell>
          <cell r="J571"/>
          <cell r="K571"/>
          <cell r="L571"/>
          <cell r="M571">
            <v>79732135</v>
          </cell>
          <cell r="N571"/>
          <cell r="O571">
            <v>79732135</v>
          </cell>
          <cell r="P571">
            <v>6644345</v>
          </cell>
          <cell r="Q571">
            <v>13288690</v>
          </cell>
          <cell r="R571">
            <v>6644345</v>
          </cell>
          <cell r="S571"/>
          <cell r="T571"/>
          <cell r="U571"/>
          <cell r="V571"/>
          <cell r="W571"/>
          <cell r="X571"/>
          <cell r="Y571"/>
          <cell r="Z571"/>
          <cell r="AA571"/>
          <cell r="AB571"/>
          <cell r="AC571"/>
          <cell r="AD571"/>
          <cell r="AE571"/>
          <cell r="AF571"/>
        </row>
        <row r="572">
          <cell r="A572">
            <v>25402</v>
          </cell>
          <cell r="B572" t="str">
            <v>25402</v>
          </cell>
          <cell r="C572" t="str">
            <v>CUNDINAMARCA</v>
          </cell>
          <cell r="D572" t="str">
            <v>A-03-03-05-001-002-14</v>
          </cell>
          <cell r="E572" t="str">
            <v>LA VEGA</v>
          </cell>
          <cell r="F572">
            <v>8000734751</v>
          </cell>
          <cell r="G572">
            <v>800073475</v>
          </cell>
          <cell r="H572"/>
          <cell r="I572">
            <v>1</v>
          </cell>
          <cell r="J572"/>
          <cell r="K572"/>
          <cell r="L572"/>
          <cell r="M572">
            <v>181082356</v>
          </cell>
          <cell r="N572"/>
          <cell r="O572">
            <v>181082356</v>
          </cell>
          <cell r="P572">
            <v>15090196</v>
          </cell>
          <cell r="Q572">
            <v>30180392</v>
          </cell>
          <cell r="R572">
            <v>15090196</v>
          </cell>
          <cell r="S572"/>
          <cell r="T572"/>
          <cell r="U572"/>
          <cell r="V572"/>
          <cell r="W572"/>
          <cell r="X572"/>
          <cell r="Y572"/>
          <cell r="Z572"/>
          <cell r="AA572"/>
          <cell r="AB572"/>
          <cell r="AC572"/>
          <cell r="AD572"/>
          <cell r="AE572"/>
          <cell r="AF572"/>
        </row>
        <row r="573">
          <cell r="A573">
            <v>25407</v>
          </cell>
          <cell r="B573" t="str">
            <v>25407</v>
          </cell>
          <cell r="C573" t="str">
            <v>CUNDINAMARCA</v>
          </cell>
          <cell r="D573" t="str">
            <v>A-03-03-05-001-002-14</v>
          </cell>
          <cell r="E573" t="str">
            <v>LENGUAZAQUE</v>
          </cell>
          <cell r="F573">
            <v>8999993305</v>
          </cell>
          <cell r="G573">
            <v>899999330</v>
          </cell>
          <cell r="H573"/>
          <cell r="I573">
            <v>1</v>
          </cell>
          <cell r="J573"/>
          <cell r="K573"/>
          <cell r="L573"/>
          <cell r="M573">
            <v>156185756</v>
          </cell>
          <cell r="N573"/>
          <cell r="O573">
            <v>156185756</v>
          </cell>
          <cell r="P573">
            <v>13015480</v>
          </cell>
          <cell r="Q573">
            <v>26030960</v>
          </cell>
          <cell r="R573">
            <v>13015480</v>
          </cell>
          <cell r="S573"/>
          <cell r="T573"/>
          <cell r="U573"/>
          <cell r="V573"/>
          <cell r="W573"/>
          <cell r="X573"/>
          <cell r="Y573"/>
          <cell r="Z573"/>
          <cell r="AA573"/>
          <cell r="AB573"/>
          <cell r="AC573"/>
          <cell r="AD573"/>
          <cell r="AE573"/>
          <cell r="AF573"/>
        </row>
        <row r="574">
          <cell r="A574">
            <v>25426</v>
          </cell>
          <cell r="B574" t="str">
            <v>25426</v>
          </cell>
          <cell r="C574" t="str">
            <v>CUNDINAMARCA</v>
          </cell>
          <cell r="D574" t="str">
            <v>A-03-03-05-001-002-14</v>
          </cell>
          <cell r="E574" t="str">
            <v>MACHETA</v>
          </cell>
          <cell r="F574">
            <v>8999994011</v>
          </cell>
          <cell r="G574">
            <v>899999401</v>
          </cell>
          <cell r="H574"/>
          <cell r="I574">
            <v>1</v>
          </cell>
          <cell r="J574"/>
          <cell r="K574"/>
          <cell r="L574"/>
          <cell r="M574">
            <v>79583848</v>
          </cell>
          <cell r="N574"/>
          <cell r="O574">
            <v>79583848</v>
          </cell>
          <cell r="P574">
            <v>6631987</v>
          </cell>
          <cell r="Q574">
            <v>13263974</v>
          </cell>
          <cell r="R574">
            <v>6631987</v>
          </cell>
          <cell r="S574"/>
          <cell r="T574"/>
          <cell r="U574"/>
          <cell r="V574"/>
          <cell r="W574"/>
          <cell r="X574"/>
          <cell r="Y574"/>
          <cell r="Z574"/>
          <cell r="AA574"/>
          <cell r="AB574"/>
          <cell r="AC574"/>
          <cell r="AD574"/>
          <cell r="AE574"/>
          <cell r="AF574"/>
        </row>
        <row r="575">
          <cell r="A575">
            <v>25430</v>
          </cell>
          <cell r="B575" t="str">
            <v>25430</v>
          </cell>
          <cell r="C575" t="str">
            <v>CUNDINAMARCA</v>
          </cell>
          <cell r="D575" t="str">
            <v>A-03-03-05-001-002-14</v>
          </cell>
          <cell r="E575" t="str">
            <v>MADRID</v>
          </cell>
          <cell r="F575">
            <v>8999993258</v>
          </cell>
          <cell r="G575">
            <v>899999325</v>
          </cell>
          <cell r="H575"/>
          <cell r="I575">
            <v>1</v>
          </cell>
          <cell r="J575"/>
          <cell r="K575"/>
          <cell r="L575"/>
          <cell r="M575">
            <v>649579864</v>
          </cell>
          <cell r="N575"/>
          <cell r="O575">
            <v>649579864</v>
          </cell>
          <cell r="P575">
            <v>54131655</v>
          </cell>
          <cell r="Q575">
            <v>108263310</v>
          </cell>
          <cell r="R575">
            <v>54131655</v>
          </cell>
          <cell r="S575"/>
          <cell r="T575"/>
          <cell r="U575"/>
          <cell r="V575"/>
          <cell r="W575"/>
          <cell r="X575"/>
          <cell r="Y575"/>
          <cell r="Z575"/>
          <cell r="AA575"/>
          <cell r="AB575"/>
          <cell r="AC575"/>
          <cell r="AD575"/>
          <cell r="AE575"/>
          <cell r="AF575"/>
        </row>
        <row r="576">
          <cell r="A576">
            <v>25436</v>
          </cell>
          <cell r="B576" t="str">
            <v>25436</v>
          </cell>
          <cell r="C576" t="str">
            <v>CUNDINAMARCA</v>
          </cell>
          <cell r="D576" t="str">
            <v>A-03-03-05-001-002-14</v>
          </cell>
          <cell r="E576" t="str">
            <v>MANTA</v>
          </cell>
          <cell r="F576">
            <v>8000947113</v>
          </cell>
          <cell r="G576">
            <v>800094711</v>
          </cell>
          <cell r="H576"/>
          <cell r="I576">
            <v>1</v>
          </cell>
          <cell r="J576"/>
          <cell r="K576"/>
          <cell r="L576"/>
          <cell r="M576">
            <v>30131386</v>
          </cell>
          <cell r="N576"/>
          <cell r="O576">
            <v>30131386</v>
          </cell>
          <cell r="P576">
            <v>2510949</v>
          </cell>
          <cell r="Q576">
            <v>5021898</v>
          </cell>
          <cell r="R576">
            <v>2510949</v>
          </cell>
          <cell r="S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F576"/>
        </row>
        <row r="577">
          <cell r="A577">
            <v>25438</v>
          </cell>
          <cell r="B577" t="str">
            <v>25438</v>
          </cell>
          <cell r="C577" t="str">
            <v>CUNDINAMARCA</v>
          </cell>
          <cell r="D577" t="str">
            <v>A-03-03-05-001-002-14</v>
          </cell>
          <cell r="E577" t="str">
            <v>MEDINA</v>
          </cell>
          <cell r="F577">
            <v>8999994708</v>
          </cell>
          <cell r="G577">
            <v>899999470</v>
          </cell>
          <cell r="H577"/>
          <cell r="I577">
            <v>1</v>
          </cell>
          <cell r="J577"/>
          <cell r="K577"/>
          <cell r="L577"/>
          <cell r="M577">
            <v>135025464</v>
          </cell>
          <cell r="N577"/>
          <cell r="O577">
            <v>135025464</v>
          </cell>
          <cell r="P577">
            <v>11252122</v>
          </cell>
          <cell r="Q577">
            <v>22504244</v>
          </cell>
          <cell r="R577">
            <v>11252122</v>
          </cell>
          <cell r="S577"/>
          <cell r="T577"/>
          <cell r="U577"/>
          <cell r="V577"/>
          <cell r="W577"/>
          <cell r="X577"/>
          <cell r="Y577"/>
          <cell r="Z577"/>
          <cell r="AA577"/>
          <cell r="AB577"/>
          <cell r="AC577"/>
          <cell r="AD577"/>
          <cell r="AE577"/>
          <cell r="AF577"/>
        </row>
        <row r="578">
          <cell r="A578">
            <v>25483</v>
          </cell>
          <cell r="B578" t="str">
            <v>25483</v>
          </cell>
          <cell r="C578" t="str">
            <v>CUNDINAMARCA</v>
          </cell>
          <cell r="D578" t="str">
            <v>A-03-03-05-001-002-14</v>
          </cell>
          <cell r="E578" t="str">
            <v>NARIÑO</v>
          </cell>
          <cell r="F578">
            <v>8906803903</v>
          </cell>
          <cell r="G578">
            <v>890680390</v>
          </cell>
          <cell r="H578"/>
          <cell r="I578">
            <v>1</v>
          </cell>
          <cell r="J578"/>
          <cell r="K578"/>
          <cell r="L578"/>
          <cell r="M578">
            <v>19197731</v>
          </cell>
          <cell r="N578"/>
          <cell r="O578">
            <v>19197731</v>
          </cell>
          <cell r="P578">
            <v>1599811</v>
          </cell>
          <cell r="Q578">
            <v>3199622</v>
          </cell>
          <cell r="R578">
            <v>1599811</v>
          </cell>
          <cell r="S578"/>
          <cell r="T578"/>
          <cell r="U578"/>
          <cell r="V578"/>
          <cell r="W578"/>
          <cell r="X578"/>
          <cell r="Y578"/>
          <cell r="Z578"/>
          <cell r="AA578"/>
          <cell r="AB578"/>
          <cell r="AC578"/>
          <cell r="AD578"/>
          <cell r="AE578"/>
          <cell r="AF578"/>
        </row>
        <row r="579">
          <cell r="A579">
            <v>25486</v>
          </cell>
          <cell r="B579" t="str">
            <v>25486</v>
          </cell>
          <cell r="C579" t="str">
            <v>CUNDINAMARCA</v>
          </cell>
          <cell r="D579" t="str">
            <v>A-03-03-05-001-002-14</v>
          </cell>
          <cell r="E579" t="str">
            <v>NEMOCON</v>
          </cell>
          <cell r="F579">
            <v>8999993661</v>
          </cell>
          <cell r="G579">
            <v>899999366</v>
          </cell>
          <cell r="H579"/>
          <cell r="I579">
            <v>1</v>
          </cell>
          <cell r="J579"/>
          <cell r="K579" t="str">
            <v>No. 4091 del 16-11-2016</v>
          </cell>
          <cell r="L579" t="str">
            <v>No. 3024 del 18-09-2017</v>
          </cell>
          <cell r="M579">
            <v>152909166</v>
          </cell>
          <cell r="N579"/>
          <cell r="O579">
            <v>152909166</v>
          </cell>
          <cell r="P579">
            <v>12742431</v>
          </cell>
          <cell r="Q579">
            <v>25484862</v>
          </cell>
          <cell r="R579">
            <v>12742431</v>
          </cell>
          <cell r="S579"/>
          <cell r="T579"/>
          <cell r="U579"/>
          <cell r="V579"/>
          <cell r="W579"/>
          <cell r="X579"/>
          <cell r="Y579"/>
          <cell r="Z579"/>
          <cell r="AA579"/>
          <cell r="AB579"/>
          <cell r="AC579"/>
          <cell r="AD579"/>
          <cell r="AE579"/>
          <cell r="AF579"/>
        </row>
        <row r="580">
          <cell r="A580">
            <v>25488</v>
          </cell>
          <cell r="B580" t="str">
            <v>25488</v>
          </cell>
          <cell r="C580" t="str">
            <v>CUNDINAMARCA</v>
          </cell>
          <cell r="D580" t="str">
            <v>A-03-03-05-001-002-14</v>
          </cell>
          <cell r="E580" t="str">
            <v>NILO</v>
          </cell>
          <cell r="F580">
            <v>8999997078</v>
          </cell>
          <cell r="G580">
            <v>899999707</v>
          </cell>
          <cell r="H580"/>
          <cell r="I580">
            <v>1</v>
          </cell>
          <cell r="J580"/>
          <cell r="K580"/>
          <cell r="L580"/>
          <cell r="M580">
            <v>79557254</v>
          </cell>
          <cell r="N580"/>
          <cell r="O580">
            <v>79557254</v>
          </cell>
          <cell r="P580">
            <v>6629771</v>
          </cell>
          <cell r="Q580">
            <v>13259542</v>
          </cell>
          <cell r="R580">
            <v>6629771</v>
          </cell>
          <cell r="S580"/>
          <cell r="T580"/>
          <cell r="U580"/>
          <cell r="V580"/>
          <cell r="W580"/>
          <cell r="X580"/>
          <cell r="Y580"/>
          <cell r="Z580"/>
          <cell r="AA580"/>
          <cell r="AB580"/>
          <cell r="AC580"/>
          <cell r="AD580"/>
          <cell r="AE580"/>
          <cell r="AF580"/>
        </row>
        <row r="581">
          <cell r="A581">
            <v>25489</v>
          </cell>
          <cell r="B581" t="str">
            <v>25489</v>
          </cell>
          <cell r="C581" t="str">
            <v>CUNDINAMARCA</v>
          </cell>
          <cell r="D581" t="str">
            <v>A-03-03-05-001-002-14</v>
          </cell>
          <cell r="E581" t="str">
            <v>NIMAIMA</v>
          </cell>
          <cell r="F581">
            <v>8000947138</v>
          </cell>
          <cell r="G581">
            <v>800094713</v>
          </cell>
          <cell r="H581"/>
          <cell r="I581">
            <v>1</v>
          </cell>
          <cell r="J581"/>
          <cell r="K581"/>
          <cell r="L581"/>
          <cell r="M581">
            <v>34922834</v>
          </cell>
          <cell r="N581"/>
          <cell r="O581">
            <v>34922834</v>
          </cell>
          <cell r="P581">
            <v>2910236</v>
          </cell>
          <cell r="Q581">
            <v>5820472</v>
          </cell>
          <cell r="R581">
            <v>2910236</v>
          </cell>
          <cell r="S581"/>
          <cell r="T581"/>
          <cell r="U581"/>
          <cell r="V581"/>
          <cell r="W581"/>
          <cell r="X581"/>
          <cell r="Y581"/>
          <cell r="Z581"/>
          <cell r="AA581"/>
          <cell r="AB581"/>
          <cell r="AC581"/>
          <cell r="AD581"/>
          <cell r="AE581"/>
          <cell r="AF581"/>
        </row>
        <row r="582">
          <cell r="A582">
            <v>25491</v>
          </cell>
          <cell r="B582" t="str">
            <v>25491</v>
          </cell>
          <cell r="C582" t="str">
            <v>CUNDINAMARCA</v>
          </cell>
          <cell r="D582" t="str">
            <v>A-03-03-05-001-002-14</v>
          </cell>
          <cell r="E582" t="str">
            <v>NOCAIMA</v>
          </cell>
          <cell r="F582">
            <v>8999997189</v>
          </cell>
          <cell r="G582">
            <v>899999718</v>
          </cell>
          <cell r="H582"/>
          <cell r="I582">
            <v>1</v>
          </cell>
          <cell r="J582"/>
          <cell r="K582"/>
          <cell r="L582"/>
          <cell r="M582">
            <v>79192173</v>
          </cell>
          <cell r="N582"/>
          <cell r="O582">
            <v>79192173</v>
          </cell>
          <cell r="P582">
            <v>6599348</v>
          </cell>
          <cell r="Q582">
            <v>13198696</v>
          </cell>
          <cell r="R582">
            <v>6599348</v>
          </cell>
          <cell r="S582"/>
          <cell r="T582"/>
          <cell r="U582"/>
          <cell r="V582"/>
          <cell r="W582"/>
          <cell r="X582"/>
          <cell r="Y582"/>
          <cell r="Z582"/>
          <cell r="AA582"/>
          <cell r="AB582"/>
          <cell r="AC582"/>
          <cell r="AD582"/>
          <cell r="AE582"/>
          <cell r="AF582"/>
        </row>
        <row r="583">
          <cell r="A583">
            <v>25506</v>
          </cell>
          <cell r="B583" t="str">
            <v>25506</v>
          </cell>
          <cell r="C583" t="str">
            <v>CUNDINAMARCA</v>
          </cell>
          <cell r="D583" t="str">
            <v>A-03-03-05-001-002-14</v>
          </cell>
          <cell r="E583" t="str">
            <v>OSPINA PEREZ - VENECIA</v>
          </cell>
          <cell r="F583">
            <v>8906800883</v>
          </cell>
          <cell r="G583">
            <v>890680088</v>
          </cell>
          <cell r="H583"/>
          <cell r="I583">
            <v>1</v>
          </cell>
          <cell r="J583"/>
          <cell r="K583"/>
          <cell r="L583"/>
          <cell r="M583">
            <v>62485372</v>
          </cell>
          <cell r="N583"/>
          <cell r="O583">
            <v>62485372</v>
          </cell>
          <cell r="P583">
            <v>5207114</v>
          </cell>
          <cell r="Q583">
            <v>10414228</v>
          </cell>
          <cell r="R583">
            <v>5207114</v>
          </cell>
          <cell r="S583"/>
          <cell r="T583"/>
          <cell r="U583"/>
          <cell r="V583"/>
          <cell r="W583"/>
          <cell r="X583"/>
          <cell r="Y583"/>
          <cell r="Z583"/>
          <cell r="AA583"/>
          <cell r="AB583"/>
          <cell r="AC583"/>
          <cell r="AD583"/>
          <cell r="AE583"/>
          <cell r="AF583"/>
        </row>
        <row r="584">
          <cell r="A584">
            <v>25513</v>
          </cell>
          <cell r="B584" t="str">
            <v>25513</v>
          </cell>
          <cell r="C584" t="str">
            <v>CUNDINAMARCA</v>
          </cell>
          <cell r="D584" t="str">
            <v>A-03-03-05-001-002-14</v>
          </cell>
          <cell r="E584" t="str">
            <v>PACHO</v>
          </cell>
          <cell r="F584">
            <v>8999994754</v>
          </cell>
          <cell r="G584">
            <v>899999475</v>
          </cell>
          <cell r="H584"/>
          <cell r="I584">
            <v>1</v>
          </cell>
          <cell r="J584"/>
          <cell r="K584"/>
          <cell r="L584"/>
          <cell r="M584">
            <v>268334104</v>
          </cell>
          <cell r="N584"/>
          <cell r="O584">
            <v>268334104</v>
          </cell>
          <cell r="P584">
            <v>22361175</v>
          </cell>
          <cell r="Q584">
            <v>44722350</v>
          </cell>
          <cell r="R584">
            <v>22361175</v>
          </cell>
          <cell r="S584"/>
          <cell r="T584"/>
          <cell r="U584"/>
          <cell r="V584"/>
          <cell r="W584"/>
          <cell r="X584"/>
          <cell r="Y584"/>
          <cell r="Z584"/>
          <cell r="AA584"/>
          <cell r="AB584"/>
          <cell r="AC584"/>
          <cell r="AD584"/>
          <cell r="AE584"/>
          <cell r="AF584"/>
        </row>
        <row r="585">
          <cell r="A585">
            <v>25518</v>
          </cell>
          <cell r="B585" t="str">
            <v>25518</v>
          </cell>
          <cell r="C585" t="str">
            <v>CUNDINAMARCA</v>
          </cell>
          <cell r="D585" t="str">
            <v>A-03-03-05-001-002-14</v>
          </cell>
          <cell r="E585" t="str">
            <v>PAIME</v>
          </cell>
          <cell r="F585">
            <v>8999997046</v>
          </cell>
          <cell r="G585">
            <v>899999704</v>
          </cell>
          <cell r="H585"/>
          <cell r="I585">
            <v>1</v>
          </cell>
          <cell r="J585"/>
          <cell r="K585"/>
          <cell r="L585"/>
          <cell r="M585">
            <v>75910825</v>
          </cell>
          <cell r="N585"/>
          <cell r="O585">
            <v>75910825</v>
          </cell>
          <cell r="P585">
            <v>6325902</v>
          </cell>
          <cell r="Q585">
            <v>12651804</v>
          </cell>
          <cell r="R585">
            <v>6325902</v>
          </cell>
          <cell r="S585"/>
          <cell r="T585"/>
          <cell r="U585"/>
          <cell r="V585"/>
          <cell r="W585"/>
          <cell r="X585"/>
          <cell r="Y585"/>
          <cell r="Z585"/>
          <cell r="AA585"/>
          <cell r="AB585"/>
          <cell r="AC585"/>
          <cell r="AD585"/>
          <cell r="AE585"/>
          <cell r="AF585"/>
        </row>
        <row r="586">
          <cell r="A586">
            <v>25524</v>
          </cell>
          <cell r="B586" t="str">
            <v>25524</v>
          </cell>
          <cell r="C586" t="str">
            <v>CUNDINAMARCA</v>
          </cell>
          <cell r="D586" t="str">
            <v>A-03-03-05-001-002-14</v>
          </cell>
          <cell r="E586" t="str">
            <v>PANDI</v>
          </cell>
          <cell r="F586">
            <v>8906801731</v>
          </cell>
          <cell r="G586">
            <v>890680173</v>
          </cell>
          <cell r="H586"/>
          <cell r="I586">
            <v>1</v>
          </cell>
          <cell r="J586"/>
          <cell r="K586"/>
          <cell r="L586"/>
          <cell r="M586">
            <v>60791820</v>
          </cell>
          <cell r="N586"/>
          <cell r="O586">
            <v>60791820</v>
          </cell>
          <cell r="P586">
            <v>5065985</v>
          </cell>
          <cell r="Q586">
            <v>10131970</v>
          </cell>
          <cell r="R586">
            <v>5065985</v>
          </cell>
          <cell r="S586"/>
          <cell r="T586"/>
          <cell r="U586"/>
          <cell r="V586"/>
          <cell r="W586"/>
          <cell r="X586"/>
          <cell r="Y586"/>
          <cell r="Z586"/>
          <cell r="AA586"/>
          <cell r="AB586"/>
          <cell r="AC586"/>
          <cell r="AD586"/>
          <cell r="AE586"/>
          <cell r="AF586"/>
        </row>
        <row r="587">
          <cell r="A587">
            <v>25530</v>
          </cell>
          <cell r="B587" t="str">
            <v>25530</v>
          </cell>
          <cell r="C587" t="str">
            <v>CUNDINAMARCA</v>
          </cell>
          <cell r="D587" t="str">
            <v>A-03-03-05-001-002-14</v>
          </cell>
          <cell r="E587" t="str">
            <v>PARATEBUENO</v>
          </cell>
          <cell r="F587">
            <v>8000741205</v>
          </cell>
          <cell r="G587">
            <v>800074120</v>
          </cell>
          <cell r="H587"/>
          <cell r="I587">
            <v>1</v>
          </cell>
          <cell r="J587"/>
          <cell r="K587"/>
          <cell r="L587"/>
          <cell r="M587">
            <v>158680864</v>
          </cell>
          <cell r="N587"/>
          <cell r="O587">
            <v>158680864</v>
          </cell>
          <cell r="P587">
            <v>13223405</v>
          </cell>
          <cell r="Q587">
            <v>26446810</v>
          </cell>
          <cell r="R587">
            <v>13223405</v>
          </cell>
          <cell r="S587"/>
          <cell r="T587"/>
          <cell r="U587"/>
          <cell r="V587"/>
          <cell r="W587"/>
          <cell r="X587"/>
          <cell r="Y587"/>
          <cell r="Z587"/>
          <cell r="AA587"/>
          <cell r="AB587"/>
          <cell r="AC587"/>
          <cell r="AD587"/>
          <cell r="AE587"/>
          <cell r="AF587"/>
        </row>
        <row r="588">
          <cell r="A588">
            <v>25535</v>
          </cell>
          <cell r="B588" t="str">
            <v>25535</v>
          </cell>
          <cell r="C588" t="str">
            <v>CUNDINAMARCA</v>
          </cell>
          <cell r="D588" t="str">
            <v>A-03-03-05-001-002-14</v>
          </cell>
          <cell r="E588" t="str">
            <v>PASCA</v>
          </cell>
          <cell r="F588">
            <v>8906801541</v>
          </cell>
          <cell r="G588">
            <v>890680154</v>
          </cell>
          <cell r="H588"/>
          <cell r="I588">
            <v>1</v>
          </cell>
          <cell r="J588"/>
          <cell r="K588"/>
          <cell r="L588"/>
          <cell r="M588">
            <v>145637430</v>
          </cell>
          <cell r="N588"/>
          <cell r="O588">
            <v>145637430</v>
          </cell>
          <cell r="P588">
            <v>12136453</v>
          </cell>
          <cell r="Q588">
            <v>24272906</v>
          </cell>
          <cell r="R588">
            <v>12136453</v>
          </cell>
          <cell r="S588"/>
          <cell r="T588"/>
          <cell r="U588"/>
          <cell r="V588"/>
          <cell r="W588"/>
          <cell r="X588"/>
          <cell r="Y588"/>
          <cell r="Z588"/>
          <cell r="AA588"/>
          <cell r="AB588"/>
          <cell r="AC588"/>
          <cell r="AD588"/>
          <cell r="AE588"/>
          <cell r="AF588"/>
        </row>
        <row r="589">
          <cell r="A589">
            <v>25572</v>
          </cell>
          <cell r="B589" t="str">
            <v>25572</v>
          </cell>
          <cell r="C589" t="str">
            <v>CUNDINAMARCA</v>
          </cell>
          <cell r="D589" t="str">
            <v>A-03-03-05-001-002-14</v>
          </cell>
          <cell r="E589" t="str">
            <v>PUERTO SALGAR</v>
          </cell>
          <cell r="F589">
            <v>8999994138</v>
          </cell>
          <cell r="G589">
            <v>899999413</v>
          </cell>
          <cell r="H589"/>
          <cell r="I589">
            <v>1</v>
          </cell>
          <cell r="J589"/>
          <cell r="K589"/>
          <cell r="L589"/>
          <cell r="M589">
            <v>182087440</v>
          </cell>
          <cell r="N589"/>
          <cell r="O589">
            <v>182087440</v>
          </cell>
          <cell r="P589">
            <v>15173953</v>
          </cell>
          <cell r="Q589">
            <v>30347906</v>
          </cell>
          <cell r="R589">
            <v>15173953</v>
          </cell>
          <cell r="S589"/>
          <cell r="T589"/>
          <cell r="U589"/>
          <cell r="V589"/>
          <cell r="W589"/>
          <cell r="X589"/>
          <cell r="Y589"/>
          <cell r="Z589"/>
          <cell r="AA589"/>
          <cell r="AB589"/>
          <cell r="AC589"/>
          <cell r="AD589"/>
          <cell r="AE589"/>
          <cell r="AF589"/>
        </row>
        <row r="590">
          <cell r="A590">
            <v>25580</v>
          </cell>
          <cell r="B590" t="str">
            <v>25580</v>
          </cell>
          <cell r="C590" t="str">
            <v>CUNDINAMARCA</v>
          </cell>
          <cell r="D590" t="str">
            <v>A-03-03-05-001-002-14</v>
          </cell>
          <cell r="E590" t="str">
            <v>PULI</v>
          </cell>
          <cell r="F590">
            <v>8000856124</v>
          </cell>
          <cell r="G590">
            <v>800085612</v>
          </cell>
          <cell r="H590"/>
          <cell r="I590">
            <v>1</v>
          </cell>
          <cell r="J590"/>
          <cell r="K590"/>
          <cell r="L590"/>
          <cell r="M590">
            <v>28656667</v>
          </cell>
          <cell r="N590"/>
          <cell r="O590">
            <v>28656667</v>
          </cell>
          <cell r="P590">
            <v>2388056</v>
          </cell>
          <cell r="Q590">
            <v>4776112</v>
          </cell>
          <cell r="R590">
            <v>2388056</v>
          </cell>
          <cell r="S590"/>
          <cell r="T590"/>
          <cell r="U590"/>
          <cell r="V590"/>
          <cell r="W590"/>
          <cell r="X590"/>
          <cell r="Y590"/>
          <cell r="Z590"/>
          <cell r="AA590"/>
          <cell r="AB590"/>
          <cell r="AC590"/>
          <cell r="AD590"/>
          <cell r="AE590"/>
          <cell r="AF590"/>
        </row>
        <row r="591">
          <cell r="A591">
            <v>25592</v>
          </cell>
          <cell r="B591" t="str">
            <v>25592</v>
          </cell>
          <cell r="C591" t="str">
            <v>CUNDINAMARCA</v>
          </cell>
          <cell r="D591" t="str">
            <v>A-03-03-05-001-002-14</v>
          </cell>
          <cell r="E591" t="str">
            <v>QUEBRADANEGRA</v>
          </cell>
          <cell r="F591">
            <v>8999994328</v>
          </cell>
          <cell r="G591">
            <v>899999432</v>
          </cell>
          <cell r="H591"/>
          <cell r="I591">
            <v>1</v>
          </cell>
          <cell r="J591"/>
          <cell r="K591"/>
          <cell r="L591"/>
          <cell r="M591">
            <v>55873695</v>
          </cell>
          <cell r="N591"/>
          <cell r="O591">
            <v>55873695</v>
          </cell>
          <cell r="P591">
            <v>4656141</v>
          </cell>
          <cell r="Q591">
            <v>9312282</v>
          </cell>
          <cell r="R591">
            <v>4656141</v>
          </cell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</row>
        <row r="592">
          <cell r="A592">
            <v>25594</v>
          </cell>
          <cell r="B592" t="str">
            <v>25594</v>
          </cell>
          <cell r="C592" t="str">
            <v>CUNDINAMARCA</v>
          </cell>
          <cell r="D592" t="str">
            <v>A-03-03-05-001-002-14</v>
          </cell>
          <cell r="E592" t="str">
            <v>QUETAME</v>
          </cell>
          <cell r="F592">
            <v>8000947161</v>
          </cell>
          <cell r="G592">
            <v>800094716</v>
          </cell>
          <cell r="H592"/>
          <cell r="I592">
            <v>1</v>
          </cell>
          <cell r="J592"/>
          <cell r="K592"/>
          <cell r="L592"/>
          <cell r="M592">
            <v>91952538</v>
          </cell>
          <cell r="N592"/>
          <cell r="O592">
            <v>91952538</v>
          </cell>
          <cell r="P592">
            <v>7662712</v>
          </cell>
          <cell r="Q592">
            <v>15325424</v>
          </cell>
          <cell r="R592">
            <v>7662712</v>
          </cell>
          <cell r="S592"/>
          <cell r="T592"/>
          <cell r="U592"/>
          <cell r="V592"/>
          <cell r="W592"/>
          <cell r="X592"/>
          <cell r="Y592"/>
          <cell r="Z592"/>
          <cell r="AA592"/>
          <cell r="AB592"/>
          <cell r="AC592"/>
          <cell r="AD592"/>
          <cell r="AE592"/>
          <cell r="AF592"/>
        </row>
        <row r="593">
          <cell r="A593">
            <v>25596</v>
          </cell>
          <cell r="B593" t="str">
            <v>25596</v>
          </cell>
          <cell r="C593" t="str">
            <v>CUNDINAMARCA</v>
          </cell>
          <cell r="D593" t="str">
            <v>A-03-03-05-001-002-14</v>
          </cell>
          <cell r="E593" t="str">
            <v>QUIPILE</v>
          </cell>
          <cell r="F593">
            <v>8999994310</v>
          </cell>
          <cell r="G593">
            <v>899999431</v>
          </cell>
          <cell r="H593"/>
          <cell r="I593">
            <v>1</v>
          </cell>
          <cell r="J593"/>
          <cell r="K593"/>
          <cell r="L593"/>
          <cell r="M593">
            <v>76244244</v>
          </cell>
          <cell r="N593"/>
          <cell r="O593">
            <v>76244244</v>
          </cell>
          <cell r="P593">
            <v>6353687</v>
          </cell>
          <cell r="Q593">
            <v>12707374</v>
          </cell>
          <cell r="R593">
            <v>6353687</v>
          </cell>
          <cell r="S593"/>
          <cell r="T593"/>
          <cell r="U593"/>
          <cell r="V593"/>
          <cell r="W593"/>
          <cell r="X593"/>
          <cell r="Y593"/>
          <cell r="Z593"/>
          <cell r="AA593"/>
          <cell r="AB593"/>
          <cell r="AC593"/>
          <cell r="AD593"/>
          <cell r="AE593"/>
          <cell r="AF593"/>
        </row>
        <row r="594">
          <cell r="A594">
            <v>25599</v>
          </cell>
          <cell r="B594" t="str">
            <v>25599</v>
          </cell>
          <cell r="C594" t="str">
            <v>CUNDINAMARCA</v>
          </cell>
          <cell r="D594" t="str">
            <v>A-03-03-05-001-002-14</v>
          </cell>
          <cell r="E594" t="str">
            <v>APULO</v>
          </cell>
          <cell r="F594">
            <v>8906802367</v>
          </cell>
          <cell r="G594">
            <v>890680236</v>
          </cell>
          <cell r="H594"/>
          <cell r="I594">
            <v>1</v>
          </cell>
          <cell r="J594"/>
          <cell r="K594"/>
          <cell r="L594"/>
          <cell r="M594">
            <v>87315474</v>
          </cell>
          <cell r="N594"/>
          <cell r="O594">
            <v>87315474</v>
          </cell>
          <cell r="P594">
            <v>7276290</v>
          </cell>
          <cell r="Q594">
            <v>14552580</v>
          </cell>
          <cell r="R594">
            <v>7276290</v>
          </cell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</row>
        <row r="595">
          <cell r="A595">
            <v>25612</v>
          </cell>
          <cell r="B595" t="str">
            <v>25612</v>
          </cell>
          <cell r="C595" t="str">
            <v>CUNDINAMARCA</v>
          </cell>
          <cell r="D595" t="str">
            <v>A-03-03-05-001-002-14</v>
          </cell>
          <cell r="E595" t="str">
            <v>RICAURTE</v>
          </cell>
          <cell r="F595">
            <v>8906800591</v>
          </cell>
          <cell r="G595">
            <v>890680059</v>
          </cell>
          <cell r="H595"/>
          <cell r="I595">
            <v>1</v>
          </cell>
          <cell r="J595"/>
          <cell r="K595"/>
          <cell r="L595"/>
          <cell r="M595">
            <v>86279233</v>
          </cell>
          <cell r="N595"/>
          <cell r="O595">
            <v>86279233</v>
          </cell>
          <cell r="P595">
            <v>7189936</v>
          </cell>
          <cell r="Q595">
            <v>14379872</v>
          </cell>
          <cell r="R595">
            <v>7189936</v>
          </cell>
          <cell r="S595"/>
          <cell r="T595"/>
          <cell r="U595"/>
          <cell r="V595"/>
          <cell r="W595"/>
          <cell r="X595"/>
          <cell r="Y595"/>
          <cell r="Z595"/>
          <cell r="AA595"/>
          <cell r="AB595"/>
          <cell r="AC595"/>
          <cell r="AD595"/>
          <cell r="AE595"/>
          <cell r="AF595"/>
        </row>
        <row r="596">
          <cell r="A596">
            <v>25645</v>
          </cell>
          <cell r="B596" t="str">
            <v>25645</v>
          </cell>
          <cell r="C596" t="str">
            <v>CUNDINAMARCA</v>
          </cell>
          <cell r="D596" t="str">
            <v>A-03-03-05-001-002-14</v>
          </cell>
          <cell r="E596" t="str">
            <v>SAN ANTONIO D TEQUEN</v>
          </cell>
          <cell r="F596">
            <v>8605270461</v>
          </cell>
          <cell r="G596">
            <v>860527046</v>
          </cell>
          <cell r="H596"/>
          <cell r="I596">
            <v>1</v>
          </cell>
          <cell r="J596"/>
          <cell r="K596"/>
          <cell r="L596"/>
          <cell r="M596">
            <v>107132978</v>
          </cell>
          <cell r="N596"/>
          <cell r="O596">
            <v>107132978</v>
          </cell>
          <cell r="P596">
            <v>8927748</v>
          </cell>
          <cell r="Q596">
            <v>17855496</v>
          </cell>
          <cell r="R596">
            <v>8927748</v>
          </cell>
          <cell r="S596"/>
          <cell r="T596"/>
          <cell r="U596"/>
          <cell r="V596"/>
          <cell r="W596"/>
          <cell r="X596"/>
          <cell r="Y596"/>
          <cell r="Z596"/>
          <cell r="AA596"/>
          <cell r="AB596"/>
          <cell r="AC596"/>
          <cell r="AD596"/>
          <cell r="AE596"/>
          <cell r="AF596"/>
        </row>
        <row r="597">
          <cell r="A597">
            <v>25649</v>
          </cell>
          <cell r="B597" t="str">
            <v>25649</v>
          </cell>
          <cell r="C597" t="str">
            <v>CUNDINAMARCA</v>
          </cell>
          <cell r="D597" t="str">
            <v>A-03-03-05-001-002-14</v>
          </cell>
          <cell r="E597" t="str">
            <v>SAN BERNARDO</v>
          </cell>
          <cell r="F597">
            <v>8000934375</v>
          </cell>
          <cell r="G597">
            <v>800093437</v>
          </cell>
          <cell r="H597"/>
          <cell r="I597">
            <v>1</v>
          </cell>
          <cell r="J597"/>
          <cell r="K597"/>
          <cell r="L597"/>
          <cell r="M597">
            <v>102566634</v>
          </cell>
          <cell r="N597"/>
          <cell r="O597">
            <v>102566634</v>
          </cell>
          <cell r="P597">
            <v>8547220</v>
          </cell>
          <cell r="Q597">
            <v>17094440</v>
          </cell>
          <cell r="R597">
            <v>8547220</v>
          </cell>
          <cell r="S597"/>
          <cell r="T597"/>
          <cell r="U597"/>
          <cell r="V597"/>
          <cell r="W597"/>
          <cell r="X597"/>
          <cell r="Y597"/>
          <cell r="Z597"/>
          <cell r="AA597"/>
          <cell r="AB597"/>
          <cell r="AC597"/>
          <cell r="AD597"/>
          <cell r="AE597"/>
          <cell r="AF597"/>
        </row>
        <row r="598">
          <cell r="A598">
            <v>25653</v>
          </cell>
          <cell r="B598" t="str">
            <v>25653</v>
          </cell>
          <cell r="C598" t="str">
            <v>CUNDINAMARCA</v>
          </cell>
          <cell r="D598" t="str">
            <v>A-03-03-05-001-002-14</v>
          </cell>
          <cell r="E598" t="str">
            <v>SAN CAYETANO</v>
          </cell>
          <cell r="F598">
            <v>8000947518</v>
          </cell>
          <cell r="G598">
            <v>800094751</v>
          </cell>
          <cell r="H598"/>
          <cell r="I598">
            <v>1</v>
          </cell>
          <cell r="J598"/>
          <cell r="K598"/>
          <cell r="L598"/>
          <cell r="M598">
            <v>49363443</v>
          </cell>
          <cell r="N598"/>
          <cell r="O598">
            <v>49363443</v>
          </cell>
          <cell r="P598">
            <v>4113620</v>
          </cell>
          <cell r="Q598">
            <v>8227240</v>
          </cell>
          <cell r="R598">
            <v>4113620</v>
          </cell>
          <cell r="S598"/>
          <cell r="T598"/>
          <cell r="U598"/>
          <cell r="V598"/>
          <cell r="W598"/>
          <cell r="X598"/>
          <cell r="Y598"/>
          <cell r="Z598"/>
          <cell r="AA598"/>
          <cell r="AB598"/>
          <cell r="AC598"/>
          <cell r="AD598"/>
          <cell r="AE598"/>
          <cell r="AF598"/>
        </row>
        <row r="599">
          <cell r="A599">
            <v>25658</v>
          </cell>
          <cell r="B599" t="str">
            <v>25658</v>
          </cell>
          <cell r="C599" t="str">
            <v>CUNDINAMARCA</v>
          </cell>
          <cell r="D599" t="str">
            <v>A-03-03-05-001-002-14</v>
          </cell>
          <cell r="E599" t="str">
            <v>SAN FRANCISCO</v>
          </cell>
          <cell r="F599">
            <v>8999991735</v>
          </cell>
          <cell r="G599">
            <v>899999173</v>
          </cell>
          <cell r="H599"/>
          <cell r="I599">
            <v>1</v>
          </cell>
          <cell r="J599"/>
          <cell r="K599"/>
          <cell r="L599"/>
          <cell r="M599">
            <v>98707378</v>
          </cell>
          <cell r="N599"/>
          <cell r="O599">
            <v>98707378</v>
          </cell>
          <cell r="P599">
            <v>8225615</v>
          </cell>
          <cell r="Q599">
            <v>16451230</v>
          </cell>
          <cell r="R599">
            <v>8225615</v>
          </cell>
          <cell r="S599"/>
          <cell r="T599"/>
          <cell r="U599"/>
          <cell r="V599"/>
          <cell r="W599"/>
          <cell r="X599"/>
          <cell r="Y599"/>
          <cell r="Z599"/>
          <cell r="AA599"/>
          <cell r="AB599"/>
          <cell r="AC599"/>
          <cell r="AD599"/>
          <cell r="AE599"/>
          <cell r="AF599"/>
        </row>
        <row r="600">
          <cell r="A600">
            <v>25662</v>
          </cell>
          <cell r="B600" t="str">
            <v>25662</v>
          </cell>
          <cell r="C600" t="str">
            <v>CUNDINAMARCA</v>
          </cell>
          <cell r="D600" t="str">
            <v>A-03-03-05-001-002-14</v>
          </cell>
          <cell r="E600" t="str">
            <v>SAN JUAN DE RIOSECO</v>
          </cell>
          <cell r="F600">
            <v>8999994224</v>
          </cell>
          <cell r="G600">
            <v>899999422</v>
          </cell>
          <cell r="H600"/>
          <cell r="I600">
            <v>1</v>
          </cell>
          <cell r="J600"/>
          <cell r="K600"/>
          <cell r="L600"/>
          <cell r="M600">
            <v>106477824</v>
          </cell>
          <cell r="N600"/>
          <cell r="O600">
            <v>106477824</v>
          </cell>
          <cell r="P600">
            <v>8873152</v>
          </cell>
          <cell r="Q600">
            <v>17746304</v>
          </cell>
          <cell r="R600">
            <v>8873152</v>
          </cell>
          <cell r="S600"/>
          <cell r="T600"/>
          <cell r="U600"/>
          <cell r="V600"/>
          <cell r="W600"/>
          <cell r="X600"/>
          <cell r="Y600"/>
          <cell r="Z600"/>
          <cell r="AA600"/>
          <cell r="AB600"/>
          <cell r="AC600"/>
          <cell r="AD600"/>
          <cell r="AE600"/>
          <cell r="AF600"/>
        </row>
        <row r="601">
          <cell r="A601">
            <v>25718</v>
          </cell>
          <cell r="B601" t="str">
            <v>25718</v>
          </cell>
          <cell r="C601" t="str">
            <v>CUNDINAMARCA</v>
          </cell>
          <cell r="D601" t="str">
            <v>A-03-03-05-001-002-14</v>
          </cell>
          <cell r="E601" t="str">
            <v>SASAIMA</v>
          </cell>
          <cell r="F601">
            <v>8000947525</v>
          </cell>
          <cell r="G601">
            <v>800094752</v>
          </cell>
          <cell r="H601"/>
          <cell r="I601">
            <v>1</v>
          </cell>
          <cell r="J601"/>
          <cell r="K601"/>
          <cell r="L601"/>
          <cell r="M601">
            <v>120321476</v>
          </cell>
          <cell r="N601"/>
          <cell r="O601">
            <v>120321476</v>
          </cell>
          <cell r="P601">
            <v>10026790</v>
          </cell>
          <cell r="Q601">
            <v>20053580</v>
          </cell>
          <cell r="R601">
            <v>10026790</v>
          </cell>
          <cell r="S601"/>
          <cell r="T601"/>
          <cell r="U601"/>
          <cell r="V601"/>
          <cell r="W601"/>
          <cell r="X601"/>
          <cell r="Y601"/>
          <cell r="Z601"/>
          <cell r="AA601"/>
          <cell r="AB601"/>
          <cell r="AC601"/>
          <cell r="AD601"/>
          <cell r="AE601"/>
          <cell r="AF601"/>
        </row>
        <row r="602">
          <cell r="A602">
            <v>25736</v>
          </cell>
          <cell r="B602" t="str">
            <v>25736</v>
          </cell>
          <cell r="C602" t="str">
            <v>CUNDINAMARCA</v>
          </cell>
          <cell r="D602" t="str">
            <v>A-03-03-05-001-002-14</v>
          </cell>
          <cell r="E602" t="str">
            <v>SESQUILE</v>
          </cell>
          <cell r="F602">
            <v>8999994152</v>
          </cell>
          <cell r="G602">
            <v>899999415</v>
          </cell>
          <cell r="H602"/>
          <cell r="I602">
            <v>1</v>
          </cell>
          <cell r="J602"/>
          <cell r="K602"/>
          <cell r="L602"/>
          <cell r="M602">
            <v>131230276</v>
          </cell>
          <cell r="N602"/>
          <cell r="O602">
            <v>131230276</v>
          </cell>
          <cell r="P602">
            <v>10935856</v>
          </cell>
          <cell r="Q602">
            <v>21871712</v>
          </cell>
          <cell r="R602">
            <v>10935856</v>
          </cell>
          <cell r="S602"/>
          <cell r="T602"/>
          <cell r="U602"/>
          <cell r="V602"/>
          <cell r="W602"/>
          <cell r="X602"/>
          <cell r="Y602"/>
          <cell r="Z602"/>
          <cell r="AA602"/>
          <cell r="AB602"/>
          <cell r="AC602"/>
          <cell r="AD602"/>
          <cell r="AE602"/>
          <cell r="AF602"/>
        </row>
        <row r="603">
          <cell r="A603">
            <v>25740</v>
          </cell>
          <cell r="B603" t="str">
            <v>25740</v>
          </cell>
          <cell r="C603" t="str">
            <v>CUNDINAMARCA</v>
          </cell>
          <cell r="D603" t="str">
            <v>A-03-03-05-001-002-14</v>
          </cell>
          <cell r="E603" t="str">
            <v>SIBATE</v>
          </cell>
          <cell r="F603">
            <v>8999993724</v>
          </cell>
          <cell r="G603">
            <v>899999372</v>
          </cell>
          <cell r="H603"/>
          <cell r="I603">
            <v>1</v>
          </cell>
          <cell r="J603"/>
          <cell r="K603"/>
          <cell r="L603"/>
          <cell r="M603">
            <v>299283160</v>
          </cell>
          <cell r="N603"/>
          <cell r="O603">
            <v>299283160</v>
          </cell>
          <cell r="P603">
            <v>24940263</v>
          </cell>
          <cell r="Q603">
            <v>49880526</v>
          </cell>
          <cell r="R603">
            <v>24940263</v>
          </cell>
          <cell r="S603"/>
          <cell r="T603"/>
          <cell r="U603"/>
          <cell r="V603"/>
          <cell r="W603"/>
          <cell r="X603"/>
          <cell r="Y603"/>
          <cell r="Z603"/>
          <cell r="AA603"/>
          <cell r="AB603"/>
          <cell r="AC603"/>
          <cell r="AD603"/>
          <cell r="AE603"/>
          <cell r="AF603"/>
        </row>
        <row r="604">
          <cell r="A604">
            <v>25743</v>
          </cell>
          <cell r="B604" t="str">
            <v>25743</v>
          </cell>
          <cell r="C604" t="str">
            <v>CUNDINAMARCA</v>
          </cell>
          <cell r="D604" t="str">
            <v>A-03-03-05-001-002-14</v>
          </cell>
          <cell r="E604" t="str">
            <v>SILVANIA</v>
          </cell>
          <cell r="F604">
            <v>8906804370</v>
          </cell>
          <cell r="G604">
            <v>890680437</v>
          </cell>
          <cell r="H604"/>
          <cell r="I604">
            <v>1</v>
          </cell>
          <cell r="J604"/>
          <cell r="K604"/>
          <cell r="L604"/>
          <cell r="M604">
            <v>215187644</v>
          </cell>
          <cell r="N604"/>
          <cell r="O604">
            <v>215187644</v>
          </cell>
          <cell r="P604">
            <v>17932304</v>
          </cell>
          <cell r="Q604">
            <v>35864608</v>
          </cell>
          <cell r="R604">
            <v>17932304</v>
          </cell>
          <cell r="S604"/>
          <cell r="T604"/>
          <cell r="U604"/>
          <cell r="V604"/>
          <cell r="W604"/>
          <cell r="X604"/>
          <cell r="Y604"/>
          <cell r="Z604"/>
          <cell r="AA604"/>
          <cell r="AB604"/>
          <cell r="AC604"/>
          <cell r="AD604"/>
          <cell r="AE604"/>
          <cell r="AF604"/>
        </row>
        <row r="605">
          <cell r="A605">
            <v>25745</v>
          </cell>
          <cell r="B605" t="str">
            <v>25745</v>
          </cell>
          <cell r="C605" t="str">
            <v>CUNDINAMARCA</v>
          </cell>
          <cell r="D605" t="str">
            <v>A-03-03-05-001-002-14</v>
          </cell>
          <cell r="E605" t="str">
            <v>SIMIJACA</v>
          </cell>
          <cell r="F605">
            <v>8999993842</v>
          </cell>
          <cell r="G605">
            <v>899999384</v>
          </cell>
          <cell r="H605"/>
          <cell r="I605">
            <v>1</v>
          </cell>
          <cell r="J605"/>
          <cell r="K605"/>
          <cell r="L605"/>
          <cell r="M605">
            <v>130700444</v>
          </cell>
          <cell r="N605"/>
          <cell r="O605">
            <v>130700444</v>
          </cell>
          <cell r="P605">
            <v>10891704</v>
          </cell>
          <cell r="Q605">
            <v>21783408</v>
          </cell>
          <cell r="R605">
            <v>10891704</v>
          </cell>
          <cell r="S605"/>
          <cell r="T605"/>
          <cell r="U605"/>
          <cell r="V605"/>
          <cell r="W605"/>
          <cell r="X605"/>
          <cell r="Y605"/>
          <cell r="Z605"/>
          <cell r="AA605"/>
          <cell r="AB605"/>
          <cell r="AC605"/>
          <cell r="AD605"/>
          <cell r="AE605"/>
          <cell r="AF605"/>
        </row>
        <row r="606">
          <cell r="A606">
            <v>25758</v>
          </cell>
          <cell r="B606" t="str">
            <v>25758</v>
          </cell>
          <cell r="C606" t="str">
            <v>CUNDINAMARCA</v>
          </cell>
          <cell r="D606" t="str">
            <v>A-03-03-05-001-002-14</v>
          </cell>
          <cell r="E606" t="str">
            <v>SOPO</v>
          </cell>
          <cell r="F606">
            <v>8999994682</v>
          </cell>
          <cell r="G606">
            <v>899999468</v>
          </cell>
          <cell r="H606"/>
          <cell r="I606">
            <v>1</v>
          </cell>
          <cell r="J606"/>
          <cell r="K606"/>
          <cell r="L606"/>
          <cell r="M606">
            <v>222258412</v>
          </cell>
          <cell r="N606"/>
          <cell r="O606">
            <v>222258412</v>
          </cell>
          <cell r="P606">
            <v>18521534</v>
          </cell>
          <cell r="Q606">
            <v>37043068</v>
          </cell>
          <cell r="R606">
            <v>18521534</v>
          </cell>
          <cell r="S606"/>
          <cell r="T606"/>
          <cell r="U606"/>
          <cell r="V606"/>
          <cell r="W606"/>
          <cell r="X606"/>
          <cell r="Y606"/>
          <cell r="Z606"/>
          <cell r="AA606"/>
          <cell r="AB606"/>
          <cell r="AC606"/>
          <cell r="AD606"/>
          <cell r="AE606"/>
          <cell r="AF606"/>
        </row>
        <row r="607">
          <cell r="A607">
            <v>25769</v>
          </cell>
          <cell r="B607" t="str">
            <v>25769</v>
          </cell>
          <cell r="C607" t="str">
            <v>CUNDINAMARCA</v>
          </cell>
          <cell r="D607" t="str">
            <v>A-03-03-05-001-002-14</v>
          </cell>
          <cell r="E607" t="str">
            <v>SUBACHOQUE</v>
          </cell>
          <cell r="F607">
            <v>8999993147</v>
          </cell>
          <cell r="G607">
            <v>899999314</v>
          </cell>
          <cell r="H607"/>
          <cell r="I607">
            <v>1</v>
          </cell>
          <cell r="J607"/>
          <cell r="K607"/>
          <cell r="L607"/>
          <cell r="M607">
            <v>136551380</v>
          </cell>
          <cell r="N607"/>
          <cell r="O607">
            <v>136551380</v>
          </cell>
          <cell r="P607">
            <v>11379282</v>
          </cell>
          <cell r="Q607">
            <v>22758564</v>
          </cell>
          <cell r="R607">
            <v>11379282</v>
          </cell>
          <cell r="S607"/>
          <cell r="T607"/>
          <cell r="U607"/>
          <cell r="V607"/>
          <cell r="W607"/>
          <cell r="X607"/>
          <cell r="Y607"/>
          <cell r="Z607"/>
          <cell r="AA607"/>
          <cell r="AB607"/>
          <cell r="AC607"/>
          <cell r="AD607"/>
          <cell r="AE607"/>
          <cell r="AF607"/>
        </row>
        <row r="608">
          <cell r="A608">
            <v>25772</v>
          </cell>
          <cell r="B608" t="str">
            <v>25772</v>
          </cell>
          <cell r="C608" t="str">
            <v>CUNDINAMARCA</v>
          </cell>
          <cell r="D608" t="str">
            <v>A-03-03-05-001-002-14</v>
          </cell>
          <cell r="E608" t="str">
            <v>SUESCA</v>
          </cell>
          <cell r="F608">
            <v>8999994303</v>
          </cell>
          <cell r="G608">
            <v>899999430</v>
          </cell>
          <cell r="H608"/>
          <cell r="I608">
            <v>1</v>
          </cell>
          <cell r="J608"/>
          <cell r="K608"/>
          <cell r="L608"/>
          <cell r="M608">
            <v>162763732</v>
          </cell>
          <cell r="N608"/>
          <cell r="O608">
            <v>162763732</v>
          </cell>
          <cell r="P608">
            <v>13563644</v>
          </cell>
          <cell r="Q608">
            <v>27127288</v>
          </cell>
          <cell r="R608">
            <v>13563644</v>
          </cell>
          <cell r="S608"/>
          <cell r="T608"/>
          <cell r="U608"/>
          <cell r="V608"/>
          <cell r="W608"/>
          <cell r="X608"/>
          <cell r="Y608"/>
          <cell r="Z608"/>
          <cell r="AA608"/>
          <cell r="AB608"/>
          <cell r="AC608"/>
          <cell r="AD608"/>
          <cell r="AE608"/>
          <cell r="AF608"/>
        </row>
        <row r="609">
          <cell r="A609">
            <v>25777</v>
          </cell>
          <cell r="B609" t="str">
            <v>25777</v>
          </cell>
          <cell r="C609" t="str">
            <v>CUNDINAMARCA</v>
          </cell>
          <cell r="D609" t="str">
            <v>A-03-03-05-001-002-14</v>
          </cell>
          <cell r="E609" t="str">
            <v>SUPATA</v>
          </cell>
          <cell r="F609">
            <v>8999993985</v>
          </cell>
          <cell r="G609">
            <v>899999398</v>
          </cell>
          <cell r="H609"/>
          <cell r="I609">
            <v>1</v>
          </cell>
          <cell r="J609"/>
          <cell r="K609"/>
          <cell r="L609"/>
          <cell r="M609">
            <v>64797363</v>
          </cell>
          <cell r="N609"/>
          <cell r="O609">
            <v>64797363</v>
          </cell>
          <cell r="P609">
            <v>5399780</v>
          </cell>
          <cell r="Q609">
            <v>10799560</v>
          </cell>
          <cell r="R609">
            <v>5399780</v>
          </cell>
          <cell r="S609"/>
          <cell r="T609"/>
          <cell r="U609"/>
          <cell r="V609"/>
          <cell r="W609"/>
          <cell r="X609"/>
          <cell r="Y609"/>
          <cell r="Z609"/>
          <cell r="AA609"/>
          <cell r="AB609"/>
          <cell r="AC609"/>
          <cell r="AD609"/>
          <cell r="AE609"/>
          <cell r="AF609"/>
        </row>
        <row r="610">
          <cell r="A610">
            <v>25779</v>
          </cell>
          <cell r="B610" t="str">
            <v>25779</v>
          </cell>
          <cell r="C610" t="str">
            <v>CUNDINAMARCA</v>
          </cell>
          <cell r="D610" t="str">
            <v>A-03-03-05-001-002-14</v>
          </cell>
          <cell r="E610" t="str">
            <v>SUSA</v>
          </cell>
          <cell r="F610">
            <v>8999997007</v>
          </cell>
          <cell r="G610">
            <v>899999700</v>
          </cell>
          <cell r="H610"/>
          <cell r="I610">
            <v>1</v>
          </cell>
          <cell r="J610"/>
          <cell r="K610"/>
          <cell r="L610"/>
          <cell r="M610">
            <v>68075632</v>
          </cell>
          <cell r="N610"/>
          <cell r="O610">
            <v>68075632</v>
          </cell>
          <cell r="P610">
            <v>5672969</v>
          </cell>
          <cell r="Q610">
            <v>11345938</v>
          </cell>
          <cell r="R610">
            <v>5672969</v>
          </cell>
          <cell r="S610"/>
          <cell r="T610"/>
          <cell r="U610"/>
          <cell r="V610"/>
          <cell r="W610"/>
          <cell r="X610"/>
          <cell r="Y610"/>
          <cell r="Z610"/>
          <cell r="AA610"/>
          <cell r="AB610"/>
          <cell r="AC610"/>
          <cell r="AD610"/>
          <cell r="AE610"/>
          <cell r="AF610"/>
        </row>
        <row r="611">
          <cell r="A611">
            <v>25781</v>
          </cell>
          <cell r="B611" t="str">
            <v>25781</v>
          </cell>
          <cell r="C611" t="str">
            <v>CUNDINAMARCA</v>
          </cell>
          <cell r="D611" t="str">
            <v>A-03-03-05-001-002-14</v>
          </cell>
          <cell r="E611" t="str">
            <v>SUTATAUSA</v>
          </cell>
          <cell r="F611">
            <v>8999994761</v>
          </cell>
          <cell r="G611">
            <v>899999476</v>
          </cell>
          <cell r="H611"/>
          <cell r="I611">
            <v>1</v>
          </cell>
          <cell r="J611"/>
          <cell r="K611"/>
          <cell r="L611"/>
          <cell r="M611">
            <v>68303659</v>
          </cell>
          <cell r="N611"/>
          <cell r="O611">
            <v>68303659</v>
          </cell>
          <cell r="P611">
            <v>5691972</v>
          </cell>
          <cell r="Q611">
            <v>11383944</v>
          </cell>
          <cell r="R611">
            <v>5691972</v>
          </cell>
          <cell r="S611"/>
          <cell r="T611"/>
          <cell r="U611"/>
          <cell r="V611"/>
          <cell r="W611"/>
          <cell r="X611"/>
          <cell r="Y611"/>
          <cell r="Z611"/>
          <cell r="AA611"/>
          <cell r="AB611"/>
          <cell r="AC611"/>
          <cell r="AD611"/>
          <cell r="AE611"/>
          <cell r="AF611"/>
        </row>
        <row r="612">
          <cell r="A612">
            <v>25785</v>
          </cell>
          <cell r="B612" t="str">
            <v>25785</v>
          </cell>
          <cell r="C612" t="str">
            <v>CUNDINAMARCA</v>
          </cell>
          <cell r="D612" t="str">
            <v>A-03-03-05-001-002-14</v>
          </cell>
          <cell r="E612" t="str">
            <v>TABIO</v>
          </cell>
          <cell r="F612">
            <v>8999994439</v>
          </cell>
          <cell r="G612">
            <v>899999443</v>
          </cell>
          <cell r="H612"/>
          <cell r="I612">
            <v>1</v>
          </cell>
          <cell r="J612"/>
          <cell r="K612"/>
          <cell r="L612"/>
          <cell r="M612">
            <v>176628940</v>
          </cell>
          <cell r="N612"/>
          <cell r="O612">
            <v>176628940</v>
          </cell>
          <cell r="P612">
            <v>14719078</v>
          </cell>
          <cell r="Q612">
            <v>29438156</v>
          </cell>
          <cell r="R612">
            <v>14719078</v>
          </cell>
          <cell r="S612"/>
          <cell r="T612"/>
          <cell r="U612"/>
          <cell r="V612"/>
          <cell r="W612"/>
          <cell r="X612"/>
          <cell r="Y612"/>
          <cell r="Z612"/>
          <cell r="AA612"/>
          <cell r="AB612"/>
          <cell r="AC612"/>
          <cell r="AD612"/>
          <cell r="AE612"/>
          <cell r="AF612"/>
        </row>
        <row r="613">
          <cell r="A613">
            <v>25793</v>
          </cell>
          <cell r="B613" t="str">
            <v>25793</v>
          </cell>
          <cell r="C613" t="str">
            <v>CUNDINAMARCA</v>
          </cell>
          <cell r="D613" t="str">
            <v>A-03-03-05-001-002-14</v>
          </cell>
          <cell r="E613" t="str">
            <v>TAUSA</v>
          </cell>
          <cell r="F613">
            <v>8999994819</v>
          </cell>
          <cell r="G613">
            <v>899999481</v>
          </cell>
          <cell r="H613"/>
          <cell r="I613">
            <v>1</v>
          </cell>
          <cell r="J613"/>
          <cell r="K613"/>
          <cell r="L613"/>
          <cell r="M613">
            <v>117232742</v>
          </cell>
          <cell r="N613"/>
          <cell r="O613">
            <v>117232742</v>
          </cell>
          <cell r="P613">
            <v>9769395</v>
          </cell>
          <cell r="Q613">
            <v>19538790</v>
          </cell>
          <cell r="R613">
            <v>9769395</v>
          </cell>
          <cell r="S613"/>
          <cell r="T613"/>
          <cell r="U613"/>
          <cell r="V613"/>
          <cell r="W613"/>
          <cell r="X613"/>
          <cell r="Y613"/>
          <cell r="Z613"/>
          <cell r="AA613"/>
          <cell r="AB613"/>
          <cell r="AC613"/>
          <cell r="AD613"/>
          <cell r="AE613"/>
          <cell r="AF613"/>
        </row>
        <row r="614">
          <cell r="A614">
            <v>25797</v>
          </cell>
          <cell r="B614" t="str">
            <v>25797</v>
          </cell>
          <cell r="C614" t="str">
            <v>CUNDINAMARCA</v>
          </cell>
          <cell r="D614" t="str">
            <v>A-03-03-05-001-002-14</v>
          </cell>
          <cell r="E614" t="str">
            <v>TENA</v>
          </cell>
          <cell r="F614">
            <v>8000045746</v>
          </cell>
          <cell r="G614">
            <v>800004574</v>
          </cell>
          <cell r="H614"/>
          <cell r="I614">
            <v>1</v>
          </cell>
          <cell r="J614"/>
          <cell r="K614"/>
          <cell r="L614"/>
          <cell r="M614">
            <v>85449510</v>
          </cell>
          <cell r="N614"/>
          <cell r="O614">
            <v>85449510</v>
          </cell>
          <cell r="P614">
            <v>7120793</v>
          </cell>
          <cell r="Q614">
            <v>14241586</v>
          </cell>
          <cell r="R614">
            <v>7120793</v>
          </cell>
          <cell r="S614"/>
          <cell r="T614"/>
          <cell r="U614"/>
          <cell r="V614"/>
          <cell r="W614"/>
          <cell r="X614"/>
          <cell r="Y614"/>
          <cell r="Z614"/>
          <cell r="AA614"/>
          <cell r="AB614"/>
          <cell r="AC614"/>
          <cell r="AD614"/>
          <cell r="AE614"/>
          <cell r="AF614"/>
        </row>
        <row r="615">
          <cell r="A615">
            <v>25799</v>
          </cell>
          <cell r="B615" t="str">
            <v>25799</v>
          </cell>
          <cell r="C615" t="str">
            <v>CUNDINAMARCA</v>
          </cell>
          <cell r="D615" t="str">
            <v>A-03-03-05-001-002-14</v>
          </cell>
          <cell r="E615" t="str">
            <v>TENJO</v>
          </cell>
          <cell r="F615">
            <v>8000951742</v>
          </cell>
          <cell r="G615">
            <v>800095174</v>
          </cell>
          <cell r="H615"/>
          <cell r="I615">
            <v>1</v>
          </cell>
          <cell r="J615"/>
          <cell r="K615"/>
          <cell r="L615"/>
          <cell r="M615">
            <v>171428798</v>
          </cell>
          <cell r="N615"/>
          <cell r="O615">
            <v>171428798</v>
          </cell>
          <cell r="P615">
            <v>14285733</v>
          </cell>
          <cell r="Q615">
            <v>28571466</v>
          </cell>
          <cell r="R615">
            <v>14285733</v>
          </cell>
          <cell r="S615"/>
          <cell r="T615"/>
          <cell r="U615"/>
          <cell r="V615"/>
          <cell r="W615"/>
          <cell r="X615"/>
          <cell r="Y615"/>
          <cell r="Z615"/>
          <cell r="AA615"/>
          <cell r="AB615"/>
          <cell r="AC615"/>
          <cell r="AD615"/>
          <cell r="AE615"/>
          <cell r="AF615"/>
        </row>
        <row r="616">
          <cell r="A616">
            <v>25805</v>
          </cell>
          <cell r="B616" t="str">
            <v>25805</v>
          </cell>
          <cell r="C616" t="str">
            <v>CUNDINAMARCA</v>
          </cell>
          <cell r="D616" t="str">
            <v>A-03-03-05-001-002-14</v>
          </cell>
          <cell r="E616" t="str">
            <v>TIBACUY</v>
          </cell>
          <cell r="F616">
            <v>8000186895</v>
          </cell>
          <cell r="G616">
            <v>800018689</v>
          </cell>
          <cell r="H616"/>
          <cell r="I616">
            <v>1</v>
          </cell>
          <cell r="J616"/>
          <cell r="K616"/>
          <cell r="L616"/>
          <cell r="M616">
            <v>54932488</v>
          </cell>
          <cell r="N616"/>
          <cell r="O616">
            <v>54932488</v>
          </cell>
          <cell r="P616">
            <v>4577707</v>
          </cell>
          <cell r="Q616">
            <v>9155414</v>
          </cell>
          <cell r="R616">
            <v>4577707</v>
          </cell>
          <cell r="S616"/>
          <cell r="T616"/>
          <cell r="U616"/>
          <cell r="V616"/>
          <cell r="W616"/>
          <cell r="X616"/>
          <cell r="Y616"/>
          <cell r="Z616"/>
          <cell r="AA616"/>
          <cell r="AB616"/>
          <cell r="AC616"/>
          <cell r="AD616"/>
          <cell r="AE616"/>
          <cell r="AF616"/>
        </row>
        <row r="617">
          <cell r="A617">
            <v>25807</v>
          </cell>
          <cell r="B617" t="str">
            <v>25807</v>
          </cell>
          <cell r="C617" t="str">
            <v>CUNDINAMARCA</v>
          </cell>
          <cell r="D617" t="str">
            <v>A-03-03-05-001-002-14</v>
          </cell>
          <cell r="E617" t="str">
            <v>TIBIRITA</v>
          </cell>
          <cell r="F617">
            <v>8000947826</v>
          </cell>
          <cell r="G617">
            <v>800094782</v>
          </cell>
          <cell r="H617"/>
          <cell r="I617">
            <v>1</v>
          </cell>
          <cell r="J617"/>
          <cell r="K617"/>
          <cell r="L617"/>
          <cell r="M617">
            <v>29474982</v>
          </cell>
          <cell r="N617"/>
          <cell r="O617">
            <v>29474982</v>
          </cell>
          <cell r="P617">
            <v>2456249</v>
          </cell>
          <cell r="Q617">
            <v>4912498</v>
          </cell>
          <cell r="R617">
            <v>2456249</v>
          </cell>
          <cell r="S617"/>
          <cell r="T617"/>
          <cell r="U617"/>
          <cell r="V617"/>
          <cell r="W617"/>
          <cell r="X617"/>
          <cell r="Y617"/>
          <cell r="Z617"/>
          <cell r="AA617"/>
          <cell r="AB617"/>
          <cell r="AC617"/>
          <cell r="AD617"/>
          <cell r="AE617"/>
          <cell r="AF617"/>
        </row>
        <row r="618">
          <cell r="A618">
            <v>25815</v>
          </cell>
          <cell r="B618" t="str">
            <v>25815</v>
          </cell>
          <cell r="C618" t="str">
            <v>CUNDINAMARCA</v>
          </cell>
          <cell r="D618" t="str">
            <v>A-03-03-05-001-002-14</v>
          </cell>
          <cell r="E618" t="str">
            <v>TOCAIMA</v>
          </cell>
          <cell r="F618">
            <v>8000934391</v>
          </cell>
          <cell r="G618">
            <v>800093439</v>
          </cell>
          <cell r="H618"/>
          <cell r="I618">
            <v>1</v>
          </cell>
          <cell r="J618"/>
          <cell r="K618"/>
          <cell r="L618"/>
          <cell r="M618">
            <v>162234684</v>
          </cell>
          <cell r="N618"/>
          <cell r="O618">
            <v>162234684</v>
          </cell>
          <cell r="P618">
            <v>13519557</v>
          </cell>
          <cell r="Q618">
            <v>27039114</v>
          </cell>
          <cell r="R618">
            <v>13519557</v>
          </cell>
          <cell r="S618"/>
          <cell r="T618"/>
          <cell r="U618"/>
          <cell r="V618"/>
          <cell r="W618"/>
          <cell r="X618"/>
          <cell r="Y618"/>
          <cell r="Z618"/>
          <cell r="AA618"/>
          <cell r="AB618"/>
          <cell r="AC618"/>
          <cell r="AD618"/>
          <cell r="AE618"/>
          <cell r="AF618"/>
        </row>
        <row r="619">
          <cell r="A619">
            <v>25817</v>
          </cell>
          <cell r="B619" t="str">
            <v>25817</v>
          </cell>
          <cell r="C619" t="str">
            <v>CUNDINAMARCA</v>
          </cell>
          <cell r="D619" t="str">
            <v>A-03-03-05-001-002-14</v>
          </cell>
          <cell r="E619" t="str">
            <v>TOCANCIPA</v>
          </cell>
          <cell r="F619">
            <v>8999994288</v>
          </cell>
          <cell r="G619">
            <v>899999428</v>
          </cell>
          <cell r="H619"/>
          <cell r="I619">
            <v>1</v>
          </cell>
          <cell r="J619"/>
          <cell r="K619"/>
          <cell r="L619"/>
          <cell r="M619">
            <v>429160080</v>
          </cell>
          <cell r="N619"/>
          <cell r="O619">
            <v>429160080</v>
          </cell>
          <cell r="P619">
            <v>35763340</v>
          </cell>
          <cell r="Q619">
            <v>71526680</v>
          </cell>
          <cell r="R619">
            <v>35763340</v>
          </cell>
          <cell r="S619"/>
          <cell r="T619"/>
          <cell r="U619"/>
          <cell r="V619"/>
          <cell r="W619"/>
          <cell r="X619"/>
          <cell r="Y619"/>
          <cell r="Z619"/>
          <cell r="AA619"/>
          <cell r="AB619"/>
          <cell r="AC619"/>
          <cell r="AD619"/>
          <cell r="AE619"/>
          <cell r="AF619"/>
        </row>
        <row r="620">
          <cell r="A620">
            <v>25823</v>
          </cell>
          <cell r="B620" t="str">
            <v>25823</v>
          </cell>
          <cell r="C620" t="str">
            <v>CUNDINAMARCA</v>
          </cell>
          <cell r="D620" t="str">
            <v>A-03-03-05-001-002-14</v>
          </cell>
          <cell r="E620" t="str">
            <v>TOPAIPI</v>
          </cell>
          <cell r="F620">
            <v>8000727158</v>
          </cell>
          <cell r="G620">
            <v>800072715</v>
          </cell>
          <cell r="H620"/>
          <cell r="I620">
            <v>2</v>
          </cell>
          <cell r="J620"/>
          <cell r="K620" t="str">
            <v>No. 4091 del 16-11-2016</v>
          </cell>
          <cell r="L620" t="str">
            <v xml:space="preserve">No. 1047 del 28-04-2020-parcial hasta abirl </v>
          </cell>
          <cell r="M620">
            <v>65866036</v>
          </cell>
          <cell r="N620"/>
          <cell r="O620">
            <v>65866036</v>
          </cell>
          <cell r="P620">
            <v>5488836</v>
          </cell>
          <cell r="Q620">
            <v>0</v>
          </cell>
          <cell r="R620">
            <v>0</v>
          </cell>
          <cell r="S620"/>
          <cell r="T620"/>
          <cell r="U620"/>
          <cell r="V620"/>
          <cell r="W620"/>
          <cell r="X620"/>
          <cell r="Y620"/>
          <cell r="Z620"/>
          <cell r="AA620"/>
          <cell r="AB620"/>
          <cell r="AC620"/>
          <cell r="AD620"/>
          <cell r="AE620"/>
          <cell r="AF620"/>
        </row>
        <row r="621">
          <cell r="A621">
            <v>25839</v>
          </cell>
          <cell r="B621" t="str">
            <v>25839</v>
          </cell>
          <cell r="C621" t="str">
            <v>CUNDINAMARCA</v>
          </cell>
          <cell r="D621" t="str">
            <v>A-03-03-05-001-002-14</v>
          </cell>
          <cell r="E621" t="str">
            <v>UBALA</v>
          </cell>
          <cell r="F621">
            <v>8999993851</v>
          </cell>
          <cell r="G621">
            <v>899999385</v>
          </cell>
          <cell r="H621"/>
          <cell r="I621">
            <v>1</v>
          </cell>
          <cell r="J621"/>
          <cell r="K621"/>
          <cell r="L621"/>
          <cell r="M621">
            <v>154883990</v>
          </cell>
          <cell r="N621"/>
          <cell r="O621">
            <v>154883990</v>
          </cell>
          <cell r="P621">
            <v>12906999</v>
          </cell>
          <cell r="Q621">
            <v>25813998</v>
          </cell>
          <cell r="R621">
            <v>12906999</v>
          </cell>
          <cell r="S621"/>
          <cell r="T621"/>
          <cell r="U621"/>
          <cell r="V621"/>
          <cell r="W621"/>
          <cell r="X621"/>
          <cell r="Y621"/>
          <cell r="Z621"/>
          <cell r="AA621"/>
          <cell r="AB621"/>
          <cell r="AC621"/>
          <cell r="AD621"/>
          <cell r="AE621"/>
          <cell r="AF621"/>
        </row>
        <row r="622">
          <cell r="A622">
            <v>25841</v>
          </cell>
          <cell r="B622" t="str">
            <v>25841</v>
          </cell>
          <cell r="C622" t="str">
            <v>CUNDINAMARCA</v>
          </cell>
          <cell r="D622" t="str">
            <v>A-03-03-05-001-002-14</v>
          </cell>
          <cell r="E622" t="str">
            <v>UBAQUE</v>
          </cell>
          <cell r="F622">
            <v>8000955680</v>
          </cell>
          <cell r="G622">
            <v>800095568</v>
          </cell>
          <cell r="H622"/>
          <cell r="I622">
            <v>1</v>
          </cell>
          <cell r="J622"/>
          <cell r="K622"/>
          <cell r="L622"/>
          <cell r="M622">
            <v>78807602</v>
          </cell>
          <cell r="N622"/>
          <cell r="O622">
            <v>78807602</v>
          </cell>
          <cell r="P622">
            <v>6567300</v>
          </cell>
          <cell r="Q622">
            <v>13134600</v>
          </cell>
          <cell r="R622">
            <v>6567300</v>
          </cell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</row>
        <row r="623">
          <cell r="A623">
            <v>25843</v>
          </cell>
          <cell r="B623" t="str">
            <v>25843</v>
          </cell>
          <cell r="C623" t="str">
            <v>CUNDINAMARCA</v>
          </cell>
          <cell r="D623" t="str">
            <v>A-03-03-05-001-002-14</v>
          </cell>
          <cell r="E623" t="str">
            <v>UBATE</v>
          </cell>
          <cell r="F623">
            <v>8999992812</v>
          </cell>
          <cell r="G623">
            <v>899999281</v>
          </cell>
          <cell r="H623"/>
          <cell r="I623">
            <v>1</v>
          </cell>
          <cell r="J623"/>
          <cell r="K623"/>
          <cell r="L623"/>
          <cell r="M623">
            <v>406257848</v>
          </cell>
          <cell r="N623"/>
          <cell r="O623">
            <v>406257848</v>
          </cell>
          <cell r="P623">
            <v>33854821</v>
          </cell>
          <cell r="Q623">
            <v>67709642</v>
          </cell>
          <cell r="R623">
            <v>33854821</v>
          </cell>
          <cell r="S623"/>
          <cell r="T623"/>
          <cell r="U623"/>
          <cell r="V623"/>
          <cell r="W623"/>
          <cell r="X623"/>
          <cell r="Y623"/>
          <cell r="Z623"/>
          <cell r="AA623"/>
          <cell r="AB623"/>
          <cell r="AC623"/>
          <cell r="AD623"/>
          <cell r="AE623"/>
          <cell r="AF623"/>
        </row>
        <row r="624">
          <cell r="A624">
            <v>25845</v>
          </cell>
          <cell r="B624" t="str">
            <v>25845</v>
          </cell>
          <cell r="C624" t="str">
            <v>CUNDINAMARCA</v>
          </cell>
          <cell r="D624" t="str">
            <v>A-03-03-05-001-002-14</v>
          </cell>
          <cell r="E624" t="str">
            <v>UNE</v>
          </cell>
          <cell r="F624">
            <v>8999993881</v>
          </cell>
          <cell r="G624">
            <v>899999388</v>
          </cell>
          <cell r="H624"/>
          <cell r="I624">
            <v>1</v>
          </cell>
          <cell r="J624"/>
          <cell r="K624"/>
          <cell r="L624"/>
          <cell r="M624">
            <v>81859793</v>
          </cell>
          <cell r="N624"/>
          <cell r="O624">
            <v>81859793</v>
          </cell>
          <cell r="P624">
            <v>6821649</v>
          </cell>
          <cell r="Q624">
            <v>13643298</v>
          </cell>
          <cell r="R624">
            <v>6821649</v>
          </cell>
          <cell r="S624"/>
          <cell r="T624"/>
          <cell r="U624"/>
          <cell r="V624"/>
          <cell r="W624"/>
          <cell r="X624"/>
          <cell r="Y624"/>
          <cell r="Z624"/>
          <cell r="AA624"/>
          <cell r="AB624"/>
          <cell r="AC624"/>
          <cell r="AD624"/>
          <cell r="AE624"/>
          <cell r="AF624"/>
        </row>
        <row r="625">
          <cell r="A625">
            <v>25851</v>
          </cell>
          <cell r="B625" t="str">
            <v>25851</v>
          </cell>
          <cell r="C625" t="str">
            <v>CUNDINAMARCA</v>
          </cell>
          <cell r="D625" t="str">
            <v>A-03-03-05-001-002-14</v>
          </cell>
          <cell r="E625" t="str">
            <v>UTICA</v>
          </cell>
          <cell r="F625">
            <v>8999994073</v>
          </cell>
          <cell r="G625">
            <v>899999407</v>
          </cell>
          <cell r="H625"/>
          <cell r="I625">
            <v>1</v>
          </cell>
          <cell r="J625"/>
          <cell r="K625"/>
          <cell r="L625"/>
          <cell r="M625">
            <v>45624812</v>
          </cell>
          <cell r="N625"/>
          <cell r="O625">
            <v>45624812</v>
          </cell>
          <cell r="P625">
            <v>3802068</v>
          </cell>
          <cell r="Q625">
            <v>7604136</v>
          </cell>
          <cell r="R625">
            <v>3802068</v>
          </cell>
          <cell r="S625"/>
          <cell r="T625"/>
          <cell r="U625"/>
          <cell r="V625"/>
          <cell r="W625"/>
          <cell r="X625"/>
          <cell r="Y625"/>
          <cell r="Z625"/>
          <cell r="AA625"/>
          <cell r="AB625"/>
          <cell r="AC625"/>
          <cell r="AD625"/>
          <cell r="AE625"/>
          <cell r="AF625"/>
        </row>
        <row r="626">
          <cell r="A626">
            <v>25862</v>
          </cell>
          <cell r="B626" t="str">
            <v>25862</v>
          </cell>
          <cell r="C626" t="str">
            <v>CUNDINAMARCA</v>
          </cell>
          <cell r="D626" t="str">
            <v>A-03-03-05-001-002-14</v>
          </cell>
          <cell r="E626" t="str">
            <v>VERGARA</v>
          </cell>
          <cell r="F626">
            <v>8999994485</v>
          </cell>
          <cell r="G626">
            <v>899999448</v>
          </cell>
          <cell r="H626"/>
          <cell r="I626">
            <v>1</v>
          </cell>
          <cell r="J626"/>
          <cell r="K626"/>
          <cell r="L626"/>
          <cell r="M626">
            <v>94016590</v>
          </cell>
          <cell r="N626"/>
          <cell r="O626">
            <v>94016590</v>
          </cell>
          <cell r="P626">
            <v>7834716</v>
          </cell>
          <cell r="Q626">
            <v>15669432</v>
          </cell>
          <cell r="R626">
            <v>7834716</v>
          </cell>
          <cell r="S626"/>
          <cell r="T626"/>
          <cell r="U626"/>
          <cell r="V626"/>
          <cell r="W626"/>
          <cell r="X626"/>
          <cell r="Y626"/>
          <cell r="Z626"/>
          <cell r="AA626"/>
          <cell r="AB626"/>
          <cell r="AC626"/>
          <cell r="AD626"/>
          <cell r="AE626"/>
          <cell r="AF626"/>
        </row>
        <row r="627">
          <cell r="A627">
            <v>25867</v>
          </cell>
          <cell r="B627" t="str">
            <v>25867</v>
          </cell>
          <cell r="C627" t="str">
            <v>CUNDINAMARCA</v>
          </cell>
          <cell r="D627" t="str">
            <v>A-03-03-05-001-002-14</v>
          </cell>
          <cell r="E627" t="str">
            <v>VIANI</v>
          </cell>
          <cell r="F627">
            <v>8999997092</v>
          </cell>
          <cell r="G627">
            <v>899999709</v>
          </cell>
          <cell r="H627"/>
          <cell r="I627">
            <v>1</v>
          </cell>
          <cell r="J627"/>
          <cell r="K627"/>
          <cell r="L627"/>
          <cell r="M627">
            <v>46856065</v>
          </cell>
          <cell r="N627"/>
          <cell r="O627">
            <v>46856065</v>
          </cell>
          <cell r="P627">
            <v>3904672</v>
          </cell>
          <cell r="Q627">
            <v>7809344</v>
          </cell>
          <cell r="R627">
            <v>3904672</v>
          </cell>
          <cell r="S627"/>
          <cell r="T627"/>
          <cell r="U627"/>
          <cell r="V627"/>
          <cell r="W627"/>
          <cell r="X627"/>
          <cell r="Y627"/>
          <cell r="Z627"/>
          <cell r="AA627"/>
          <cell r="AB627"/>
          <cell r="AC627"/>
          <cell r="AD627"/>
          <cell r="AE627"/>
          <cell r="AF627"/>
        </row>
        <row r="628">
          <cell r="A628">
            <v>25871</v>
          </cell>
          <cell r="B628" t="str">
            <v>25871</v>
          </cell>
          <cell r="C628" t="str">
            <v>CUNDINAMARCA</v>
          </cell>
          <cell r="D628" t="str">
            <v>A-03-03-05-001-002-14</v>
          </cell>
          <cell r="E628" t="str">
            <v>VILLAGOMEZ</v>
          </cell>
          <cell r="F628">
            <v>8999994478</v>
          </cell>
          <cell r="G628">
            <v>899999447</v>
          </cell>
          <cell r="H628"/>
          <cell r="I628">
            <v>1</v>
          </cell>
          <cell r="J628"/>
          <cell r="K628"/>
          <cell r="L628"/>
          <cell r="M628">
            <v>26228655</v>
          </cell>
          <cell r="N628"/>
          <cell r="O628">
            <v>26228655</v>
          </cell>
          <cell r="P628">
            <v>2185721</v>
          </cell>
          <cell r="Q628">
            <v>4371442</v>
          </cell>
          <cell r="R628">
            <v>2185721</v>
          </cell>
          <cell r="S628"/>
          <cell r="T628"/>
          <cell r="U628"/>
          <cell r="V628"/>
          <cell r="W628"/>
          <cell r="X628"/>
          <cell r="Y628"/>
          <cell r="Z628"/>
          <cell r="AA628"/>
          <cell r="AB628"/>
          <cell r="AC628"/>
          <cell r="AD628"/>
          <cell r="AE628"/>
          <cell r="AF628"/>
        </row>
        <row r="629">
          <cell r="A629">
            <v>25873</v>
          </cell>
          <cell r="B629" t="str">
            <v>25873</v>
          </cell>
          <cell r="C629" t="str">
            <v>CUNDINAMARCA</v>
          </cell>
          <cell r="D629" t="str">
            <v>A-03-03-05-001-002-14</v>
          </cell>
          <cell r="E629" t="str">
            <v>VILLAPINZON</v>
          </cell>
          <cell r="F629" t="str">
            <v>8999994453</v>
          </cell>
          <cell r="G629">
            <v>899999445</v>
          </cell>
          <cell r="H629"/>
          <cell r="I629">
            <v>1</v>
          </cell>
          <cell r="J629"/>
          <cell r="K629"/>
          <cell r="L629"/>
          <cell r="M629">
            <v>203440364</v>
          </cell>
          <cell r="N629"/>
          <cell r="O629">
            <v>203440364</v>
          </cell>
          <cell r="P629">
            <v>16953364</v>
          </cell>
          <cell r="Q629">
            <v>33906728</v>
          </cell>
          <cell r="R629">
            <v>16953364</v>
          </cell>
          <cell r="S629"/>
          <cell r="T629"/>
          <cell r="U629"/>
          <cell r="V629"/>
          <cell r="W629"/>
          <cell r="X629"/>
          <cell r="Y629"/>
          <cell r="Z629"/>
          <cell r="AA629"/>
          <cell r="AB629"/>
          <cell r="AC629"/>
          <cell r="AD629"/>
          <cell r="AE629"/>
          <cell r="AF629"/>
        </row>
        <row r="630">
          <cell r="A630">
            <v>25875</v>
          </cell>
          <cell r="B630" t="str">
            <v>25875</v>
          </cell>
          <cell r="C630" t="str">
            <v>CUNDINAMARCA</v>
          </cell>
          <cell r="D630" t="str">
            <v>A-03-03-05-001-002-14</v>
          </cell>
          <cell r="E630" t="str">
            <v>VILLETA</v>
          </cell>
          <cell r="F630" t="str">
            <v>8999993122</v>
          </cell>
          <cell r="G630">
            <v>899999312</v>
          </cell>
          <cell r="H630"/>
          <cell r="I630">
            <v>1</v>
          </cell>
          <cell r="J630"/>
          <cell r="K630"/>
          <cell r="L630"/>
          <cell r="M630">
            <v>254939404</v>
          </cell>
          <cell r="N630"/>
          <cell r="O630">
            <v>254939404</v>
          </cell>
          <cell r="P630">
            <v>21244950</v>
          </cell>
          <cell r="Q630">
            <v>42489900</v>
          </cell>
          <cell r="R630">
            <v>21244950</v>
          </cell>
          <cell r="S630"/>
          <cell r="T630"/>
          <cell r="U630"/>
          <cell r="V630"/>
          <cell r="W630"/>
          <cell r="X630"/>
          <cell r="Y630"/>
          <cell r="Z630"/>
          <cell r="AA630"/>
          <cell r="AB630"/>
          <cell r="AC630"/>
          <cell r="AD630"/>
          <cell r="AE630"/>
          <cell r="AF630"/>
        </row>
        <row r="631">
          <cell r="A631">
            <v>25878</v>
          </cell>
          <cell r="B631" t="str">
            <v>25878</v>
          </cell>
          <cell r="C631" t="str">
            <v>CUNDINAMARCA</v>
          </cell>
          <cell r="D631" t="str">
            <v>A-03-03-05-001-002-14</v>
          </cell>
          <cell r="E631" t="str">
            <v>VIOTA</v>
          </cell>
          <cell r="F631" t="str">
            <v>8906801423</v>
          </cell>
          <cell r="G631">
            <v>890680142</v>
          </cell>
          <cell r="H631"/>
          <cell r="I631">
            <v>1</v>
          </cell>
          <cell r="J631"/>
          <cell r="K631"/>
          <cell r="L631"/>
          <cell r="M631">
            <v>188468648</v>
          </cell>
          <cell r="N631"/>
          <cell r="O631">
            <v>188468648</v>
          </cell>
          <cell r="P631">
            <v>15705721</v>
          </cell>
          <cell r="Q631">
            <v>31411442</v>
          </cell>
          <cell r="R631">
            <v>15705721</v>
          </cell>
          <cell r="S631"/>
          <cell r="T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</row>
        <row r="632">
          <cell r="A632">
            <v>25885</v>
          </cell>
          <cell r="B632" t="str">
            <v>25885</v>
          </cell>
          <cell r="C632" t="str">
            <v>CUNDINAMARCA</v>
          </cell>
          <cell r="D632" t="str">
            <v>A-03-03-05-001-002-14</v>
          </cell>
          <cell r="E632" t="str">
            <v>YACOPI</v>
          </cell>
          <cell r="F632" t="str">
            <v>8000947761</v>
          </cell>
          <cell r="G632">
            <v>800094776</v>
          </cell>
          <cell r="H632"/>
          <cell r="I632">
            <v>1</v>
          </cell>
          <cell r="J632"/>
          <cell r="K632"/>
          <cell r="L632"/>
          <cell r="M632">
            <v>253827068</v>
          </cell>
          <cell r="N632"/>
          <cell r="O632">
            <v>253827068</v>
          </cell>
          <cell r="P632">
            <v>21152256</v>
          </cell>
          <cell r="Q632">
            <v>42304512</v>
          </cell>
          <cell r="R632">
            <v>21152256</v>
          </cell>
          <cell r="S632"/>
          <cell r="T632"/>
          <cell r="U632"/>
          <cell r="V632"/>
          <cell r="W632"/>
          <cell r="X632"/>
          <cell r="Y632"/>
          <cell r="Z632"/>
          <cell r="AA632"/>
          <cell r="AB632"/>
          <cell r="AC632"/>
          <cell r="AD632"/>
          <cell r="AE632"/>
          <cell r="AF632"/>
        </row>
        <row r="633">
          <cell r="A633">
            <v>25898</v>
          </cell>
          <cell r="B633" t="str">
            <v>25898</v>
          </cell>
          <cell r="C633" t="str">
            <v>CUNDINAMARCA</v>
          </cell>
          <cell r="D633" t="str">
            <v>A-03-03-05-001-002-14</v>
          </cell>
          <cell r="E633" t="str">
            <v>ZIPACON</v>
          </cell>
          <cell r="F633" t="str">
            <v>8000947786</v>
          </cell>
          <cell r="G633">
            <v>800094778</v>
          </cell>
          <cell r="H633"/>
          <cell r="I633">
            <v>1</v>
          </cell>
          <cell r="J633"/>
          <cell r="K633"/>
          <cell r="L633"/>
          <cell r="M633">
            <v>46233791</v>
          </cell>
          <cell r="N633"/>
          <cell r="O633">
            <v>46233791</v>
          </cell>
          <cell r="P633">
            <v>3852816</v>
          </cell>
          <cell r="Q633">
            <v>7705632</v>
          </cell>
          <cell r="R633">
            <v>3852816</v>
          </cell>
          <cell r="S633"/>
          <cell r="T633"/>
          <cell r="U633"/>
          <cell r="V633"/>
          <cell r="W633"/>
          <cell r="X633"/>
          <cell r="Y633"/>
          <cell r="Z633"/>
          <cell r="AA633"/>
          <cell r="AB633"/>
          <cell r="AC633"/>
          <cell r="AD633"/>
          <cell r="AE633"/>
          <cell r="AF633"/>
        </row>
        <row r="634">
          <cell r="A634">
            <v>25175</v>
          </cell>
          <cell r="B634" t="str">
            <v>25175</v>
          </cell>
          <cell r="C634" t="str">
            <v>CUNDINAMARCA</v>
          </cell>
          <cell r="D634" t="str">
            <v>A-03-03-05-001-002-88</v>
          </cell>
          <cell r="E634" t="str">
            <v>CHIA</v>
          </cell>
          <cell r="F634">
            <v>8999991728</v>
          </cell>
          <cell r="G634">
            <v>899999172</v>
          </cell>
          <cell r="H634"/>
          <cell r="I634">
            <v>1</v>
          </cell>
          <cell r="J634" t="str">
            <v>CERTIFICADO</v>
          </cell>
          <cell r="K634"/>
          <cell r="L634"/>
          <cell r="M634">
            <v>911123120</v>
          </cell>
          <cell r="N634"/>
          <cell r="O634">
            <v>911123120</v>
          </cell>
          <cell r="P634">
            <v>75926927</v>
          </cell>
          <cell r="Q634">
            <v>151853854</v>
          </cell>
          <cell r="R634">
            <v>75926927</v>
          </cell>
          <cell r="S634"/>
          <cell r="T634"/>
          <cell r="U634"/>
          <cell r="V634"/>
          <cell r="W634"/>
          <cell r="X634"/>
          <cell r="Y634"/>
          <cell r="Z634"/>
          <cell r="AA634"/>
          <cell r="AB634"/>
          <cell r="AC634"/>
          <cell r="AD634"/>
          <cell r="AE634"/>
          <cell r="AF634"/>
        </row>
        <row r="635">
          <cell r="A635">
            <v>25269</v>
          </cell>
          <cell r="B635" t="str">
            <v>25269</v>
          </cell>
          <cell r="C635" t="str">
            <v>CUNDINAMARCA</v>
          </cell>
          <cell r="D635" t="str">
            <v>A-03-03-05-001-002-85</v>
          </cell>
          <cell r="E635" t="str">
            <v>FACATATIVA</v>
          </cell>
          <cell r="F635">
            <v>8999993281</v>
          </cell>
          <cell r="G635">
            <v>899999328</v>
          </cell>
          <cell r="H635"/>
          <cell r="I635">
            <v>1</v>
          </cell>
          <cell r="J635" t="str">
            <v>CERTIFICADO</v>
          </cell>
          <cell r="K635"/>
          <cell r="L635"/>
          <cell r="M635">
            <v>1064486384</v>
          </cell>
          <cell r="N635"/>
          <cell r="O635">
            <v>1064486384</v>
          </cell>
          <cell r="P635">
            <v>88707199</v>
          </cell>
          <cell r="Q635">
            <v>177414398</v>
          </cell>
          <cell r="R635">
            <v>88707199</v>
          </cell>
          <cell r="S635"/>
          <cell r="T635"/>
          <cell r="U635"/>
          <cell r="V635"/>
          <cell r="W635"/>
          <cell r="X635"/>
          <cell r="Y635"/>
          <cell r="Z635"/>
          <cell r="AA635"/>
          <cell r="AB635"/>
          <cell r="AC635"/>
          <cell r="AD635"/>
          <cell r="AE635"/>
          <cell r="AF635"/>
        </row>
        <row r="636">
          <cell r="A636">
            <v>25290</v>
          </cell>
          <cell r="B636" t="str">
            <v>25290</v>
          </cell>
          <cell r="C636" t="str">
            <v>CUNDINAMARCA</v>
          </cell>
          <cell r="D636" t="str">
            <v>A-03-03-05-001-002-52</v>
          </cell>
          <cell r="E636" t="str">
            <v>FUSAGASUGA</v>
          </cell>
          <cell r="F636">
            <v>8906800084</v>
          </cell>
          <cell r="G636">
            <v>890680008</v>
          </cell>
          <cell r="H636"/>
          <cell r="I636">
            <v>1</v>
          </cell>
          <cell r="J636" t="str">
            <v>CERTIFICADO</v>
          </cell>
          <cell r="K636"/>
          <cell r="L636"/>
          <cell r="M636">
            <v>1097425344</v>
          </cell>
          <cell r="N636"/>
          <cell r="O636">
            <v>1097425344</v>
          </cell>
          <cell r="P636">
            <v>91452112</v>
          </cell>
          <cell r="Q636">
            <v>182904224</v>
          </cell>
          <cell r="R636">
            <v>91452112</v>
          </cell>
          <cell r="S636"/>
          <cell r="T636"/>
          <cell r="U636"/>
          <cell r="V636"/>
          <cell r="W636"/>
          <cell r="X636"/>
          <cell r="Y636"/>
          <cell r="Z636"/>
          <cell r="AA636"/>
          <cell r="AB636"/>
          <cell r="AC636"/>
          <cell r="AD636"/>
          <cell r="AE636"/>
          <cell r="AF636"/>
        </row>
        <row r="637">
          <cell r="A637">
            <v>25307</v>
          </cell>
          <cell r="B637" t="str">
            <v>25307</v>
          </cell>
          <cell r="C637" t="str">
            <v>CUNDINAMARCA</v>
          </cell>
          <cell r="D637" t="str">
            <v>A-03-03-05-001-002-53</v>
          </cell>
          <cell r="E637" t="str">
            <v>GIRARDOT</v>
          </cell>
          <cell r="F637">
            <v>8906803784</v>
          </cell>
          <cell r="G637">
            <v>890680378</v>
          </cell>
          <cell r="H637"/>
          <cell r="I637">
            <v>1</v>
          </cell>
          <cell r="J637" t="str">
            <v>CERTIFICADO</v>
          </cell>
          <cell r="K637"/>
          <cell r="L637"/>
          <cell r="M637">
            <v>678595312</v>
          </cell>
          <cell r="N637"/>
          <cell r="O637">
            <v>678595312</v>
          </cell>
          <cell r="P637">
            <v>56549609</v>
          </cell>
          <cell r="Q637">
            <v>113099218</v>
          </cell>
          <cell r="R637">
            <v>56549609</v>
          </cell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</row>
        <row r="638">
          <cell r="A638">
            <v>25473</v>
          </cell>
          <cell r="B638" t="str">
            <v>25473</v>
          </cell>
          <cell r="C638" t="str">
            <v>CUNDINAMARCA</v>
          </cell>
          <cell r="D638" t="str">
            <v>A-03-03-05-001-002-92</v>
          </cell>
          <cell r="E638" t="str">
            <v>MOSQUERA</v>
          </cell>
          <cell r="F638">
            <v>8999993423</v>
          </cell>
          <cell r="G638">
            <v>899999342</v>
          </cell>
          <cell r="H638"/>
          <cell r="I638">
            <v>1</v>
          </cell>
          <cell r="J638" t="str">
            <v>CERTIFICADO</v>
          </cell>
          <cell r="K638"/>
          <cell r="L638"/>
          <cell r="M638">
            <v>962362544</v>
          </cell>
          <cell r="N638"/>
          <cell r="O638">
            <v>962362544</v>
          </cell>
          <cell r="P638">
            <v>80196879</v>
          </cell>
          <cell r="Q638">
            <v>160393758</v>
          </cell>
          <cell r="R638">
            <v>80196879</v>
          </cell>
          <cell r="S638"/>
          <cell r="T638"/>
          <cell r="U638"/>
          <cell r="V638"/>
          <cell r="W638"/>
          <cell r="X638"/>
          <cell r="Y638"/>
          <cell r="Z638"/>
          <cell r="AA638"/>
          <cell r="AB638"/>
          <cell r="AC638"/>
          <cell r="AD638"/>
          <cell r="AE638"/>
          <cell r="AF638"/>
        </row>
        <row r="639">
          <cell r="A639">
            <v>25754</v>
          </cell>
          <cell r="B639" t="str">
            <v>25754</v>
          </cell>
          <cell r="C639" t="str">
            <v>CUNDINAMARCA</v>
          </cell>
          <cell r="D639" t="str">
            <v>A-03-03-05-001-002-70</v>
          </cell>
          <cell r="E639" t="str">
            <v>SOACHA</v>
          </cell>
          <cell r="F639">
            <v>8000947557</v>
          </cell>
          <cell r="G639">
            <v>800094755</v>
          </cell>
          <cell r="H639"/>
          <cell r="I639">
            <v>1</v>
          </cell>
          <cell r="J639" t="str">
            <v>CERTIFICADO</v>
          </cell>
          <cell r="K639"/>
          <cell r="L639"/>
          <cell r="M639">
            <v>4138599616</v>
          </cell>
          <cell r="N639"/>
          <cell r="O639">
            <v>4138599616</v>
          </cell>
          <cell r="P639">
            <v>344883301</v>
          </cell>
          <cell r="Q639">
            <v>689766602</v>
          </cell>
          <cell r="R639">
            <v>344883301</v>
          </cell>
          <cell r="S639"/>
          <cell r="T639"/>
          <cell r="U639"/>
          <cell r="V639"/>
          <cell r="W639"/>
          <cell r="X639"/>
          <cell r="Y639"/>
          <cell r="Z639"/>
          <cell r="AA639"/>
          <cell r="AB639"/>
          <cell r="AC639"/>
          <cell r="AD639"/>
          <cell r="AE639"/>
          <cell r="AF639"/>
        </row>
        <row r="640">
          <cell r="A640">
            <v>25899</v>
          </cell>
          <cell r="B640" t="str">
            <v>25899</v>
          </cell>
          <cell r="C640" t="str">
            <v>CUNDINAMARCA</v>
          </cell>
          <cell r="D640" t="str">
            <v>A-03-03-05-001-002-97</v>
          </cell>
          <cell r="E640" t="str">
            <v>ZIPAQUIRA</v>
          </cell>
          <cell r="F640" t="str">
            <v>8999993186</v>
          </cell>
          <cell r="G640">
            <v>899999318</v>
          </cell>
          <cell r="H640"/>
          <cell r="I640">
            <v>1</v>
          </cell>
          <cell r="J640" t="str">
            <v>CERTIFICADO</v>
          </cell>
          <cell r="K640"/>
          <cell r="L640"/>
          <cell r="M640">
            <v>969837840</v>
          </cell>
          <cell r="N640"/>
          <cell r="O640">
            <v>969837840</v>
          </cell>
          <cell r="P640">
            <v>80819820</v>
          </cell>
          <cell r="Q640">
            <v>161639640</v>
          </cell>
          <cell r="R640">
            <v>80819820</v>
          </cell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</row>
        <row r="641">
          <cell r="A641">
            <v>94001</v>
          </cell>
          <cell r="B641" t="str">
            <v>94001</v>
          </cell>
          <cell r="C641" t="str">
            <v>GUAINIA</v>
          </cell>
          <cell r="D641" t="str">
            <v>A-03-03-05-001-002-15</v>
          </cell>
          <cell r="E641" t="str">
            <v>INIRIDA</v>
          </cell>
          <cell r="F641">
            <v>8920991057</v>
          </cell>
          <cell r="G641">
            <v>892099105</v>
          </cell>
          <cell r="H641"/>
          <cell r="I641">
            <v>1</v>
          </cell>
          <cell r="J641"/>
          <cell r="K641"/>
          <cell r="L641"/>
          <cell r="M641">
            <v>1045756960</v>
          </cell>
          <cell r="N641"/>
          <cell r="O641">
            <v>1045756960</v>
          </cell>
          <cell r="P641">
            <v>87146413</v>
          </cell>
          <cell r="Q641">
            <v>174292826</v>
          </cell>
          <cell r="R641">
            <v>87146413</v>
          </cell>
          <cell r="S641"/>
          <cell r="T641"/>
          <cell r="U641"/>
          <cell r="V641"/>
          <cell r="W641"/>
          <cell r="X641"/>
          <cell r="Y641"/>
          <cell r="Z641"/>
          <cell r="AA641"/>
          <cell r="AB641"/>
          <cell r="AC641"/>
          <cell r="AD641"/>
          <cell r="AE641"/>
          <cell r="AF641"/>
        </row>
        <row r="642">
          <cell r="A642">
            <v>94343</v>
          </cell>
          <cell r="B642" t="str">
            <v>94343</v>
          </cell>
          <cell r="C642" t="str">
            <v>GUAINIA</v>
          </cell>
          <cell r="D642" t="str">
            <v>A-03-03-05-001-002-15</v>
          </cell>
          <cell r="E642" t="str">
            <v>BARRANCOMINAS</v>
          </cell>
          <cell r="F642">
            <v>8999990404</v>
          </cell>
          <cell r="G642">
            <v>899999040</v>
          </cell>
          <cell r="H642"/>
          <cell r="I642">
            <v>3</v>
          </cell>
          <cell r="J642"/>
          <cell r="K642"/>
          <cell r="L642"/>
          <cell r="M642">
            <v>812206408</v>
          </cell>
          <cell r="N642"/>
          <cell r="O642">
            <v>812206408</v>
          </cell>
          <cell r="P642">
            <v>67683867</v>
          </cell>
          <cell r="Q642">
            <v>0</v>
          </cell>
          <cell r="R642">
            <v>0</v>
          </cell>
          <cell r="S642"/>
          <cell r="T642"/>
          <cell r="U642"/>
          <cell r="V642"/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</row>
        <row r="643">
          <cell r="A643">
            <v>94</v>
          </cell>
          <cell r="B643" t="str">
            <v>94</v>
          </cell>
          <cell r="C643" t="str">
            <v>GUAINIA-CORREGIMINTO</v>
          </cell>
          <cell r="D643" t="str">
            <v>A-03-03-05-001-002-80</v>
          </cell>
          <cell r="E643" t="str">
            <v>CORREGIMIENTOS DEPTALES</v>
          </cell>
          <cell r="F643" t="str">
            <v>8920991490</v>
          </cell>
          <cell r="G643">
            <v>892099149</v>
          </cell>
          <cell r="H643"/>
          <cell r="I643">
            <v>1</v>
          </cell>
          <cell r="J643" t="str">
            <v xml:space="preserve"> </v>
          </cell>
          <cell r="K643"/>
          <cell r="L643"/>
          <cell r="M643">
            <v>378413726</v>
          </cell>
          <cell r="N643"/>
          <cell r="O643">
            <v>378413726</v>
          </cell>
          <cell r="P643">
            <v>31534477</v>
          </cell>
          <cell r="Q643">
            <v>63068954</v>
          </cell>
          <cell r="R643">
            <v>31534477</v>
          </cell>
          <cell r="S643"/>
          <cell r="T643"/>
          <cell r="U643"/>
          <cell r="V643"/>
          <cell r="W643"/>
          <cell r="X643"/>
          <cell r="Y643"/>
          <cell r="Z643"/>
          <cell r="AA643"/>
          <cell r="AB643"/>
          <cell r="AC643"/>
          <cell r="AD643"/>
          <cell r="AE643"/>
          <cell r="AF643"/>
        </row>
        <row r="644">
          <cell r="A644">
            <v>44035</v>
          </cell>
          <cell r="B644" t="str">
            <v>44035</v>
          </cell>
          <cell r="C644" t="str">
            <v>LA GUAJIRA</v>
          </cell>
          <cell r="D644" t="str">
            <v>A-03-03-05-001-002-18</v>
          </cell>
          <cell r="E644" t="str">
            <v>ALBANIA</v>
          </cell>
          <cell r="F644">
            <v>8390003600</v>
          </cell>
          <cell r="G644">
            <v>839000360</v>
          </cell>
          <cell r="H644"/>
          <cell r="I644">
            <v>1</v>
          </cell>
          <cell r="J644"/>
          <cell r="K644"/>
          <cell r="L644"/>
          <cell r="M644">
            <v>669733864</v>
          </cell>
          <cell r="N644"/>
          <cell r="O644">
            <v>669733864</v>
          </cell>
          <cell r="P644">
            <v>55811155</v>
          </cell>
          <cell r="Q644">
            <v>111622310</v>
          </cell>
          <cell r="R644">
            <v>55811155</v>
          </cell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</row>
        <row r="645">
          <cell r="A645">
            <v>44078</v>
          </cell>
          <cell r="B645" t="str">
            <v>44078</v>
          </cell>
          <cell r="C645" t="str">
            <v>LA GUAJIRA</v>
          </cell>
          <cell r="D645" t="str">
            <v>A-03-03-05-001-002-18</v>
          </cell>
          <cell r="E645" t="str">
            <v>BARRANCAS</v>
          </cell>
          <cell r="F645">
            <v>8000992233</v>
          </cell>
          <cell r="G645">
            <v>800099223</v>
          </cell>
          <cell r="H645"/>
          <cell r="I645">
            <v>1</v>
          </cell>
          <cell r="J645"/>
          <cell r="K645"/>
          <cell r="L645"/>
          <cell r="M645">
            <v>683488432</v>
          </cell>
          <cell r="N645"/>
          <cell r="O645">
            <v>683488432</v>
          </cell>
          <cell r="P645">
            <v>56957369</v>
          </cell>
          <cell r="Q645">
            <v>113914738</v>
          </cell>
          <cell r="R645">
            <v>56957369</v>
          </cell>
          <cell r="S645"/>
          <cell r="T645"/>
          <cell r="U645"/>
          <cell r="V645"/>
          <cell r="W645"/>
          <cell r="X645"/>
          <cell r="Y645"/>
          <cell r="Z645"/>
          <cell r="AA645"/>
          <cell r="AB645"/>
          <cell r="AC645"/>
          <cell r="AD645"/>
          <cell r="AE645"/>
          <cell r="AF645"/>
        </row>
        <row r="646">
          <cell r="A646">
            <v>44090</v>
          </cell>
          <cell r="B646" t="str">
            <v>44090</v>
          </cell>
          <cell r="C646" t="str">
            <v>LA GUAJIRA</v>
          </cell>
          <cell r="D646" t="str">
            <v>A-03-03-05-001-002-18</v>
          </cell>
          <cell r="E646" t="str">
            <v>DIBULLA</v>
          </cell>
          <cell r="F646">
            <v>8250001341</v>
          </cell>
          <cell r="G646">
            <v>825000134</v>
          </cell>
          <cell r="H646"/>
          <cell r="I646">
            <v>1</v>
          </cell>
          <cell r="J646"/>
          <cell r="K646"/>
          <cell r="L646"/>
          <cell r="M646">
            <v>1091266736</v>
          </cell>
          <cell r="N646"/>
          <cell r="O646">
            <v>1091266736</v>
          </cell>
          <cell r="P646">
            <v>90938895</v>
          </cell>
          <cell r="Q646">
            <v>181877790</v>
          </cell>
          <cell r="R646">
            <v>90938895</v>
          </cell>
          <cell r="S646"/>
          <cell r="T646"/>
          <cell r="U646"/>
          <cell r="V646"/>
          <cell r="W646"/>
          <cell r="X646"/>
          <cell r="Y646"/>
          <cell r="Z646"/>
          <cell r="AA646"/>
          <cell r="AB646"/>
          <cell r="AC646"/>
          <cell r="AD646"/>
          <cell r="AE646"/>
          <cell r="AF646"/>
        </row>
        <row r="647">
          <cell r="A647">
            <v>44098</v>
          </cell>
          <cell r="B647" t="str">
            <v>44098</v>
          </cell>
          <cell r="C647" t="str">
            <v>LA GUAJIRA</v>
          </cell>
          <cell r="D647" t="str">
            <v>A-03-03-05-001-002-18</v>
          </cell>
          <cell r="E647" t="str">
            <v>DISTRACCION</v>
          </cell>
          <cell r="F647">
            <v>8250001667</v>
          </cell>
          <cell r="G647">
            <v>825000166</v>
          </cell>
          <cell r="H647"/>
          <cell r="I647">
            <v>1</v>
          </cell>
          <cell r="J647"/>
          <cell r="K647"/>
          <cell r="L647"/>
          <cell r="M647">
            <v>234029212</v>
          </cell>
          <cell r="N647"/>
          <cell r="O647">
            <v>234029212</v>
          </cell>
          <cell r="P647">
            <v>19502434</v>
          </cell>
          <cell r="Q647">
            <v>39004868</v>
          </cell>
          <cell r="R647">
            <v>19502434</v>
          </cell>
          <cell r="S647"/>
          <cell r="T647"/>
          <cell r="U647"/>
          <cell r="V647"/>
          <cell r="W647"/>
          <cell r="X647"/>
          <cell r="Y647"/>
          <cell r="Z647"/>
          <cell r="AA647"/>
          <cell r="AB647"/>
          <cell r="AC647"/>
          <cell r="AD647"/>
          <cell r="AE647"/>
          <cell r="AF647"/>
        </row>
        <row r="648">
          <cell r="A648">
            <v>44110</v>
          </cell>
          <cell r="B648" t="str">
            <v>44110</v>
          </cell>
          <cell r="C648" t="str">
            <v>LA GUAJIRA</v>
          </cell>
          <cell r="D648" t="str">
            <v>A-03-03-05-001-002-18</v>
          </cell>
          <cell r="E648" t="str">
            <v>EL MOLINO</v>
          </cell>
          <cell r="F648">
            <v>8000927880</v>
          </cell>
          <cell r="G648">
            <v>800092788</v>
          </cell>
          <cell r="H648"/>
          <cell r="I648">
            <v>1</v>
          </cell>
          <cell r="J648"/>
          <cell r="K648"/>
          <cell r="L648"/>
          <cell r="M648">
            <v>110653306</v>
          </cell>
          <cell r="N648"/>
          <cell r="O648">
            <v>110653306</v>
          </cell>
          <cell r="P648">
            <v>9221109</v>
          </cell>
          <cell r="Q648">
            <v>18442218</v>
          </cell>
          <cell r="R648">
            <v>9221109</v>
          </cell>
          <cell r="S648"/>
          <cell r="T648"/>
          <cell r="U648"/>
          <cell r="V648"/>
          <cell r="W648"/>
          <cell r="X648"/>
          <cell r="Y648"/>
          <cell r="Z648"/>
          <cell r="AA648"/>
          <cell r="AB648"/>
          <cell r="AC648"/>
          <cell r="AD648"/>
          <cell r="AE648"/>
          <cell r="AF648"/>
        </row>
        <row r="649">
          <cell r="A649">
            <v>44279</v>
          </cell>
          <cell r="B649" t="str">
            <v>44279</v>
          </cell>
          <cell r="C649" t="str">
            <v>LA GUAJIRA</v>
          </cell>
          <cell r="D649" t="str">
            <v>A-03-03-05-001-002-18</v>
          </cell>
          <cell r="E649" t="str">
            <v>FONSECA</v>
          </cell>
          <cell r="F649">
            <v>8921700083</v>
          </cell>
          <cell r="G649">
            <v>892170008</v>
          </cell>
          <cell r="H649"/>
          <cell r="I649">
            <v>1</v>
          </cell>
          <cell r="J649"/>
          <cell r="K649"/>
          <cell r="L649"/>
          <cell r="M649">
            <v>716063376</v>
          </cell>
          <cell r="N649"/>
          <cell r="O649">
            <v>716063376</v>
          </cell>
          <cell r="P649">
            <v>59671948</v>
          </cell>
          <cell r="Q649">
            <v>119343896</v>
          </cell>
          <cell r="R649">
            <v>59671948</v>
          </cell>
          <cell r="S649"/>
          <cell r="T649"/>
          <cell r="U649"/>
          <cell r="V649"/>
          <cell r="W649"/>
          <cell r="X649"/>
          <cell r="Y649"/>
          <cell r="Z649"/>
          <cell r="AA649"/>
          <cell r="AB649"/>
          <cell r="AC649"/>
          <cell r="AD649"/>
          <cell r="AE649"/>
          <cell r="AF649"/>
        </row>
        <row r="650">
          <cell r="A650">
            <v>44378</v>
          </cell>
          <cell r="B650" t="str">
            <v>44378</v>
          </cell>
          <cell r="C650" t="str">
            <v>LA GUAJIRA</v>
          </cell>
          <cell r="D650" t="str">
            <v>A-03-03-05-001-002-18</v>
          </cell>
          <cell r="E650" t="str">
            <v>HATONUEVO</v>
          </cell>
          <cell r="F650">
            <v>8002551012</v>
          </cell>
          <cell r="G650">
            <v>800255101</v>
          </cell>
          <cell r="H650"/>
          <cell r="I650">
            <v>1</v>
          </cell>
          <cell r="J650"/>
          <cell r="K650"/>
          <cell r="L650" t="str">
            <v>No. 0700 del 15-03-2017</v>
          </cell>
          <cell r="M650">
            <v>355017832</v>
          </cell>
          <cell r="N650"/>
          <cell r="O650">
            <v>355017832</v>
          </cell>
          <cell r="P650">
            <v>29584819</v>
          </cell>
          <cell r="Q650">
            <v>59169638</v>
          </cell>
          <cell r="R650">
            <v>29584819</v>
          </cell>
          <cell r="S650"/>
          <cell r="T650"/>
          <cell r="U650"/>
          <cell r="V650"/>
          <cell r="W650"/>
          <cell r="X650"/>
          <cell r="Y650"/>
          <cell r="Z650"/>
          <cell r="AA650"/>
          <cell r="AB650"/>
          <cell r="AC650"/>
          <cell r="AD650"/>
          <cell r="AE650"/>
          <cell r="AF650"/>
        </row>
        <row r="651">
          <cell r="A651">
            <v>44420</v>
          </cell>
          <cell r="B651" t="str">
            <v>44420</v>
          </cell>
          <cell r="C651" t="str">
            <v>LA GUAJIRA</v>
          </cell>
          <cell r="D651" t="str">
            <v>A-03-03-05-001-002-18</v>
          </cell>
          <cell r="E651" t="str">
            <v>LA JAGUA DEL PILAR</v>
          </cell>
          <cell r="F651">
            <v>8250006761</v>
          </cell>
          <cell r="G651">
            <v>825000676</v>
          </cell>
          <cell r="H651"/>
          <cell r="I651">
            <v>1</v>
          </cell>
          <cell r="J651"/>
          <cell r="K651"/>
          <cell r="L651"/>
          <cell r="M651">
            <v>64441984</v>
          </cell>
          <cell r="N651"/>
          <cell r="O651">
            <v>64441984</v>
          </cell>
          <cell r="P651">
            <v>5370165</v>
          </cell>
          <cell r="Q651">
            <v>10740330</v>
          </cell>
          <cell r="R651">
            <v>5370165</v>
          </cell>
          <cell r="S651"/>
          <cell r="T651"/>
          <cell r="U651"/>
          <cell r="V651"/>
          <cell r="W651"/>
          <cell r="X651"/>
          <cell r="Y651"/>
          <cell r="Z651"/>
          <cell r="AA651"/>
          <cell r="AB651"/>
          <cell r="AC651"/>
          <cell r="AD651"/>
          <cell r="AE651"/>
          <cell r="AF651"/>
        </row>
        <row r="652">
          <cell r="A652">
            <v>44560</v>
          </cell>
          <cell r="B652" t="str">
            <v>44560</v>
          </cell>
          <cell r="C652" t="str">
            <v>LA GUAJIRA</v>
          </cell>
          <cell r="D652" t="str">
            <v>A-03-03-05-001-002-18</v>
          </cell>
          <cell r="E652" t="str">
            <v>MANAURE</v>
          </cell>
          <cell r="F652">
            <v>8921150248</v>
          </cell>
          <cell r="G652">
            <v>892115024</v>
          </cell>
          <cell r="H652"/>
          <cell r="I652">
            <v>1</v>
          </cell>
          <cell r="J652"/>
          <cell r="K652"/>
          <cell r="L652"/>
          <cell r="M652">
            <v>5615367808</v>
          </cell>
          <cell r="N652"/>
          <cell r="O652">
            <v>5615367808</v>
          </cell>
          <cell r="P652">
            <v>467947317</v>
          </cell>
          <cell r="Q652">
            <v>935894634</v>
          </cell>
          <cell r="R652">
            <v>467947317</v>
          </cell>
          <cell r="S652"/>
          <cell r="T652"/>
          <cell r="U652"/>
          <cell r="V652"/>
          <cell r="W652"/>
          <cell r="X652"/>
          <cell r="Y652"/>
          <cell r="Z652"/>
          <cell r="AA652"/>
          <cell r="AB652"/>
          <cell r="AC652"/>
          <cell r="AD652"/>
          <cell r="AE652"/>
          <cell r="AF652"/>
        </row>
        <row r="653">
          <cell r="A653">
            <v>44650</v>
          </cell>
          <cell r="B653" t="str">
            <v>44650</v>
          </cell>
          <cell r="C653" t="str">
            <v>LA GUAJIRA</v>
          </cell>
          <cell r="D653" t="str">
            <v>A-03-03-05-001-002-18</v>
          </cell>
          <cell r="E653" t="str">
            <v>SAN JUAN DEL C.</v>
          </cell>
          <cell r="F653">
            <v>8921151790</v>
          </cell>
          <cell r="G653">
            <v>892115179</v>
          </cell>
          <cell r="H653"/>
          <cell r="I653">
            <v>1</v>
          </cell>
          <cell r="J653"/>
          <cell r="K653"/>
          <cell r="L653"/>
          <cell r="M653">
            <v>858282656</v>
          </cell>
          <cell r="N653"/>
          <cell r="O653">
            <v>858282656</v>
          </cell>
          <cell r="P653">
            <v>71523555</v>
          </cell>
          <cell r="Q653">
            <v>143047110</v>
          </cell>
          <cell r="R653">
            <v>71523555</v>
          </cell>
          <cell r="S653"/>
          <cell r="T653"/>
          <cell r="U653"/>
          <cell r="V653"/>
          <cell r="W653"/>
          <cell r="X653"/>
          <cell r="Y653"/>
          <cell r="Z653"/>
          <cell r="AA653"/>
          <cell r="AB653"/>
          <cell r="AC653"/>
          <cell r="AD653"/>
          <cell r="AE653"/>
          <cell r="AF653"/>
        </row>
        <row r="654">
          <cell r="A654">
            <v>44855</v>
          </cell>
          <cell r="B654" t="str">
            <v>44855</v>
          </cell>
          <cell r="C654" t="str">
            <v>LA GUAJIRA</v>
          </cell>
          <cell r="D654" t="str">
            <v>A-03-03-05-001-002-18</v>
          </cell>
          <cell r="E654" t="str">
            <v>URUMITA</v>
          </cell>
          <cell r="F654">
            <v>8000594056</v>
          </cell>
          <cell r="G654">
            <v>800059405</v>
          </cell>
          <cell r="H654"/>
          <cell r="I654">
            <v>1</v>
          </cell>
          <cell r="J654"/>
          <cell r="K654"/>
          <cell r="L654"/>
          <cell r="M654">
            <v>197408568</v>
          </cell>
          <cell r="N654"/>
          <cell r="O654">
            <v>197408568</v>
          </cell>
          <cell r="P654">
            <v>16450714</v>
          </cell>
          <cell r="Q654">
            <v>32901428</v>
          </cell>
          <cell r="R654">
            <v>16450714</v>
          </cell>
          <cell r="S654"/>
          <cell r="T654"/>
          <cell r="U654"/>
          <cell r="V654"/>
          <cell r="W654"/>
          <cell r="X654"/>
          <cell r="Y654"/>
          <cell r="Z654"/>
          <cell r="AA654"/>
          <cell r="AB654"/>
          <cell r="AC654"/>
          <cell r="AD654"/>
          <cell r="AE654"/>
          <cell r="AF654"/>
        </row>
        <row r="655">
          <cell r="A655">
            <v>44874</v>
          </cell>
          <cell r="B655" t="str">
            <v>44874</v>
          </cell>
          <cell r="C655" t="str">
            <v>LA GUAJIRA</v>
          </cell>
          <cell r="D655" t="str">
            <v>A-03-03-05-001-002-18</v>
          </cell>
          <cell r="E655" t="str">
            <v>VILLANUEVA</v>
          </cell>
          <cell r="F655">
            <v>8921151980</v>
          </cell>
          <cell r="G655">
            <v>892115198</v>
          </cell>
          <cell r="H655"/>
          <cell r="I655">
            <v>1</v>
          </cell>
          <cell r="J655"/>
          <cell r="K655"/>
          <cell r="L655"/>
          <cell r="M655">
            <v>341419680</v>
          </cell>
          <cell r="N655"/>
          <cell r="O655">
            <v>341419680</v>
          </cell>
          <cell r="P655">
            <v>28451640</v>
          </cell>
          <cell r="Q655">
            <v>56903280</v>
          </cell>
          <cell r="R655">
            <v>28451640</v>
          </cell>
          <cell r="S655"/>
          <cell r="T655"/>
          <cell r="U655"/>
          <cell r="V655"/>
          <cell r="W655"/>
          <cell r="X655"/>
          <cell r="Y655"/>
          <cell r="Z655"/>
          <cell r="AA655"/>
          <cell r="AB655"/>
          <cell r="AC655"/>
          <cell r="AD655"/>
          <cell r="AE655"/>
          <cell r="AF655"/>
        </row>
        <row r="656">
          <cell r="A656">
            <v>95001</v>
          </cell>
          <cell r="B656" t="str">
            <v>95001</v>
          </cell>
          <cell r="C656" t="str">
            <v>GUAVIARE</v>
          </cell>
          <cell r="D656" t="str">
            <v>A-03-03-05-001-002-16</v>
          </cell>
          <cell r="E656" t="str">
            <v>SAN JOSE DEL GUAVIARE</v>
          </cell>
          <cell r="F656">
            <v>8001031802</v>
          </cell>
          <cell r="G656">
            <v>800103180</v>
          </cell>
          <cell r="H656"/>
          <cell r="I656">
            <v>1</v>
          </cell>
          <cell r="J656"/>
          <cell r="K656"/>
          <cell r="L656"/>
          <cell r="M656">
            <v>1015733680</v>
          </cell>
          <cell r="N656"/>
          <cell r="O656">
            <v>1015733680</v>
          </cell>
          <cell r="P656">
            <v>84644473</v>
          </cell>
          <cell r="Q656">
            <v>169288946</v>
          </cell>
          <cell r="R656">
            <v>84644473</v>
          </cell>
          <cell r="S656"/>
          <cell r="T656"/>
          <cell r="U656"/>
          <cell r="V656"/>
          <cell r="W656"/>
          <cell r="X656"/>
          <cell r="Y656"/>
          <cell r="Z656"/>
          <cell r="AA656"/>
          <cell r="AB656"/>
          <cell r="AC656"/>
          <cell r="AD656"/>
          <cell r="AE656"/>
          <cell r="AF656"/>
        </row>
        <row r="657">
          <cell r="A657">
            <v>95015</v>
          </cell>
          <cell r="B657" t="str">
            <v>95015</v>
          </cell>
          <cell r="C657" t="str">
            <v>GUAVIARE</v>
          </cell>
          <cell r="D657" t="str">
            <v>A-03-03-05-001-002-16</v>
          </cell>
          <cell r="E657" t="str">
            <v>CALAMAR</v>
          </cell>
          <cell r="F657">
            <v>8001914311</v>
          </cell>
          <cell r="G657">
            <v>800191431</v>
          </cell>
          <cell r="H657"/>
          <cell r="I657">
            <v>1</v>
          </cell>
          <cell r="J657"/>
          <cell r="K657"/>
          <cell r="L657"/>
          <cell r="M657">
            <v>200541362</v>
          </cell>
          <cell r="N657"/>
          <cell r="O657">
            <v>200541362</v>
          </cell>
          <cell r="P657">
            <v>16711780</v>
          </cell>
          <cell r="Q657">
            <v>33423560</v>
          </cell>
          <cell r="R657">
            <v>16711780</v>
          </cell>
          <cell r="S657"/>
          <cell r="T657"/>
          <cell r="U657"/>
          <cell r="V657"/>
          <cell r="W657"/>
          <cell r="X657"/>
          <cell r="Y657"/>
          <cell r="Z657"/>
          <cell r="AA657"/>
          <cell r="AB657"/>
          <cell r="AC657"/>
          <cell r="AD657"/>
          <cell r="AE657"/>
          <cell r="AF657"/>
        </row>
        <row r="658">
          <cell r="A658">
            <v>95025</v>
          </cell>
          <cell r="B658" t="str">
            <v>95025</v>
          </cell>
          <cell r="C658" t="str">
            <v>GUAVIARE</v>
          </cell>
          <cell r="D658" t="str">
            <v>A-03-03-05-001-002-16</v>
          </cell>
          <cell r="E658" t="str">
            <v>EL RETORNO</v>
          </cell>
          <cell r="F658">
            <v>8001914271</v>
          </cell>
          <cell r="G658">
            <v>800191427</v>
          </cell>
          <cell r="H658"/>
          <cell r="I658">
            <v>1</v>
          </cell>
          <cell r="J658"/>
          <cell r="K658"/>
          <cell r="L658"/>
          <cell r="M658">
            <v>299479872</v>
          </cell>
          <cell r="N658"/>
          <cell r="O658">
            <v>299479872</v>
          </cell>
          <cell r="P658">
            <v>24956656</v>
          </cell>
          <cell r="Q658">
            <v>49913312</v>
          </cell>
          <cell r="R658">
            <v>24956656</v>
          </cell>
          <cell r="S658"/>
          <cell r="T658"/>
          <cell r="U658"/>
          <cell r="V658"/>
          <cell r="W658"/>
          <cell r="X658"/>
          <cell r="Y658"/>
          <cell r="Z658"/>
          <cell r="AA658"/>
          <cell r="AB658"/>
          <cell r="AC658"/>
          <cell r="AD658"/>
          <cell r="AE658"/>
          <cell r="AF658"/>
        </row>
        <row r="659">
          <cell r="A659">
            <v>95200</v>
          </cell>
          <cell r="B659" t="str">
            <v>95200</v>
          </cell>
          <cell r="C659" t="str">
            <v>GUAVIARE</v>
          </cell>
          <cell r="D659" t="str">
            <v>A-03-03-05-001-002-16</v>
          </cell>
          <cell r="E659" t="str">
            <v>MIRAFLORES</v>
          </cell>
          <cell r="F659">
            <v>8001031984</v>
          </cell>
          <cell r="G659">
            <v>800103198</v>
          </cell>
          <cell r="H659"/>
          <cell r="I659">
            <v>1</v>
          </cell>
          <cell r="J659"/>
          <cell r="K659"/>
          <cell r="L659"/>
          <cell r="M659">
            <v>101453137</v>
          </cell>
          <cell r="N659"/>
          <cell r="O659">
            <v>101453137</v>
          </cell>
          <cell r="P659">
            <v>8454428</v>
          </cell>
          <cell r="Q659">
            <v>16908856</v>
          </cell>
          <cell r="R659">
            <v>8454428</v>
          </cell>
          <cell r="S659"/>
          <cell r="T659"/>
          <cell r="U659"/>
          <cell r="V659"/>
          <cell r="W659"/>
          <cell r="X659"/>
          <cell r="Y659"/>
          <cell r="Z659"/>
          <cell r="AA659"/>
          <cell r="AB659"/>
          <cell r="AC659"/>
          <cell r="AD659"/>
          <cell r="AE659"/>
          <cell r="AF659"/>
        </row>
        <row r="660">
          <cell r="A660">
            <v>41006</v>
          </cell>
          <cell r="B660" t="str">
            <v>41006</v>
          </cell>
          <cell r="C660" t="str">
            <v>HUILA</v>
          </cell>
          <cell r="D660" t="str">
            <v>A-03-03-05-001-002-17</v>
          </cell>
          <cell r="E660" t="str">
            <v>ACEVEDO</v>
          </cell>
          <cell r="F660">
            <v>8911800691</v>
          </cell>
          <cell r="G660">
            <v>891180069</v>
          </cell>
          <cell r="H660"/>
          <cell r="I660">
            <v>1</v>
          </cell>
          <cell r="J660"/>
          <cell r="K660"/>
          <cell r="L660"/>
          <cell r="M660">
            <v>522324672</v>
          </cell>
          <cell r="N660"/>
          <cell r="O660">
            <v>522324672</v>
          </cell>
          <cell r="P660">
            <v>43527056</v>
          </cell>
          <cell r="Q660">
            <v>87054112</v>
          </cell>
          <cell r="R660">
            <v>43527056</v>
          </cell>
          <cell r="S660"/>
          <cell r="T660"/>
          <cell r="U660"/>
          <cell r="V660"/>
          <cell r="W660"/>
          <cell r="X660"/>
          <cell r="Y660"/>
          <cell r="Z660"/>
          <cell r="AA660"/>
          <cell r="AB660"/>
          <cell r="AC660"/>
          <cell r="AD660"/>
          <cell r="AE660"/>
          <cell r="AF660"/>
        </row>
        <row r="661">
          <cell r="A661">
            <v>41013</v>
          </cell>
          <cell r="B661" t="str">
            <v>41013</v>
          </cell>
          <cell r="C661" t="str">
            <v>HUILA</v>
          </cell>
          <cell r="D661" t="str">
            <v>A-03-03-05-001-002-17</v>
          </cell>
          <cell r="E661" t="str">
            <v>AGRADO</v>
          </cell>
          <cell r="F661">
            <v>8911801399</v>
          </cell>
          <cell r="G661">
            <v>891180139</v>
          </cell>
          <cell r="H661"/>
          <cell r="I661">
            <v>1</v>
          </cell>
          <cell r="J661"/>
          <cell r="K661" t="str">
            <v>No. 3446 del 25-10-2017</v>
          </cell>
          <cell r="L661" t="str">
            <v xml:space="preserve">Medida cautelar de suspension de giros </v>
          </cell>
          <cell r="M661">
            <v>136914000</v>
          </cell>
          <cell r="N661"/>
          <cell r="O661">
            <v>136914000</v>
          </cell>
          <cell r="P661">
            <v>11409500</v>
          </cell>
          <cell r="Q661">
            <v>22819000</v>
          </cell>
          <cell r="R661">
            <v>11409500</v>
          </cell>
          <cell r="S661"/>
          <cell r="T661"/>
          <cell r="U661"/>
          <cell r="V661"/>
          <cell r="W661"/>
          <cell r="X661"/>
          <cell r="Y661"/>
          <cell r="Z661"/>
          <cell r="AA661"/>
          <cell r="AB661"/>
          <cell r="AC661"/>
          <cell r="AD661"/>
          <cell r="AE661"/>
          <cell r="AF661"/>
        </row>
        <row r="662">
          <cell r="A662">
            <v>41016</v>
          </cell>
          <cell r="B662" t="str">
            <v>41016</v>
          </cell>
          <cell r="C662" t="str">
            <v>HUILA</v>
          </cell>
          <cell r="D662" t="str">
            <v>A-03-03-05-001-002-17</v>
          </cell>
          <cell r="E662" t="str">
            <v>AIPE</v>
          </cell>
          <cell r="F662">
            <v>8911800701</v>
          </cell>
          <cell r="G662">
            <v>891180070</v>
          </cell>
          <cell r="H662"/>
          <cell r="I662">
            <v>1</v>
          </cell>
          <cell r="J662"/>
          <cell r="K662"/>
          <cell r="L662"/>
          <cell r="M662">
            <v>248476304</v>
          </cell>
          <cell r="N662"/>
          <cell r="O662">
            <v>248476304</v>
          </cell>
          <cell r="P662">
            <v>20706359</v>
          </cell>
          <cell r="Q662">
            <v>41412718</v>
          </cell>
          <cell r="R662">
            <v>20706359</v>
          </cell>
          <cell r="S662"/>
          <cell r="T662"/>
          <cell r="U662"/>
          <cell r="V662"/>
          <cell r="W662"/>
          <cell r="X662"/>
          <cell r="Y662"/>
          <cell r="Z662"/>
          <cell r="AA662"/>
          <cell r="AB662"/>
          <cell r="AC662"/>
          <cell r="AD662"/>
          <cell r="AE662"/>
          <cell r="AF662"/>
        </row>
        <row r="663">
          <cell r="A663">
            <v>41020</v>
          </cell>
          <cell r="B663" t="str">
            <v>41020</v>
          </cell>
          <cell r="C663" t="str">
            <v>HUILA</v>
          </cell>
          <cell r="D663" t="str">
            <v>A-03-03-05-001-002-17</v>
          </cell>
          <cell r="E663" t="str">
            <v>ALGECIRAS</v>
          </cell>
          <cell r="F663">
            <v>8911800240</v>
          </cell>
          <cell r="G663">
            <v>891180024</v>
          </cell>
          <cell r="H663"/>
          <cell r="I663">
            <v>1</v>
          </cell>
          <cell r="J663"/>
          <cell r="K663"/>
          <cell r="L663"/>
          <cell r="M663">
            <v>343326320</v>
          </cell>
          <cell r="N663"/>
          <cell r="O663">
            <v>343326320</v>
          </cell>
          <cell r="P663">
            <v>28610527</v>
          </cell>
          <cell r="Q663">
            <v>57221054</v>
          </cell>
          <cell r="R663">
            <v>28610527</v>
          </cell>
          <cell r="S663"/>
          <cell r="T663"/>
          <cell r="U663"/>
          <cell r="V663"/>
          <cell r="W663"/>
          <cell r="X663"/>
          <cell r="Y663"/>
          <cell r="Z663"/>
          <cell r="AA663"/>
          <cell r="AB663"/>
          <cell r="AC663"/>
          <cell r="AD663"/>
          <cell r="AE663"/>
          <cell r="AF663"/>
        </row>
        <row r="664">
          <cell r="A664">
            <v>41026</v>
          </cell>
          <cell r="B664" t="str">
            <v>41026</v>
          </cell>
          <cell r="C664" t="str">
            <v>HUILA</v>
          </cell>
          <cell r="D664" t="str">
            <v>A-03-03-05-001-002-17</v>
          </cell>
          <cell r="E664" t="str">
            <v>ALTAMIRA</v>
          </cell>
          <cell r="F664">
            <v>8911801184</v>
          </cell>
          <cell r="G664">
            <v>891180118</v>
          </cell>
          <cell r="H664"/>
          <cell r="I664">
            <v>1</v>
          </cell>
          <cell r="J664"/>
          <cell r="K664"/>
          <cell r="L664"/>
          <cell r="M664">
            <v>38616556</v>
          </cell>
          <cell r="N664"/>
          <cell r="O664">
            <v>38616556</v>
          </cell>
          <cell r="P664">
            <v>3218046</v>
          </cell>
          <cell r="Q664">
            <v>6436092</v>
          </cell>
          <cell r="R664">
            <v>3218046</v>
          </cell>
          <cell r="S664"/>
          <cell r="T664"/>
          <cell r="U664"/>
          <cell r="V664"/>
          <cell r="W664"/>
          <cell r="X664"/>
          <cell r="Y664"/>
          <cell r="Z664"/>
          <cell r="AA664"/>
          <cell r="AB664"/>
          <cell r="AC664"/>
          <cell r="AD664"/>
          <cell r="AE664"/>
          <cell r="AF664"/>
        </row>
        <row r="665">
          <cell r="A665">
            <v>41078</v>
          </cell>
          <cell r="B665" t="str">
            <v>41078</v>
          </cell>
          <cell r="C665" t="str">
            <v>HUILA</v>
          </cell>
          <cell r="D665" t="str">
            <v>A-03-03-05-001-002-17</v>
          </cell>
          <cell r="E665" t="str">
            <v>BARAYA</v>
          </cell>
          <cell r="F665">
            <v>8911801833</v>
          </cell>
          <cell r="G665">
            <v>891180183</v>
          </cell>
          <cell r="H665"/>
          <cell r="I665">
            <v>1</v>
          </cell>
          <cell r="J665"/>
          <cell r="K665" t="str">
            <v>No. 3446 del 25-10-2017</v>
          </cell>
          <cell r="L665" t="str">
            <v>No. 1938 del 04-07-2018</v>
          </cell>
          <cell r="M665">
            <v>104667330</v>
          </cell>
          <cell r="N665"/>
          <cell r="O665">
            <v>104667330</v>
          </cell>
          <cell r="P665">
            <v>8722278</v>
          </cell>
          <cell r="Q665">
            <v>17444556</v>
          </cell>
          <cell r="R665">
            <v>8722278</v>
          </cell>
          <cell r="S665"/>
          <cell r="T665"/>
          <cell r="U665"/>
          <cell r="V665"/>
          <cell r="W665"/>
          <cell r="X665"/>
          <cell r="Y665"/>
          <cell r="Z665"/>
          <cell r="AA665"/>
          <cell r="AB665"/>
          <cell r="AC665"/>
          <cell r="AD665"/>
          <cell r="AE665"/>
          <cell r="AF665"/>
        </row>
        <row r="666">
          <cell r="A666">
            <v>41132</v>
          </cell>
          <cell r="B666" t="str">
            <v>41132</v>
          </cell>
          <cell r="C666" t="str">
            <v>HUILA</v>
          </cell>
          <cell r="D666" t="str">
            <v>A-03-03-05-001-002-17</v>
          </cell>
          <cell r="E666" t="str">
            <v>CAMPOALEGRE</v>
          </cell>
          <cell r="F666">
            <v>8911181199</v>
          </cell>
          <cell r="G666">
            <v>891118119</v>
          </cell>
          <cell r="H666"/>
          <cell r="I666">
            <v>1</v>
          </cell>
          <cell r="J666"/>
          <cell r="K666"/>
          <cell r="L666"/>
          <cell r="M666">
            <v>351833224</v>
          </cell>
          <cell r="N666"/>
          <cell r="O666">
            <v>351833224</v>
          </cell>
          <cell r="P666">
            <v>29319435</v>
          </cell>
          <cell r="Q666">
            <v>58638870</v>
          </cell>
          <cell r="R666">
            <v>29319435</v>
          </cell>
          <cell r="S666"/>
          <cell r="T666"/>
          <cell r="U666"/>
          <cell r="V666"/>
          <cell r="W666"/>
          <cell r="X666"/>
          <cell r="Y666"/>
          <cell r="Z666"/>
          <cell r="AA666"/>
          <cell r="AB666"/>
          <cell r="AC666"/>
          <cell r="AD666"/>
          <cell r="AE666"/>
          <cell r="AF666"/>
        </row>
        <row r="667">
          <cell r="A667">
            <v>41206</v>
          </cell>
          <cell r="B667" t="str">
            <v>41206</v>
          </cell>
          <cell r="C667" t="str">
            <v>HUILA</v>
          </cell>
          <cell r="D667" t="str">
            <v>A-03-03-05-001-002-17</v>
          </cell>
          <cell r="E667" t="str">
            <v>COLOMBIA</v>
          </cell>
          <cell r="F667">
            <v>8911800281</v>
          </cell>
          <cell r="G667">
            <v>891180028</v>
          </cell>
          <cell r="H667"/>
          <cell r="I667">
            <v>1</v>
          </cell>
          <cell r="J667"/>
          <cell r="K667"/>
          <cell r="L667"/>
          <cell r="M667">
            <v>121080346</v>
          </cell>
          <cell r="N667"/>
          <cell r="O667">
            <v>121080346</v>
          </cell>
          <cell r="P667">
            <v>10090029</v>
          </cell>
          <cell r="Q667">
            <v>20180058</v>
          </cell>
          <cell r="R667">
            <v>10090029</v>
          </cell>
          <cell r="S667"/>
          <cell r="T667"/>
          <cell r="U667"/>
          <cell r="V667"/>
          <cell r="W667"/>
          <cell r="X667"/>
          <cell r="Y667"/>
          <cell r="Z667"/>
          <cell r="AA667"/>
          <cell r="AB667"/>
          <cell r="AC667"/>
          <cell r="AD667"/>
          <cell r="AE667"/>
          <cell r="AF667"/>
        </row>
        <row r="668">
          <cell r="A668">
            <v>41244</v>
          </cell>
          <cell r="B668" t="str">
            <v>41244</v>
          </cell>
          <cell r="C668" t="str">
            <v>HUILA</v>
          </cell>
          <cell r="D668" t="str">
            <v>A-03-03-05-001-002-17</v>
          </cell>
          <cell r="E668" t="str">
            <v>ELIAS</v>
          </cell>
          <cell r="F668">
            <v>8911801328</v>
          </cell>
          <cell r="G668">
            <v>891180132</v>
          </cell>
          <cell r="H668"/>
          <cell r="I668">
            <v>1</v>
          </cell>
          <cell r="J668"/>
          <cell r="K668"/>
          <cell r="L668"/>
          <cell r="M668">
            <v>46039543</v>
          </cell>
          <cell r="N668"/>
          <cell r="O668">
            <v>46039543</v>
          </cell>
          <cell r="P668">
            <v>3836629</v>
          </cell>
          <cell r="Q668">
            <v>7673258</v>
          </cell>
          <cell r="R668">
            <v>3836629</v>
          </cell>
          <cell r="S668"/>
          <cell r="T668"/>
          <cell r="U668"/>
          <cell r="V668"/>
          <cell r="W668"/>
          <cell r="X668"/>
          <cell r="Y668"/>
          <cell r="Z668"/>
          <cell r="AA668"/>
          <cell r="AB668"/>
          <cell r="AC668"/>
          <cell r="AD668"/>
          <cell r="AE668"/>
          <cell r="AF668"/>
        </row>
        <row r="669">
          <cell r="A669">
            <v>41298</v>
          </cell>
          <cell r="B669" t="str">
            <v>41298</v>
          </cell>
          <cell r="C669" t="str">
            <v>HUILA</v>
          </cell>
          <cell r="D669" t="str">
            <v>A-03-03-05-001-002-17</v>
          </cell>
          <cell r="E669" t="str">
            <v>GARZON</v>
          </cell>
          <cell r="F669">
            <v>8911800226</v>
          </cell>
          <cell r="G669">
            <v>891180022</v>
          </cell>
          <cell r="H669"/>
          <cell r="I669">
            <v>1</v>
          </cell>
          <cell r="J669"/>
          <cell r="K669"/>
          <cell r="L669"/>
          <cell r="M669">
            <v>1060154320</v>
          </cell>
          <cell r="N669"/>
          <cell r="O669">
            <v>1060154320</v>
          </cell>
          <cell r="P669">
            <v>88346193</v>
          </cell>
          <cell r="Q669">
            <v>176692386</v>
          </cell>
          <cell r="R669">
            <v>88346193</v>
          </cell>
          <cell r="S669"/>
          <cell r="T669"/>
          <cell r="U669"/>
          <cell r="V669"/>
          <cell r="W669"/>
          <cell r="X669"/>
          <cell r="Y669"/>
          <cell r="Z669"/>
          <cell r="AA669"/>
          <cell r="AB669"/>
          <cell r="AC669"/>
          <cell r="AD669"/>
          <cell r="AE669"/>
          <cell r="AF669"/>
        </row>
        <row r="670">
          <cell r="A670">
            <v>41306</v>
          </cell>
          <cell r="B670" t="str">
            <v>41306</v>
          </cell>
          <cell r="C670" t="str">
            <v>HUILA</v>
          </cell>
          <cell r="D670" t="str">
            <v>A-03-03-05-001-002-17</v>
          </cell>
          <cell r="E670" t="str">
            <v>GIGANTE</v>
          </cell>
          <cell r="F670">
            <v>8911801761</v>
          </cell>
          <cell r="G670">
            <v>891180176</v>
          </cell>
          <cell r="H670"/>
          <cell r="I670">
            <v>1</v>
          </cell>
          <cell r="J670"/>
          <cell r="K670"/>
          <cell r="L670"/>
          <cell r="M670">
            <v>389828112</v>
          </cell>
          <cell r="N670"/>
          <cell r="O670">
            <v>389828112</v>
          </cell>
          <cell r="P670">
            <v>32485676</v>
          </cell>
          <cell r="Q670">
            <v>64971352</v>
          </cell>
          <cell r="R670">
            <v>32485676</v>
          </cell>
          <cell r="S670"/>
          <cell r="T670"/>
          <cell r="U670"/>
          <cell r="V670"/>
          <cell r="W670"/>
          <cell r="X670"/>
          <cell r="Y670"/>
          <cell r="Z670"/>
          <cell r="AA670"/>
          <cell r="AB670"/>
          <cell r="AC670"/>
          <cell r="AD670"/>
          <cell r="AE670"/>
          <cell r="AF670"/>
        </row>
        <row r="671">
          <cell r="A671">
            <v>41319</v>
          </cell>
          <cell r="B671" t="str">
            <v>41319</v>
          </cell>
          <cell r="C671" t="str">
            <v>HUILA</v>
          </cell>
          <cell r="D671" t="str">
            <v>A-03-03-05-001-002-17</v>
          </cell>
          <cell r="E671" t="str">
            <v>GUADALUPE</v>
          </cell>
          <cell r="F671">
            <v>8911801779</v>
          </cell>
          <cell r="G671">
            <v>891180177</v>
          </cell>
          <cell r="H671"/>
          <cell r="I671">
            <v>1</v>
          </cell>
          <cell r="J671"/>
          <cell r="K671"/>
          <cell r="L671"/>
          <cell r="M671">
            <v>265243684</v>
          </cell>
          <cell r="N671"/>
          <cell r="O671">
            <v>265243684</v>
          </cell>
          <cell r="P671">
            <v>22103640</v>
          </cell>
          <cell r="Q671">
            <v>44207280</v>
          </cell>
          <cell r="R671">
            <v>22103640</v>
          </cell>
          <cell r="S671"/>
          <cell r="T671"/>
          <cell r="U671"/>
          <cell r="V671"/>
          <cell r="W671"/>
          <cell r="X671"/>
          <cell r="Y671"/>
          <cell r="Z671"/>
          <cell r="AA671"/>
          <cell r="AB671"/>
          <cell r="AC671"/>
          <cell r="AD671"/>
          <cell r="AE671"/>
          <cell r="AF671"/>
        </row>
        <row r="672">
          <cell r="A672">
            <v>41349</v>
          </cell>
          <cell r="B672" t="str">
            <v>41349</v>
          </cell>
          <cell r="C672" t="str">
            <v>HUILA</v>
          </cell>
          <cell r="D672" t="str">
            <v>A-03-03-05-001-002-17</v>
          </cell>
          <cell r="E672" t="str">
            <v>HOBO</v>
          </cell>
          <cell r="F672">
            <v>8911800193</v>
          </cell>
          <cell r="G672">
            <v>891180019</v>
          </cell>
          <cell r="H672"/>
          <cell r="I672">
            <v>1</v>
          </cell>
          <cell r="J672"/>
          <cell r="K672"/>
          <cell r="L672"/>
          <cell r="M672">
            <v>130513994</v>
          </cell>
          <cell r="N672"/>
          <cell r="O672">
            <v>130513994</v>
          </cell>
          <cell r="P672">
            <v>10876166</v>
          </cell>
          <cell r="Q672">
            <v>21752332</v>
          </cell>
          <cell r="R672">
            <v>10876166</v>
          </cell>
          <cell r="S672"/>
          <cell r="T672"/>
          <cell r="U672"/>
          <cell r="V672"/>
          <cell r="W672"/>
          <cell r="X672"/>
          <cell r="Y672"/>
          <cell r="Z672"/>
          <cell r="AA672"/>
          <cell r="AB672"/>
          <cell r="AC672"/>
          <cell r="AD672"/>
          <cell r="AE672"/>
          <cell r="AF672"/>
        </row>
        <row r="673">
          <cell r="A673">
            <v>41357</v>
          </cell>
          <cell r="B673" t="str">
            <v>41357</v>
          </cell>
          <cell r="C673" t="str">
            <v>HUILA</v>
          </cell>
          <cell r="D673" t="str">
            <v>A-03-03-05-001-002-17</v>
          </cell>
          <cell r="E673" t="str">
            <v>IQUIRA</v>
          </cell>
          <cell r="F673">
            <v>8911801310</v>
          </cell>
          <cell r="G673">
            <v>891180131</v>
          </cell>
          <cell r="H673"/>
          <cell r="I673">
            <v>1</v>
          </cell>
          <cell r="J673"/>
          <cell r="K673"/>
          <cell r="L673"/>
          <cell r="M673">
            <v>198946620</v>
          </cell>
          <cell r="N673"/>
          <cell r="O673">
            <v>198946620</v>
          </cell>
          <cell r="P673">
            <v>16578885</v>
          </cell>
          <cell r="Q673">
            <v>33157770</v>
          </cell>
          <cell r="R673">
            <v>16578885</v>
          </cell>
          <cell r="S673"/>
          <cell r="T673"/>
          <cell r="U673"/>
          <cell r="V673"/>
          <cell r="W673"/>
          <cell r="X673"/>
          <cell r="Y673"/>
          <cell r="Z673"/>
          <cell r="AA673"/>
          <cell r="AB673"/>
          <cell r="AC673"/>
          <cell r="AD673"/>
          <cell r="AE673"/>
          <cell r="AF673"/>
        </row>
        <row r="674">
          <cell r="A674">
            <v>41359</v>
          </cell>
          <cell r="B674" t="str">
            <v>41359</v>
          </cell>
          <cell r="C674" t="str">
            <v>HUILA</v>
          </cell>
          <cell r="D674" t="str">
            <v>A-03-03-05-001-002-17</v>
          </cell>
          <cell r="E674" t="str">
            <v>ISNOS</v>
          </cell>
          <cell r="F674">
            <v>8000970981</v>
          </cell>
          <cell r="G674">
            <v>800097098</v>
          </cell>
          <cell r="H674"/>
          <cell r="I674">
            <v>1</v>
          </cell>
          <cell r="J674"/>
          <cell r="K674"/>
          <cell r="L674"/>
          <cell r="M674">
            <v>411840008</v>
          </cell>
          <cell r="N674"/>
          <cell r="O674">
            <v>411840008</v>
          </cell>
          <cell r="P674">
            <v>34320001</v>
          </cell>
          <cell r="Q674">
            <v>68640002</v>
          </cell>
          <cell r="R674">
            <v>34320001</v>
          </cell>
          <cell r="S674"/>
          <cell r="T674"/>
          <cell r="U674"/>
          <cell r="V674"/>
          <cell r="W674"/>
          <cell r="X674"/>
          <cell r="Y674"/>
          <cell r="Z674"/>
          <cell r="AA674"/>
          <cell r="AB674"/>
          <cell r="AC674"/>
          <cell r="AD674"/>
          <cell r="AE674"/>
          <cell r="AF674"/>
        </row>
        <row r="675">
          <cell r="A675">
            <v>41378</v>
          </cell>
          <cell r="B675" t="str">
            <v>41378</v>
          </cell>
          <cell r="C675" t="str">
            <v>HUILA</v>
          </cell>
          <cell r="D675" t="str">
            <v>A-03-03-05-001-002-17</v>
          </cell>
          <cell r="E675" t="str">
            <v>LA ARGENTINA</v>
          </cell>
          <cell r="F675">
            <v>8911802057</v>
          </cell>
          <cell r="G675">
            <v>891180205</v>
          </cell>
          <cell r="H675"/>
          <cell r="I675">
            <v>1</v>
          </cell>
          <cell r="J675"/>
          <cell r="K675"/>
          <cell r="L675"/>
          <cell r="M675">
            <v>210245692</v>
          </cell>
          <cell r="N675"/>
          <cell r="O675">
            <v>210245692</v>
          </cell>
          <cell r="P675">
            <v>17520474</v>
          </cell>
          <cell r="Q675">
            <v>35040948</v>
          </cell>
          <cell r="R675">
            <v>17520474</v>
          </cell>
          <cell r="S675"/>
          <cell r="T675"/>
          <cell r="U675"/>
          <cell r="V675"/>
          <cell r="W675"/>
          <cell r="X675"/>
          <cell r="Y675"/>
          <cell r="Z675"/>
          <cell r="AA675"/>
          <cell r="AB675"/>
          <cell r="AC675"/>
          <cell r="AD675"/>
          <cell r="AE675"/>
          <cell r="AF675"/>
        </row>
        <row r="676">
          <cell r="A676">
            <v>41396</v>
          </cell>
          <cell r="B676" t="str">
            <v>41396</v>
          </cell>
          <cell r="C676" t="str">
            <v>HUILA</v>
          </cell>
          <cell r="D676" t="str">
            <v>A-03-03-05-001-002-17</v>
          </cell>
          <cell r="E676" t="str">
            <v>LA PLATA</v>
          </cell>
          <cell r="F676">
            <v>8911801557</v>
          </cell>
          <cell r="G676">
            <v>891180155</v>
          </cell>
          <cell r="H676"/>
          <cell r="I676">
            <v>1</v>
          </cell>
          <cell r="J676"/>
          <cell r="K676"/>
          <cell r="L676"/>
          <cell r="M676">
            <v>961529360</v>
          </cell>
          <cell r="N676"/>
          <cell r="O676">
            <v>961529360</v>
          </cell>
          <cell r="P676">
            <v>80127447</v>
          </cell>
          <cell r="Q676">
            <v>160254894</v>
          </cell>
          <cell r="R676">
            <v>80127447</v>
          </cell>
          <cell r="S676"/>
          <cell r="T676"/>
          <cell r="U676"/>
          <cell r="V676"/>
          <cell r="W676"/>
          <cell r="X676"/>
          <cell r="Y676"/>
          <cell r="Z676"/>
          <cell r="AA676"/>
          <cell r="AB676"/>
          <cell r="AC676"/>
          <cell r="AD676"/>
          <cell r="AE676"/>
          <cell r="AF676"/>
        </row>
        <row r="677">
          <cell r="A677">
            <v>41483</v>
          </cell>
          <cell r="B677" t="str">
            <v>41483</v>
          </cell>
          <cell r="C677" t="str">
            <v>HUILA</v>
          </cell>
          <cell r="D677" t="str">
            <v>A-03-03-05-001-002-17</v>
          </cell>
          <cell r="E677" t="str">
            <v>NATAGA</v>
          </cell>
          <cell r="F677">
            <v>8911028440</v>
          </cell>
          <cell r="G677">
            <v>891102844</v>
          </cell>
          <cell r="H677"/>
          <cell r="I677">
            <v>1</v>
          </cell>
          <cell r="J677"/>
          <cell r="K677" t="str">
            <v>No. 4091 del 16-11-2016</v>
          </cell>
          <cell r="L677" t="str">
            <v>No. 0924 del 03-04-2017</v>
          </cell>
          <cell r="M677">
            <v>110121918</v>
          </cell>
          <cell r="N677"/>
          <cell r="O677">
            <v>110121918</v>
          </cell>
          <cell r="P677">
            <v>9176827</v>
          </cell>
          <cell r="Q677">
            <v>18353654</v>
          </cell>
          <cell r="R677">
            <v>9176827</v>
          </cell>
          <cell r="S677"/>
          <cell r="T677"/>
          <cell r="U677"/>
          <cell r="V677"/>
          <cell r="W677"/>
          <cell r="X677"/>
          <cell r="Y677"/>
          <cell r="Z677"/>
          <cell r="AA677"/>
          <cell r="AB677"/>
          <cell r="AC677"/>
          <cell r="AD677"/>
          <cell r="AE677"/>
          <cell r="AF677"/>
        </row>
        <row r="678">
          <cell r="A678">
            <v>41503</v>
          </cell>
          <cell r="B678" t="str">
            <v>41503</v>
          </cell>
          <cell r="C678" t="str">
            <v>HUILA</v>
          </cell>
          <cell r="D678" t="str">
            <v>A-03-03-05-001-002-17</v>
          </cell>
          <cell r="E678" t="str">
            <v>OPORAPA</v>
          </cell>
          <cell r="F678">
            <v>8911801793</v>
          </cell>
          <cell r="G678">
            <v>891180179</v>
          </cell>
          <cell r="H678"/>
          <cell r="I678">
            <v>1</v>
          </cell>
          <cell r="J678"/>
          <cell r="K678" t="str">
            <v>No. 3446 del 25-10-2017</v>
          </cell>
          <cell r="L678" t="str">
            <v>No. 0920 del 27-03-2019</v>
          </cell>
          <cell r="M678">
            <v>199868096</v>
          </cell>
          <cell r="N678"/>
          <cell r="O678">
            <v>199868096</v>
          </cell>
          <cell r="P678">
            <v>16655675</v>
          </cell>
          <cell r="Q678">
            <v>33311350</v>
          </cell>
          <cell r="R678">
            <v>16655675</v>
          </cell>
          <cell r="S678"/>
          <cell r="T678"/>
          <cell r="U678"/>
          <cell r="V678"/>
          <cell r="W678"/>
          <cell r="X678"/>
          <cell r="Y678"/>
          <cell r="Z678"/>
          <cell r="AA678"/>
          <cell r="AB678"/>
          <cell r="AC678"/>
          <cell r="AD678"/>
          <cell r="AE678"/>
          <cell r="AF678"/>
        </row>
        <row r="679">
          <cell r="A679">
            <v>41518</v>
          </cell>
          <cell r="B679" t="str">
            <v>41518</v>
          </cell>
          <cell r="C679" t="str">
            <v>HUILA</v>
          </cell>
          <cell r="D679" t="str">
            <v>A-03-03-05-001-002-17</v>
          </cell>
          <cell r="E679" t="str">
            <v>PAICOL</v>
          </cell>
          <cell r="F679">
            <v>8911801944</v>
          </cell>
          <cell r="G679">
            <v>891180194</v>
          </cell>
          <cell r="H679"/>
          <cell r="I679">
            <v>1</v>
          </cell>
          <cell r="J679"/>
          <cell r="K679" t="str">
            <v>No. 4091 del 16-11-2016</v>
          </cell>
          <cell r="L679" t="str">
            <v>No. 3025 del 18-09-2017</v>
          </cell>
          <cell r="M679">
            <v>89245235</v>
          </cell>
          <cell r="N679"/>
          <cell r="O679">
            <v>89245235</v>
          </cell>
          <cell r="P679">
            <v>7437103</v>
          </cell>
          <cell r="Q679">
            <v>14874206</v>
          </cell>
          <cell r="R679">
            <v>7437103</v>
          </cell>
          <cell r="S679"/>
          <cell r="T679"/>
          <cell r="U679"/>
          <cell r="V679"/>
          <cell r="W679"/>
          <cell r="X679"/>
          <cell r="Y679"/>
          <cell r="Z679"/>
          <cell r="AA679"/>
          <cell r="AB679"/>
          <cell r="AC679"/>
          <cell r="AD679"/>
          <cell r="AE679"/>
          <cell r="AF679"/>
        </row>
        <row r="680">
          <cell r="A680">
            <v>41524</v>
          </cell>
          <cell r="B680" t="str">
            <v>41524</v>
          </cell>
          <cell r="C680" t="str">
            <v>HUILA</v>
          </cell>
          <cell r="D680" t="str">
            <v>A-03-03-05-001-002-17</v>
          </cell>
          <cell r="E680" t="str">
            <v>PALERMO</v>
          </cell>
          <cell r="F680">
            <v>8911800219</v>
          </cell>
          <cell r="G680">
            <v>891180021</v>
          </cell>
          <cell r="H680"/>
          <cell r="I680">
            <v>1</v>
          </cell>
          <cell r="J680"/>
          <cell r="K680"/>
          <cell r="L680"/>
          <cell r="M680">
            <v>343973400</v>
          </cell>
          <cell r="N680"/>
          <cell r="O680">
            <v>343973400</v>
          </cell>
          <cell r="P680">
            <v>28664450</v>
          </cell>
          <cell r="Q680">
            <v>57328900</v>
          </cell>
          <cell r="R680">
            <v>28664450</v>
          </cell>
          <cell r="S680"/>
          <cell r="T680"/>
          <cell r="U680"/>
          <cell r="V680"/>
          <cell r="W680"/>
          <cell r="X680"/>
          <cell r="Y680"/>
          <cell r="Z680"/>
          <cell r="AA680"/>
          <cell r="AB680"/>
          <cell r="AC680"/>
          <cell r="AD680"/>
          <cell r="AE680"/>
          <cell r="AF680"/>
        </row>
        <row r="681">
          <cell r="A681">
            <v>41530</v>
          </cell>
          <cell r="B681" t="str">
            <v>41530</v>
          </cell>
          <cell r="C681" t="str">
            <v>HUILA</v>
          </cell>
          <cell r="D681" t="str">
            <v>A-03-03-05-001-002-17</v>
          </cell>
          <cell r="E681" t="str">
            <v>PALESTINA</v>
          </cell>
          <cell r="F681">
            <v>8911027641</v>
          </cell>
          <cell r="G681">
            <v>891102764</v>
          </cell>
          <cell r="H681"/>
          <cell r="I681">
            <v>1</v>
          </cell>
          <cell r="J681"/>
          <cell r="K681"/>
          <cell r="L681"/>
          <cell r="M681">
            <v>181190508</v>
          </cell>
          <cell r="N681"/>
          <cell r="O681">
            <v>181190508</v>
          </cell>
          <cell r="P681">
            <v>15099209</v>
          </cell>
          <cell r="Q681">
            <v>30198418</v>
          </cell>
          <cell r="R681">
            <v>15099209</v>
          </cell>
          <cell r="S681"/>
          <cell r="T681"/>
          <cell r="U681"/>
          <cell r="V681"/>
          <cell r="W681"/>
          <cell r="X681"/>
          <cell r="Y681"/>
          <cell r="Z681"/>
          <cell r="AA681"/>
          <cell r="AB681"/>
          <cell r="AC681"/>
          <cell r="AD681"/>
          <cell r="AE681"/>
          <cell r="AF681"/>
        </row>
        <row r="682">
          <cell r="A682">
            <v>41548</v>
          </cell>
          <cell r="B682" t="str">
            <v>41548</v>
          </cell>
          <cell r="C682" t="str">
            <v>HUILA</v>
          </cell>
          <cell r="D682" t="str">
            <v>A-03-03-05-001-002-17</v>
          </cell>
          <cell r="E682" t="str">
            <v>PITAL</v>
          </cell>
          <cell r="F682">
            <v>8911801990</v>
          </cell>
          <cell r="G682">
            <v>891180199</v>
          </cell>
          <cell r="H682"/>
          <cell r="I682">
            <v>1</v>
          </cell>
          <cell r="J682"/>
          <cell r="K682"/>
          <cell r="L682"/>
          <cell r="M682">
            <v>215466076</v>
          </cell>
          <cell r="N682"/>
          <cell r="O682">
            <v>215466076</v>
          </cell>
          <cell r="P682">
            <v>17955506</v>
          </cell>
          <cell r="Q682">
            <v>35911012</v>
          </cell>
          <cell r="R682">
            <v>17955506</v>
          </cell>
          <cell r="S682"/>
          <cell r="T682"/>
          <cell r="U682"/>
          <cell r="V682"/>
          <cell r="W682"/>
          <cell r="X682"/>
          <cell r="Y682"/>
          <cell r="Z682"/>
          <cell r="AA682"/>
          <cell r="AB682"/>
          <cell r="AC682"/>
          <cell r="AD682"/>
          <cell r="AE682"/>
          <cell r="AF682"/>
        </row>
        <row r="683">
          <cell r="A683">
            <v>41615</v>
          </cell>
          <cell r="B683" t="str">
            <v>41615</v>
          </cell>
          <cell r="C683" t="str">
            <v>HUILA</v>
          </cell>
          <cell r="D683" t="str">
            <v>A-03-03-05-001-002-17</v>
          </cell>
          <cell r="E683" t="str">
            <v>RIVERA</v>
          </cell>
          <cell r="F683">
            <v>8911800409</v>
          </cell>
          <cell r="G683">
            <v>891180040</v>
          </cell>
          <cell r="H683"/>
          <cell r="I683">
            <v>1</v>
          </cell>
          <cell r="J683"/>
          <cell r="K683"/>
          <cell r="L683"/>
          <cell r="M683">
            <v>301386920</v>
          </cell>
          <cell r="N683"/>
          <cell r="O683">
            <v>301386920</v>
          </cell>
          <cell r="P683">
            <v>25115577</v>
          </cell>
          <cell r="Q683">
            <v>50231154</v>
          </cell>
          <cell r="R683">
            <v>25115577</v>
          </cell>
          <cell r="S683"/>
          <cell r="T683"/>
          <cell r="U683"/>
          <cell r="V683"/>
          <cell r="W683"/>
          <cell r="X683"/>
          <cell r="Y683"/>
          <cell r="Z683"/>
          <cell r="AA683"/>
          <cell r="AB683"/>
          <cell r="AC683"/>
          <cell r="AD683"/>
          <cell r="AE683"/>
          <cell r="AF683"/>
        </row>
        <row r="684">
          <cell r="A684">
            <v>41660</v>
          </cell>
          <cell r="B684" t="str">
            <v>41660</v>
          </cell>
          <cell r="C684" t="str">
            <v>HUILA</v>
          </cell>
          <cell r="D684" t="str">
            <v>A-03-03-05-001-002-17</v>
          </cell>
          <cell r="E684" t="str">
            <v>SALADOBLANCO</v>
          </cell>
          <cell r="F684">
            <v>8911801801</v>
          </cell>
          <cell r="G684">
            <v>891180180</v>
          </cell>
          <cell r="H684"/>
          <cell r="I684">
            <v>1</v>
          </cell>
          <cell r="J684"/>
          <cell r="K684"/>
          <cell r="L684"/>
          <cell r="M684">
            <v>227519404</v>
          </cell>
          <cell r="N684"/>
          <cell r="O684">
            <v>227519404</v>
          </cell>
          <cell r="P684">
            <v>18959950</v>
          </cell>
          <cell r="Q684">
            <v>37919900</v>
          </cell>
          <cell r="R684">
            <v>18959950</v>
          </cell>
          <cell r="S684"/>
          <cell r="T684"/>
          <cell r="U684"/>
          <cell r="V684"/>
          <cell r="W684"/>
          <cell r="X684"/>
          <cell r="Y684"/>
          <cell r="Z684"/>
          <cell r="AA684"/>
          <cell r="AB684"/>
          <cell r="AC684"/>
          <cell r="AD684"/>
          <cell r="AE684"/>
          <cell r="AF684"/>
        </row>
        <row r="685">
          <cell r="A685">
            <v>41668</v>
          </cell>
          <cell r="B685" t="str">
            <v>41668</v>
          </cell>
          <cell r="C685" t="str">
            <v>HUILA</v>
          </cell>
          <cell r="D685" t="str">
            <v>A-03-03-05-001-002-17</v>
          </cell>
          <cell r="E685" t="str">
            <v>SAN AGUSTIN</v>
          </cell>
          <cell r="F685">
            <v>8911800566</v>
          </cell>
          <cell r="G685">
            <v>891180056</v>
          </cell>
          <cell r="H685"/>
          <cell r="I685">
            <v>1</v>
          </cell>
          <cell r="J685"/>
          <cell r="K685"/>
          <cell r="L685"/>
          <cell r="M685">
            <v>473600488</v>
          </cell>
          <cell r="N685"/>
          <cell r="O685">
            <v>473600488</v>
          </cell>
          <cell r="P685">
            <v>39466707</v>
          </cell>
          <cell r="Q685">
            <v>78933414</v>
          </cell>
          <cell r="R685">
            <v>39466707</v>
          </cell>
          <cell r="S685"/>
          <cell r="T685"/>
          <cell r="U685"/>
          <cell r="V685"/>
          <cell r="W685"/>
          <cell r="X685"/>
          <cell r="Y685"/>
          <cell r="Z685"/>
          <cell r="AA685"/>
          <cell r="AB685"/>
          <cell r="AC685"/>
          <cell r="AD685"/>
          <cell r="AE685"/>
          <cell r="AF685"/>
        </row>
        <row r="686">
          <cell r="A686">
            <v>41676</v>
          </cell>
          <cell r="B686" t="str">
            <v>41676</v>
          </cell>
          <cell r="C686" t="str">
            <v>HUILA</v>
          </cell>
          <cell r="D686" t="str">
            <v>A-03-03-05-001-002-17</v>
          </cell>
          <cell r="E686" t="str">
            <v>SANTA MARIA</v>
          </cell>
          <cell r="F686">
            <v>8911800763</v>
          </cell>
          <cell r="G686">
            <v>891180076</v>
          </cell>
          <cell r="H686"/>
          <cell r="I686">
            <v>1</v>
          </cell>
          <cell r="J686"/>
          <cell r="K686"/>
          <cell r="L686"/>
          <cell r="M686">
            <v>195711012</v>
          </cell>
          <cell r="N686"/>
          <cell r="O686">
            <v>195711012</v>
          </cell>
          <cell r="P686">
            <v>16309251</v>
          </cell>
          <cell r="Q686">
            <v>32618502</v>
          </cell>
          <cell r="R686">
            <v>16309251</v>
          </cell>
          <cell r="S686"/>
          <cell r="T686"/>
          <cell r="U686"/>
          <cell r="V686"/>
          <cell r="W686"/>
          <cell r="X686"/>
          <cell r="Y686"/>
          <cell r="Z686"/>
          <cell r="AA686"/>
          <cell r="AB686"/>
          <cell r="AC686"/>
          <cell r="AD686"/>
          <cell r="AE686"/>
          <cell r="AF686"/>
        </row>
        <row r="687">
          <cell r="A687">
            <v>41770</v>
          </cell>
          <cell r="B687" t="str">
            <v>41770</v>
          </cell>
          <cell r="C687" t="str">
            <v>HUILA</v>
          </cell>
          <cell r="D687" t="str">
            <v>A-03-03-05-001-002-17</v>
          </cell>
          <cell r="E687" t="str">
            <v>SUAZA</v>
          </cell>
          <cell r="F687">
            <v>8911801912</v>
          </cell>
          <cell r="G687">
            <v>891180191</v>
          </cell>
          <cell r="H687"/>
          <cell r="I687">
            <v>1</v>
          </cell>
          <cell r="J687"/>
          <cell r="K687"/>
          <cell r="L687"/>
          <cell r="M687">
            <v>317907688</v>
          </cell>
          <cell r="N687"/>
          <cell r="O687">
            <v>317907688</v>
          </cell>
          <cell r="P687">
            <v>26492307</v>
          </cell>
          <cell r="Q687">
            <v>52984614</v>
          </cell>
          <cell r="R687">
            <v>26492307</v>
          </cell>
          <cell r="S687"/>
          <cell r="T687"/>
          <cell r="U687"/>
          <cell r="V687"/>
          <cell r="W687"/>
          <cell r="X687"/>
          <cell r="Y687"/>
          <cell r="Z687"/>
          <cell r="AA687"/>
          <cell r="AB687"/>
          <cell r="AC687"/>
          <cell r="AD687"/>
          <cell r="AE687"/>
          <cell r="AF687"/>
        </row>
        <row r="688">
          <cell r="A688">
            <v>41791</v>
          </cell>
          <cell r="B688" t="str">
            <v>41791</v>
          </cell>
          <cell r="C688" t="str">
            <v>HUILA</v>
          </cell>
          <cell r="D688" t="str">
            <v>A-03-03-05-001-002-17</v>
          </cell>
          <cell r="E688" t="str">
            <v>TARQUI</v>
          </cell>
          <cell r="F688">
            <v>8911802111</v>
          </cell>
          <cell r="G688">
            <v>891180211</v>
          </cell>
          <cell r="H688"/>
          <cell r="I688">
            <v>1</v>
          </cell>
          <cell r="J688"/>
          <cell r="K688"/>
          <cell r="L688"/>
          <cell r="M688">
            <v>277550936</v>
          </cell>
          <cell r="N688"/>
          <cell r="O688">
            <v>277550936</v>
          </cell>
          <cell r="P688">
            <v>23129245</v>
          </cell>
          <cell r="Q688">
            <v>46258490</v>
          </cell>
          <cell r="R688">
            <v>23129245</v>
          </cell>
          <cell r="S688"/>
          <cell r="T688"/>
          <cell r="U688"/>
          <cell r="V688"/>
          <cell r="W688"/>
          <cell r="X688"/>
          <cell r="Y688"/>
          <cell r="Z688"/>
          <cell r="AA688"/>
          <cell r="AB688"/>
          <cell r="AC688"/>
          <cell r="AD688"/>
          <cell r="AE688"/>
          <cell r="AF688"/>
        </row>
        <row r="689">
          <cell r="A689">
            <v>41797</v>
          </cell>
          <cell r="B689" t="str">
            <v>41797</v>
          </cell>
          <cell r="C689" t="str">
            <v>HUILA</v>
          </cell>
          <cell r="D689" t="str">
            <v>A-03-03-05-001-002-17</v>
          </cell>
          <cell r="E689" t="str">
            <v>TESALIA</v>
          </cell>
          <cell r="F689">
            <v>8000971766</v>
          </cell>
          <cell r="G689">
            <v>800097176</v>
          </cell>
          <cell r="H689"/>
          <cell r="I689">
            <v>1</v>
          </cell>
          <cell r="J689"/>
          <cell r="K689"/>
          <cell r="L689"/>
          <cell r="M689">
            <v>156453276</v>
          </cell>
          <cell r="N689"/>
          <cell r="O689">
            <v>156453276</v>
          </cell>
          <cell r="P689">
            <v>13037773</v>
          </cell>
          <cell r="Q689">
            <v>26075546</v>
          </cell>
          <cell r="R689">
            <v>13037773</v>
          </cell>
          <cell r="S689"/>
          <cell r="T689"/>
          <cell r="U689"/>
          <cell r="V689"/>
          <cell r="W689"/>
          <cell r="X689"/>
          <cell r="Y689"/>
          <cell r="Z689"/>
          <cell r="AA689"/>
          <cell r="AB689"/>
          <cell r="AC689"/>
          <cell r="AD689"/>
          <cell r="AE689"/>
          <cell r="AF689"/>
        </row>
        <row r="690">
          <cell r="A690">
            <v>41799</v>
          </cell>
          <cell r="B690" t="str">
            <v>41799</v>
          </cell>
          <cell r="C690" t="str">
            <v>HUILA</v>
          </cell>
          <cell r="D690" t="str">
            <v>A-03-03-05-001-002-17</v>
          </cell>
          <cell r="E690" t="str">
            <v>TELLO</v>
          </cell>
          <cell r="F690">
            <v>8911801270</v>
          </cell>
          <cell r="G690">
            <v>891180127</v>
          </cell>
          <cell r="H690"/>
          <cell r="I690">
            <v>1</v>
          </cell>
          <cell r="J690"/>
          <cell r="K690"/>
          <cell r="L690"/>
          <cell r="M690">
            <v>177601400</v>
          </cell>
          <cell r="N690"/>
          <cell r="O690">
            <v>177601400</v>
          </cell>
          <cell r="P690">
            <v>14800117</v>
          </cell>
          <cell r="Q690">
            <v>29600234</v>
          </cell>
          <cell r="R690">
            <v>14800117</v>
          </cell>
          <cell r="S690"/>
          <cell r="T690"/>
          <cell r="U690"/>
          <cell r="V690"/>
          <cell r="W690"/>
          <cell r="X690"/>
          <cell r="Y690"/>
          <cell r="Z690"/>
          <cell r="AA690"/>
          <cell r="AB690"/>
          <cell r="AC690"/>
          <cell r="AD690"/>
          <cell r="AE690"/>
          <cell r="AF690"/>
        </row>
        <row r="691">
          <cell r="A691">
            <v>41801</v>
          </cell>
          <cell r="B691" t="str">
            <v>41801</v>
          </cell>
          <cell r="C691" t="str">
            <v>HUILA</v>
          </cell>
          <cell r="D691" t="str">
            <v>A-03-03-05-001-002-17</v>
          </cell>
          <cell r="E691" t="str">
            <v>TERUEL</v>
          </cell>
          <cell r="F691">
            <v>8911801819</v>
          </cell>
          <cell r="G691">
            <v>891180181</v>
          </cell>
          <cell r="H691"/>
          <cell r="I691">
            <v>1</v>
          </cell>
          <cell r="J691"/>
          <cell r="K691"/>
          <cell r="L691"/>
          <cell r="M691">
            <v>104591322</v>
          </cell>
          <cell r="N691"/>
          <cell r="O691">
            <v>104591322</v>
          </cell>
          <cell r="P691">
            <v>8715944</v>
          </cell>
          <cell r="Q691">
            <v>17431888</v>
          </cell>
          <cell r="R691">
            <v>8715944</v>
          </cell>
          <cell r="S691"/>
          <cell r="T691"/>
          <cell r="U691"/>
          <cell r="V691"/>
          <cell r="W691"/>
          <cell r="X691"/>
          <cell r="Y691"/>
          <cell r="Z691"/>
          <cell r="AA691"/>
          <cell r="AB691"/>
          <cell r="AC691"/>
          <cell r="AD691"/>
          <cell r="AE691"/>
          <cell r="AF691"/>
        </row>
        <row r="692">
          <cell r="A692">
            <v>41807</v>
          </cell>
          <cell r="B692" t="str">
            <v>41807</v>
          </cell>
          <cell r="C692" t="str">
            <v>HUILA</v>
          </cell>
          <cell r="D692" t="str">
            <v>A-03-03-05-001-002-17</v>
          </cell>
          <cell r="E692" t="str">
            <v>TIMANA</v>
          </cell>
          <cell r="F692">
            <v>8911801826</v>
          </cell>
          <cell r="G692">
            <v>891180182</v>
          </cell>
          <cell r="H692"/>
          <cell r="I692">
            <v>1</v>
          </cell>
          <cell r="J692"/>
          <cell r="K692"/>
          <cell r="L692"/>
          <cell r="M692">
            <v>273160380</v>
          </cell>
          <cell r="N692"/>
          <cell r="O692">
            <v>273160380</v>
          </cell>
          <cell r="P692">
            <v>22763365</v>
          </cell>
          <cell r="Q692">
            <v>45526730</v>
          </cell>
          <cell r="R692">
            <v>22763365</v>
          </cell>
          <cell r="S692"/>
          <cell r="T692"/>
          <cell r="U692"/>
          <cell r="V692"/>
          <cell r="W692"/>
          <cell r="X692"/>
          <cell r="Y692"/>
          <cell r="Z692"/>
          <cell r="AA692"/>
          <cell r="AB692"/>
          <cell r="AC692"/>
          <cell r="AD692"/>
          <cell r="AE692"/>
          <cell r="AF692"/>
        </row>
        <row r="693">
          <cell r="A693">
            <v>41872</v>
          </cell>
          <cell r="B693" t="str">
            <v>41872</v>
          </cell>
          <cell r="C693" t="str">
            <v>HUILA</v>
          </cell>
          <cell r="D693" t="str">
            <v>A-03-03-05-001-002-17</v>
          </cell>
          <cell r="E693" t="str">
            <v>VILLA VIEJA</v>
          </cell>
          <cell r="F693">
            <v>8911801872</v>
          </cell>
          <cell r="G693">
            <v>891180187</v>
          </cell>
          <cell r="H693"/>
          <cell r="I693">
            <v>1</v>
          </cell>
          <cell r="J693"/>
          <cell r="K693" t="str">
            <v>No. 4091 del 16-11-2016</v>
          </cell>
          <cell r="L693" t="str">
            <v>No. 2756 del 31-08-2017</v>
          </cell>
          <cell r="M693">
            <v>92611974</v>
          </cell>
          <cell r="N693"/>
          <cell r="O693">
            <v>92611974</v>
          </cell>
          <cell r="P693">
            <v>7717665</v>
          </cell>
          <cell r="Q693">
            <v>15435330</v>
          </cell>
          <cell r="R693">
            <v>7717665</v>
          </cell>
          <cell r="S693"/>
          <cell r="T693"/>
          <cell r="U693"/>
          <cell r="V693"/>
          <cell r="W693"/>
          <cell r="X693"/>
          <cell r="Y693"/>
          <cell r="Z693"/>
          <cell r="AA693"/>
          <cell r="AB693"/>
          <cell r="AC693"/>
          <cell r="AD693"/>
          <cell r="AE693"/>
          <cell r="AF693"/>
        </row>
        <row r="694">
          <cell r="A694">
            <v>41885</v>
          </cell>
          <cell r="B694" t="str">
            <v>41885</v>
          </cell>
          <cell r="C694" t="str">
            <v>HUILA</v>
          </cell>
          <cell r="D694" t="str">
            <v>A-03-03-05-001-002-17</v>
          </cell>
          <cell r="E694" t="str">
            <v>YAGUARA</v>
          </cell>
          <cell r="F694">
            <v>8000971806</v>
          </cell>
          <cell r="G694">
            <v>800097180</v>
          </cell>
          <cell r="H694"/>
          <cell r="I694">
            <v>1</v>
          </cell>
          <cell r="J694"/>
          <cell r="K694"/>
          <cell r="L694"/>
          <cell r="M694">
            <v>81337862</v>
          </cell>
          <cell r="N694"/>
          <cell r="O694">
            <v>81337862</v>
          </cell>
          <cell r="P694">
            <v>6778155</v>
          </cell>
          <cell r="Q694">
            <v>13556310</v>
          </cell>
          <cell r="R694">
            <v>6778155</v>
          </cell>
          <cell r="S694"/>
          <cell r="T694"/>
          <cell r="U694"/>
          <cell r="V694"/>
          <cell r="W694"/>
          <cell r="X694"/>
          <cell r="Y694"/>
          <cell r="Z694"/>
          <cell r="AA694"/>
          <cell r="AB694"/>
          <cell r="AC694"/>
          <cell r="AD694"/>
          <cell r="AE694"/>
          <cell r="AF694"/>
        </row>
        <row r="695">
          <cell r="A695">
            <v>41001</v>
          </cell>
          <cell r="B695" t="str">
            <v>41001</v>
          </cell>
          <cell r="C695" t="str">
            <v>HUILA</v>
          </cell>
          <cell r="D695" t="str">
            <v>A-03-03-05-001-002-63</v>
          </cell>
          <cell r="E695" t="str">
            <v>NEIVA</v>
          </cell>
          <cell r="F695">
            <v>8911800091</v>
          </cell>
          <cell r="G695">
            <v>891180009</v>
          </cell>
          <cell r="H695"/>
          <cell r="I695">
            <v>1</v>
          </cell>
          <cell r="J695" t="str">
            <v>CERTIFICADO</v>
          </cell>
          <cell r="K695"/>
          <cell r="L695"/>
          <cell r="M695">
            <v>3129132864</v>
          </cell>
          <cell r="N695"/>
          <cell r="O695">
            <v>3129132864</v>
          </cell>
          <cell r="P695">
            <v>260761072</v>
          </cell>
          <cell r="Q695">
            <v>521522144</v>
          </cell>
          <cell r="R695">
            <v>260761072</v>
          </cell>
          <cell r="S695"/>
          <cell r="T695"/>
          <cell r="U695"/>
          <cell r="V695"/>
          <cell r="W695"/>
          <cell r="X695"/>
          <cell r="Y695"/>
          <cell r="Z695"/>
          <cell r="AA695"/>
          <cell r="AB695"/>
          <cell r="AC695"/>
          <cell r="AD695"/>
          <cell r="AE695"/>
          <cell r="AF695"/>
        </row>
        <row r="696">
          <cell r="A696">
            <v>41551</v>
          </cell>
          <cell r="B696" t="str">
            <v>41551</v>
          </cell>
          <cell r="C696" t="str">
            <v>HUILA</v>
          </cell>
          <cell r="D696" t="str">
            <v>A-03-03-05-001-002-94</v>
          </cell>
          <cell r="E696" t="str">
            <v>PITALITO</v>
          </cell>
          <cell r="F696">
            <v>8911800770</v>
          </cell>
          <cell r="G696">
            <v>891180077</v>
          </cell>
          <cell r="H696"/>
          <cell r="I696">
            <v>1</v>
          </cell>
          <cell r="J696" t="str">
            <v>CERTIFICADO</v>
          </cell>
          <cell r="K696"/>
          <cell r="L696"/>
          <cell r="M696">
            <v>1898693856</v>
          </cell>
          <cell r="N696"/>
          <cell r="O696">
            <v>1898693856</v>
          </cell>
          <cell r="P696">
            <v>158224488</v>
          </cell>
          <cell r="Q696">
            <v>316448976</v>
          </cell>
          <cell r="R696">
            <v>158224488</v>
          </cell>
          <cell r="S696"/>
          <cell r="T696"/>
          <cell r="U696"/>
          <cell r="V696"/>
          <cell r="W696"/>
          <cell r="X696"/>
          <cell r="Y696"/>
          <cell r="Z696"/>
          <cell r="AA696"/>
          <cell r="AB696"/>
          <cell r="AC696"/>
          <cell r="AD696"/>
          <cell r="AE696"/>
          <cell r="AF696"/>
        </row>
        <row r="697">
          <cell r="A697">
            <v>44001</v>
          </cell>
          <cell r="B697" t="str">
            <v>44001</v>
          </cell>
          <cell r="C697" t="str">
            <v>LA GUAJIRA</v>
          </cell>
          <cell r="D697" t="str">
            <v>A-03-03-05-001-002-86</v>
          </cell>
          <cell r="E697" t="str">
            <v>RIOHACHA</v>
          </cell>
          <cell r="F697">
            <v>8921150072</v>
          </cell>
          <cell r="G697">
            <v>892115007</v>
          </cell>
          <cell r="H697"/>
          <cell r="I697">
            <v>1</v>
          </cell>
          <cell r="J697" t="str">
            <v>CERTIFICADO</v>
          </cell>
          <cell r="K697"/>
          <cell r="L697"/>
          <cell r="M697">
            <v>5014008704</v>
          </cell>
          <cell r="N697"/>
          <cell r="O697">
            <v>5014008704</v>
          </cell>
          <cell r="P697">
            <v>417834059</v>
          </cell>
          <cell r="Q697">
            <v>835668118</v>
          </cell>
          <cell r="R697">
            <v>417834059</v>
          </cell>
          <cell r="S697"/>
          <cell r="T697"/>
          <cell r="U697"/>
          <cell r="V697"/>
          <cell r="W697"/>
          <cell r="X697"/>
          <cell r="Y697"/>
          <cell r="Z697"/>
          <cell r="AA697"/>
          <cell r="AB697"/>
          <cell r="AC697"/>
          <cell r="AD697"/>
          <cell r="AE697"/>
          <cell r="AF697"/>
        </row>
        <row r="698">
          <cell r="A698">
            <v>44430</v>
          </cell>
          <cell r="B698" t="str">
            <v>44430</v>
          </cell>
          <cell r="C698" t="str">
            <v>LA GUAJIRA</v>
          </cell>
          <cell r="D698" t="str">
            <v>A-03-03-05-001-002-59</v>
          </cell>
          <cell r="E698" t="str">
            <v>MAICAO</v>
          </cell>
          <cell r="F698">
            <v>8921200209</v>
          </cell>
          <cell r="G698">
            <v>892120020</v>
          </cell>
          <cell r="H698"/>
          <cell r="I698">
            <v>1</v>
          </cell>
          <cell r="J698" t="str">
            <v>CERTIFICADO</v>
          </cell>
          <cell r="K698"/>
          <cell r="L698"/>
          <cell r="M698">
            <v>5991368128</v>
          </cell>
          <cell r="N698"/>
          <cell r="O698">
            <v>5991368128</v>
          </cell>
          <cell r="P698">
            <v>499280677</v>
          </cell>
          <cell r="Q698">
            <v>998561354</v>
          </cell>
          <cell r="R698">
            <v>499280677</v>
          </cell>
          <cell r="S698"/>
          <cell r="T698"/>
          <cell r="U698"/>
          <cell r="V698"/>
          <cell r="W698"/>
          <cell r="X698"/>
          <cell r="Y698"/>
          <cell r="Z698"/>
          <cell r="AA698"/>
          <cell r="AB698"/>
          <cell r="AC698"/>
          <cell r="AD698"/>
          <cell r="AE698"/>
          <cell r="AF698"/>
        </row>
        <row r="699">
          <cell r="A699">
            <v>44847</v>
          </cell>
          <cell r="B699" t="str">
            <v>44847</v>
          </cell>
          <cell r="C699" t="str">
            <v>LA GUAJIRA</v>
          </cell>
          <cell r="D699" t="str">
            <v>A-03-03-05-001-002-83</v>
          </cell>
          <cell r="E699" t="str">
            <v>URIBIA</v>
          </cell>
          <cell r="F699">
            <v>8921151554</v>
          </cell>
          <cell r="G699">
            <v>892115155</v>
          </cell>
          <cell r="H699"/>
          <cell r="I699">
            <v>1</v>
          </cell>
          <cell r="J699" t="str">
            <v>CERTIFICADO</v>
          </cell>
          <cell r="K699"/>
          <cell r="L699"/>
          <cell r="M699">
            <v>9417444480</v>
          </cell>
          <cell r="N699"/>
          <cell r="O699">
            <v>9417444480</v>
          </cell>
          <cell r="P699">
            <v>784787040</v>
          </cell>
          <cell r="Q699">
            <v>1569574080</v>
          </cell>
          <cell r="R699">
            <v>784787040</v>
          </cell>
          <cell r="S699"/>
          <cell r="T699"/>
          <cell r="U699"/>
          <cell r="V699"/>
          <cell r="W699"/>
          <cell r="X699"/>
          <cell r="Y699"/>
          <cell r="Z699"/>
          <cell r="AA699"/>
          <cell r="AB699"/>
          <cell r="AC699"/>
          <cell r="AD699"/>
          <cell r="AE699"/>
          <cell r="AF699"/>
        </row>
        <row r="700">
          <cell r="A700">
            <v>47030</v>
          </cell>
          <cell r="B700" t="str">
            <v>47030</v>
          </cell>
          <cell r="C700" t="str">
            <v>MAGDALENA</v>
          </cell>
          <cell r="D700" t="str">
            <v>A-03-03-05-001-002-19</v>
          </cell>
          <cell r="E700" t="str">
            <v>ALGARROBO</v>
          </cell>
          <cell r="F700">
            <v>8190032190</v>
          </cell>
          <cell r="G700">
            <v>819003219</v>
          </cell>
          <cell r="H700"/>
          <cell r="I700">
            <v>1</v>
          </cell>
          <cell r="J700"/>
          <cell r="K700"/>
          <cell r="L700"/>
          <cell r="M700">
            <v>329143668</v>
          </cell>
          <cell r="N700"/>
          <cell r="O700">
            <v>329143668</v>
          </cell>
          <cell r="P700">
            <v>27428639</v>
          </cell>
          <cell r="Q700">
            <v>54857278</v>
          </cell>
          <cell r="R700">
            <v>27428639</v>
          </cell>
          <cell r="S700"/>
          <cell r="T700"/>
          <cell r="U700"/>
          <cell r="V700"/>
          <cell r="W700"/>
          <cell r="X700"/>
          <cell r="Y700"/>
          <cell r="Z700"/>
          <cell r="AA700"/>
          <cell r="AB700"/>
          <cell r="AC700"/>
          <cell r="AD700"/>
          <cell r="AE700"/>
          <cell r="AF700"/>
        </row>
        <row r="701">
          <cell r="A701">
            <v>47053</v>
          </cell>
          <cell r="B701" t="str">
            <v>47053</v>
          </cell>
          <cell r="C701" t="str">
            <v>MAGDALENA</v>
          </cell>
          <cell r="D701" t="str">
            <v>A-03-03-05-001-002-19</v>
          </cell>
          <cell r="E701" t="str">
            <v>ARACATACA</v>
          </cell>
          <cell r="F701">
            <v>8917800410</v>
          </cell>
          <cell r="G701">
            <v>891780041</v>
          </cell>
          <cell r="H701"/>
          <cell r="I701">
            <v>1</v>
          </cell>
          <cell r="J701"/>
          <cell r="K701"/>
          <cell r="L701"/>
          <cell r="M701">
            <v>763493432</v>
          </cell>
          <cell r="N701"/>
          <cell r="O701">
            <v>763493432</v>
          </cell>
          <cell r="P701">
            <v>63624453</v>
          </cell>
          <cell r="Q701">
            <v>127248906</v>
          </cell>
          <cell r="R701">
            <v>63624453</v>
          </cell>
          <cell r="S701"/>
          <cell r="T701"/>
          <cell r="U701"/>
          <cell r="V701"/>
          <cell r="W701"/>
          <cell r="X701"/>
          <cell r="Y701"/>
          <cell r="Z701"/>
          <cell r="AA701"/>
          <cell r="AB701"/>
          <cell r="AC701"/>
          <cell r="AD701"/>
          <cell r="AE701"/>
          <cell r="AF701"/>
        </row>
        <row r="702">
          <cell r="A702">
            <v>47058</v>
          </cell>
          <cell r="B702" t="str">
            <v>47058</v>
          </cell>
          <cell r="C702" t="str">
            <v>MAGDALENA</v>
          </cell>
          <cell r="D702" t="str">
            <v>A-03-03-05-001-002-19</v>
          </cell>
          <cell r="E702" t="str">
            <v>ARIGUANI</v>
          </cell>
          <cell r="F702">
            <v>8917021867</v>
          </cell>
          <cell r="G702">
            <v>891702186</v>
          </cell>
          <cell r="H702"/>
          <cell r="I702">
            <v>1</v>
          </cell>
          <cell r="J702"/>
          <cell r="K702"/>
          <cell r="L702"/>
          <cell r="M702">
            <v>941604416</v>
          </cell>
          <cell r="N702"/>
          <cell r="O702">
            <v>941604416</v>
          </cell>
          <cell r="P702">
            <v>78467035</v>
          </cell>
          <cell r="Q702">
            <v>156934070</v>
          </cell>
          <cell r="R702">
            <v>78467035</v>
          </cell>
          <cell r="S702"/>
          <cell r="T702"/>
          <cell r="U702"/>
          <cell r="V702"/>
          <cell r="W702"/>
          <cell r="X702"/>
          <cell r="Y702"/>
          <cell r="Z702"/>
          <cell r="AA702"/>
          <cell r="AB702"/>
          <cell r="AC702"/>
          <cell r="AD702"/>
          <cell r="AE702"/>
          <cell r="AF702"/>
        </row>
        <row r="703">
          <cell r="A703">
            <v>47161</v>
          </cell>
          <cell r="B703" t="str">
            <v>47161</v>
          </cell>
          <cell r="C703" t="str">
            <v>MAGDALENA</v>
          </cell>
          <cell r="D703" t="str">
            <v>A-03-03-05-001-002-19</v>
          </cell>
          <cell r="E703" t="str">
            <v>CERRO S.ANTONIO</v>
          </cell>
          <cell r="F703">
            <v>8917800428</v>
          </cell>
          <cell r="G703">
            <v>891780042</v>
          </cell>
          <cell r="H703"/>
          <cell r="I703">
            <v>1</v>
          </cell>
          <cell r="J703"/>
          <cell r="K703"/>
          <cell r="L703"/>
          <cell r="M703">
            <v>219770324</v>
          </cell>
          <cell r="N703"/>
          <cell r="O703">
            <v>219770324</v>
          </cell>
          <cell r="P703">
            <v>18314194</v>
          </cell>
          <cell r="Q703">
            <v>36628388</v>
          </cell>
          <cell r="R703">
            <v>18314194</v>
          </cell>
          <cell r="S703"/>
          <cell r="T703"/>
          <cell r="U703"/>
          <cell r="V703"/>
          <cell r="W703"/>
          <cell r="X703"/>
          <cell r="Y703"/>
          <cell r="Z703"/>
          <cell r="AA703"/>
          <cell r="AB703"/>
          <cell r="AC703"/>
          <cell r="AD703"/>
          <cell r="AE703"/>
          <cell r="AF703"/>
        </row>
        <row r="704">
          <cell r="A704">
            <v>47170</v>
          </cell>
          <cell r="B704" t="str">
            <v>47170</v>
          </cell>
          <cell r="C704" t="str">
            <v>MAGDALENA</v>
          </cell>
          <cell r="D704" t="str">
            <v>A-03-03-05-001-002-19</v>
          </cell>
          <cell r="E704" t="str">
            <v>CHIBOLO</v>
          </cell>
          <cell r="F704">
            <v>8000719341</v>
          </cell>
          <cell r="G704">
            <v>800071934</v>
          </cell>
          <cell r="H704"/>
          <cell r="I704">
            <v>1</v>
          </cell>
          <cell r="J704"/>
          <cell r="K704"/>
          <cell r="L704"/>
          <cell r="M704">
            <v>642185328</v>
          </cell>
          <cell r="N704"/>
          <cell r="O704">
            <v>642185328</v>
          </cell>
          <cell r="P704">
            <v>53515444</v>
          </cell>
          <cell r="Q704">
            <v>107030888</v>
          </cell>
          <cell r="R704">
            <v>53515444</v>
          </cell>
          <cell r="S704"/>
          <cell r="T704"/>
          <cell r="U704"/>
          <cell r="V704"/>
          <cell r="W704"/>
          <cell r="X704"/>
          <cell r="Y704"/>
          <cell r="Z704"/>
          <cell r="AA704"/>
          <cell r="AB704"/>
          <cell r="AC704"/>
          <cell r="AD704"/>
          <cell r="AE704"/>
          <cell r="AF704"/>
        </row>
        <row r="705">
          <cell r="A705">
            <v>47205</v>
          </cell>
          <cell r="B705" t="str">
            <v>47205</v>
          </cell>
          <cell r="C705" t="str">
            <v>MAGDALENA</v>
          </cell>
          <cell r="D705" t="str">
            <v>A-03-03-05-001-002-19</v>
          </cell>
          <cell r="E705" t="str">
            <v>CONCORDIA</v>
          </cell>
          <cell r="F705">
            <v>8190032255</v>
          </cell>
          <cell r="G705">
            <v>819003225</v>
          </cell>
          <cell r="H705"/>
          <cell r="I705">
            <v>1</v>
          </cell>
          <cell r="J705"/>
          <cell r="K705"/>
          <cell r="L705"/>
          <cell r="M705">
            <v>268408272</v>
          </cell>
          <cell r="N705"/>
          <cell r="O705">
            <v>268408272</v>
          </cell>
          <cell r="P705">
            <v>22367356</v>
          </cell>
          <cell r="Q705">
            <v>44734712</v>
          </cell>
          <cell r="R705">
            <v>22367356</v>
          </cell>
          <cell r="S705"/>
          <cell r="T705"/>
          <cell r="U705"/>
          <cell r="V705"/>
          <cell r="W705"/>
          <cell r="X705"/>
          <cell r="Y705"/>
          <cell r="Z705"/>
          <cell r="AA705"/>
          <cell r="AB705"/>
          <cell r="AC705"/>
          <cell r="AD705"/>
          <cell r="AE705"/>
          <cell r="AF705"/>
        </row>
        <row r="706">
          <cell r="A706">
            <v>47245</v>
          </cell>
          <cell r="B706" t="str">
            <v>47245</v>
          </cell>
          <cell r="C706" t="str">
            <v>MAGDALENA</v>
          </cell>
          <cell r="D706" t="str">
            <v>A-03-03-05-001-002-19</v>
          </cell>
          <cell r="E706" t="str">
            <v>EL BANCO</v>
          </cell>
          <cell r="F706">
            <v>8917800442</v>
          </cell>
          <cell r="G706">
            <v>891780044</v>
          </cell>
          <cell r="H706"/>
          <cell r="I706">
            <v>1</v>
          </cell>
          <cell r="J706"/>
          <cell r="K706"/>
          <cell r="L706"/>
          <cell r="M706">
            <v>1703355328</v>
          </cell>
          <cell r="N706"/>
          <cell r="O706">
            <v>1703355328</v>
          </cell>
          <cell r="P706">
            <v>141946277</v>
          </cell>
          <cell r="Q706">
            <v>283892554</v>
          </cell>
          <cell r="R706">
            <v>141946277</v>
          </cell>
          <cell r="S706"/>
          <cell r="T706"/>
          <cell r="U706"/>
          <cell r="V706"/>
          <cell r="W706"/>
          <cell r="X706"/>
          <cell r="Y706"/>
          <cell r="Z706"/>
          <cell r="AA706"/>
          <cell r="AB706"/>
          <cell r="AC706"/>
          <cell r="AD706"/>
          <cell r="AE706"/>
          <cell r="AF706"/>
        </row>
        <row r="707">
          <cell r="A707">
            <v>47258</v>
          </cell>
          <cell r="B707" t="str">
            <v>47258</v>
          </cell>
          <cell r="C707" t="str">
            <v>MAGDALENA</v>
          </cell>
          <cell r="D707" t="str">
            <v>A-03-03-05-001-002-19</v>
          </cell>
          <cell r="E707" t="str">
            <v>EL PIÑON</v>
          </cell>
          <cell r="F707">
            <v>8917800499</v>
          </cell>
          <cell r="G707">
            <v>891780049</v>
          </cell>
          <cell r="H707"/>
          <cell r="I707">
            <v>1</v>
          </cell>
          <cell r="J707"/>
          <cell r="K707"/>
          <cell r="L707"/>
          <cell r="M707">
            <v>381272400</v>
          </cell>
          <cell r="N707"/>
          <cell r="O707">
            <v>381272400</v>
          </cell>
          <cell r="P707">
            <v>31772700</v>
          </cell>
          <cell r="Q707">
            <v>63545400</v>
          </cell>
          <cell r="R707">
            <v>31772700</v>
          </cell>
          <cell r="S707"/>
          <cell r="T707"/>
          <cell r="U707"/>
          <cell r="V707"/>
          <cell r="W707"/>
          <cell r="X707"/>
          <cell r="Y707"/>
          <cell r="Z707"/>
          <cell r="AA707"/>
          <cell r="AB707"/>
          <cell r="AC707"/>
          <cell r="AD707"/>
          <cell r="AE707"/>
          <cell r="AF707"/>
        </row>
        <row r="708">
          <cell r="A708">
            <v>47268</v>
          </cell>
          <cell r="B708" t="str">
            <v>47268</v>
          </cell>
          <cell r="C708" t="str">
            <v>MAGDALENA</v>
          </cell>
          <cell r="D708" t="str">
            <v>A-03-03-05-001-002-19</v>
          </cell>
          <cell r="E708" t="str">
            <v>EL RETEN</v>
          </cell>
          <cell r="F708">
            <v>8190009259</v>
          </cell>
          <cell r="G708">
            <v>819000925</v>
          </cell>
          <cell r="H708"/>
          <cell r="I708">
            <v>1</v>
          </cell>
          <cell r="J708"/>
          <cell r="K708"/>
          <cell r="L708"/>
          <cell r="M708">
            <v>618371376</v>
          </cell>
          <cell r="N708"/>
          <cell r="O708">
            <v>618371376</v>
          </cell>
          <cell r="P708">
            <v>51530948</v>
          </cell>
          <cell r="Q708">
            <v>103061896</v>
          </cell>
          <cell r="R708">
            <v>51530948</v>
          </cell>
          <cell r="S708"/>
          <cell r="T708"/>
          <cell r="U708"/>
          <cell r="V708"/>
          <cell r="W708"/>
          <cell r="X708"/>
          <cell r="Y708"/>
          <cell r="Z708"/>
          <cell r="AA708"/>
          <cell r="AB708"/>
          <cell r="AC708"/>
          <cell r="AD708"/>
          <cell r="AE708"/>
          <cell r="AF708"/>
        </row>
        <row r="709">
          <cell r="A709">
            <v>47288</v>
          </cell>
          <cell r="B709" t="str">
            <v>47288</v>
          </cell>
          <cell r="C709" t="str">
            <v>MAGDALENA</v>
          </cell>
          <cell r="D709" t="str">
            <v>A-03-03-05-001-002-19</v>
          </cell>
          <cell r="E709" t="str">
            <v>FUNDACION</v>
          </cell>
          <cell r="F709">
            <v>8917800451</v>
          </cell>
          <cell r="G709">
            <v>891780045</v>
          </cell>
          <cell r="H709"/>
          <cell r="I709">
            <v>1</v>
          </cell>
          <cell r="J709"/>
          <cell r="K709"/>
          <cell r="L709"/>
          <cell r="M709">
            <v>1455453120</v>
          </cell>
          <cell r="N709"/>
          <cell r="O709">
            <v>1455453120</v>
          </cell>
          <cell r="P709">
            <v>121287760</v>
          </cell>
          <cell r="Q709">
            <v>242575520</v>
          </cell>
          <cell r="R709">
            <v>121287760</v>
          </cell>
          <cell r="S709"/>
          <cell r="T709"/>
          <cell r="U709"/>
          <cell r="V709"/>
          <cell r="W709"/>
          <cell r="X709"/>
          <cell r="Y709"/>
          <cell r="Z709"/>
          <cell r="AA709"/>
          <cell r="AB709"/>
          <cell r="AC709"/>
          <cell r="AD709"/>
          <cell r="AE709"/>
          <cell r="AF709"/>
        </row>
        <row r="710">
          <cell r="A710">
            <v>47318</v>
          </cell>
          <cell r="B710" t="str">
            <v>47318</v>
          </cell>
          <cell r="C710" t="str">
            <v>MAGDALENA</v>
          </cell>
          <cell r="D710" t="str">
            <v>A-03-03-05-001-002-19</v>
          </cell>
          <cell r="E710" t="str">
            <v>GUAMAL</v>
          </cell>
          <cell r="F710">
            <v>8917800474</v>
          </cell>
          <cell r="G710">
            <v>891780047</v>
          </cell>
          <cell r="H710"/>
          <cell r="I710">
            <v>1</v>
          </cell>
          <cell r="J710"/>
          <cell r="K710"/>
          <cell r="L710"/>
          <cell r="M710">
            <v>755048248</v>
          </cell>
          <cell r="N710"/>
          <cell r="O710">
            <v>755048248</v>
          </cell>
          <cell r="P710">
            <v>62920687</v>
          </cell>
          <cell r="Q710">
            <v>125841374</v>
          </cell>
          <cell r="R710">
            <v>62920687</v>
          </cell>
          <cell r="S710"/>
          <cell r="T710"/>
          <cell r="U710"/>
          <cell r="V710"/>
          <cell r="W710"/>
          <cell r="X710"/>
          <cell r="Y710"/>
          <cell r="Z710"/>
          <cell r="AA710"/>
          <cell r="AB710"/>
          <cell r="AC710"/>
          <cell r="AD710"/>
          <cell r="AE710"/>
          <cell r="AF710"/>
        </row>
        <row r="711">
          <cell r="A711">
            <v>47460</v>
          </cell>
          <cell r="B711" t="str">
            <v>47460</v>
          </cell>
          <cell r="C711" t="str">
            <v>MAGDALENA</v>
          </cell>
          <cell r="D711" t="str">
            <v>A-03-03-05-001-002-19</v>
          </cell>
          <cell r="E711" t="str">
            <v>NUEVA GRANADA</v>
          </cell>
          <cell r="F711">
            <v>8190038490</v>
          </cell>
          <cell r="G711">
            <v>819003849</v>
          </cell>
          <cell r="H711"/>
          <cell r="I711">
            <v>1</v>
          </cell>
          <cell r="J711"/>
          <cell r="K711"/>
          <cell r="L711"/>
          <cell r="M711">
            <v>898510000</v>
          </cell>
          <cell r="N711"/>
          <cell r="O711">
            <v>898510000</v>
          </cell>
          <cell r="P711">
            <v>74875833</v>
          </cell>
          <cell r="Q711">
            <v>149751666</v>
          </cell>
          <cell r="R711">
            <v>74875833</v>
          </cell>
          <cell r="S711"/>
          <cell r="T711"/>
          <cell r="U711"/>
          <cell r="V711"/>
          <cell r="W711"/>
          <cell r="X711"/>
          <cell r="Y711"/>
          <cell r="Z711"/>
          <cell r="AA711"/>
          <cell r="AB711"/>
          <cell r="AC711"/>
          <cell r="AD711"/>
          <cell r="AE711"/>
          <cell r="AF711"/>
        </row>
        <row r="712">
          <cell r="A712">
            <v>47541</v>
          </cell>
          <cell r="B712" t="str">
            <v>47541</v>
          </cell>
          <cell r="C712" t="str">
            <v>MAGDALENA</v>
          </cell>
          <cell r="D712" t="str">
            <v>A-03-03-05-001-002-19</v>
          </cell>
          <cell r="E712" t="str">
            <v>PEDRAZA</v>
          </cell>
          <cell r="F712">
            <v>8917800481</v>
          </cell>
          <cell r="G712">
            <v>891780048</v>
          </cell>
          <cell r="H712"/>
          <cell r="I712">
            <v>1</v>
          </cell>
          <cell r="J712"/>
          <cell r="K712"/>
          <cell r="L712"/>
          <cell r="M712">
            <v>239690096</v>
          </cell>
          <cell r="N712"/>
          <cell r="O712">
            <v>239690096</v>
          </cell>
          <cell r="P712">
            <v>19974175</v>
          </cell>
          <cell r="Q712">
            <v>39948350</v>
          </cell>
          <cell r="R712">
            <v>19974175</v>
          </cell>
          <cell r="S712"/>
          <cell r="T712"/>
          <cell r="U712"/>
          <cell r="V712"/>
          <cell r="W712"/>
          <cell r="X712"/>
          <cell r="Y712"/>
          <cell r="Z712"/>
          <cell r="AA712"/>
          <cell r="AB712"/>
          <cell r="AC712"/>
          <cell r="AD712"/>
          <cell r="AE712"/>
          <cell r="AF712"/>
        </row>
        <row r="713">
          <cell r="A713">
            <v>47545</v>
          </cell>
          <cell r="B713" t="str">
            <v>47545</v>
          </cell>
          <cell r="C713" t="str">
            <v>MAGDALENA</v>
          </cell>
          <cell r="D713" t="str">
            <v>A-03-03-05-001-002-19</v>
          </cell>
          <cell r="E713" t="str">
            <v>PIJIÑO DEL CARMEN</v>
          </cell>
          <cell r="F713">
            <v>8190009850</v>
          </cell>
          <cell r="G713">
            <v>819000985</v>
          </cell>
          <cell r="H713"/>
          <cell r="I713">
            <v>1</v>
          </cell>
          <cell r="J713"/>
          <cell r="K713"/>
          <cell r="L713"/>
          <cell r="M713">
            <v>513367936</v>
          </cell>
          <cell r="N713"/>
          <cell r="O713">
            <v>513367936</v>
          </cell>
          <cell r="P713">
            <v>42780661</v>
          </cell>
          <cell r="Q713">
            <v>85561322</v>
          </cell>
          <cell r="R713">
            <v>42780661</v>
          </cell>
          <cell r="S713"/>
          <cell r="T713"/>
          <cell r="U713"/>
          <cell r="V713"/>
          <cell r="W713"/>
          <cell r="X713"/>
          <cell r="Y713"/>
          <cell r="Z713"/>
          <cell r="AA713"/>
          <cell r="AB713"/>
          <cell r="AC713"/>
          <cell r="AD713"/>
          <cell r="AE713"/>
          <cell r="AF713"/>
        </row>
        <row r="714">
          <cell r="A714">
            <v>47551</v>
          </cell>
          <cell r="B714" t="str">
            <v>47551</v>
          </cell>
          <cell r="C714" t="str">
            <v>MAGDALENA</v>
          </cell>
          <cell r="D714" t="str">
            <v>A-03-03-05-001-002-19</v>
          </cell>
          <cell r="E714" t="str">
            <v>PIVIJAY</v>
          </cell>
          <cell r="F714">
            <v>8917800507</v>
          </cell>
          <cell r="G714">
            <v>891780050</v>
          </cell>
          <cell r="H714"/>
          <cell r="I714">
            <v>1</v>
          </cell>
          <cell r="J714"/>
          <cell r="K714"/>
          <cell r="L714"/>
          <cell r="M714">
            <v>785443680</v>
          </cell>
          <cell r="N714"/>
          <cell r="O714">
            <v>785443680</v>
          </cell>
          <cell r="P714">
            <v>65453640</v>
          </cell>
          <cell r="Q714">
            <v>130907280</v>
          </cell>
          <cell r="R714">
            <v>65453640</v>
          </cell>
          <cell r="S714"/>
          <cell r="T714"/>
          <cell r="U714"/>
          <cell r="V714"/>
          <cell r="W714"/>
          <cell r="X714"/>
          <cell r="Y714"/>
          <cell r="Z714"/>
          <cell r="AA714"/>
          <cell r="AB714"/>
          <cell r="AC714"/>
          <cell r="AD714"/>
          <cell r="AE714"/>
          <cell r="AF714"/>
        </row>
        <row r="715">
          <cell r="A715">
            <v>47555</v>
          </cell>
          <cell r="B715" t="str">
            <v>47555</v>
          </cell>
          <cell r="C715" t="str">
            <v>MAGDALENA</v>
          </cell>
          <cell r="D715" t="str">
            <v>A-03-03-05-001-002-19</v>
          </cell>
          <cell r="E715" t="str">
            <v>PLATO</v>
          </cell>
          <cell r="F715">
            <v>8917800514</v>
          </cell>
          <cell r="G715">
            <v>891780051</v>
          </cell>
          <cell r="H715"/>
          <cell r="I715">
            <v>1</v>
          </cell>
          <cell r="J715"/>
          <cell r="K715"/>
          <cell r="L715"/>
          <cell r="M715">
            <v>1523335488</v>
          </cell>
          <cell r="N715"/>
          <cell r="O715">
            <v>1523335488</v>
          </cell>
          <cell r="P715">
            <v>126944624</v>
          </cell>
          <cell r="Q715">
            <v>253889248</v>
          </cell>
          <cell r="R715">
            <v>126944624</v>
          </cell>
          <cell r="S715"/>
          <cell r="T715"/>
          <cell r="U715"/>
          <cell r="V715"/>
          <cell r="W715"/>
          <cell r="X715"/>
          <cell r="Y715"/>
          <cell r="Z715"/>
          <cell r="AA715"/>
          <cell r="AB715"/>
          <cell r="AC715"/>
          <cell r="AD715"/>
          <cell r="AE715"/>
          <cell r="AF715"/>
        </row>
        <row r="716">
          <cell r="A716">
            <v>47570</v>
          </cell>
          <cell r="B716" t="str">
            <v>47570</v>
          </cell>
          <cell r="C716" t="str">
            <v>MAGDALENA</v>
          </cell>
          <cell r="D716" t="str">
            <v>A-03-03-05-001-002-19</v>
          </cell>
          <cell r="E716" t="str">
            <v>PUEBLO VIEJO</v>
          </cell>
          <cell r="F716">
            <v>8917030451</v>
          </cell>
          <cell r="G716">
            <v>891703045</v>
          </cell>
          <cell r="H716"/>
          <cell r="I716">
            <v>1</v>
          </cell>
          <cell r="J716"/>
          <cell r="K716"/>
          <cell r="L716"/>
          <cell r="M716">
            <v>816753104</v>
          </cell>
          <cell r="N716"/>
          <cell r="O716">
            <v>816753104</v>
          </cell>
          <cell r="P716">
            <v>68062759</v>
          </cell>
          <cell r="Q716">
            <v>136125518</v>
          </cell>
          <cell r="R716">
            <v>68062759</v>
          </cell>
          <cell r="S716"/>
          <cell r="T716"/>
          <cell r="U716"/>
          <cell r="V716"/>
          <cell r="W716"/>
          <cell r="X716"/>
          <cell r="Y716"/>
          <cell r="Z716"/>
          <cell r="AA716"/>
          <cell r="AB716"/>
          <cell r="AC716"/>
          <cell r="AD716"/>
          <cell r="AE716"/>
          <cell r="AF716"/>
        </row>
        <row r="717">
          <cell r="A717">
            <v>47605</v>
          </cell>
          <cell r="B717" t="str">
            <v>47605</v>
          </cell>
          <cell r="C717" t="str">
            <v>MAGDALENA</v>
          </cell>
          <cell r="D717" t="str">
            <v>A-03-03-05-001-002-19</v>
          </cell>
          <cell r="E717" t="str">
            <v>REMOLINO</v>
          </cell>
          <cell r="F717">
            <v>8917800521</v>
          </cell>
          <cell r="G717">
            <v>891780052</v>
          </cell>
          <cell r="H717"/>
          <cell r="I717">
            <v>1</v>
          </cell>
          <cell r="J717"/>
          <cell r="K717"/>
          <cell r="L717"/>
          <cell r="M717">
            <v>152756612</v>
          </cell>
          <cell r="N717"/>
          <cell r="O717">
            <v>152756612</v>
          </cell>
          <cell r="P717">
            <v>12729718</v>
          </cell>
          <cell r="Q717">
            <v>25459436</v>
          </cell>
          <cell r="R717">
            <v>12729718</v>
          </cell>
          <cell r="S717"/>
          <cell r="T717"/>
          <cell r="U717"/>
          <cell r="V717"/>
          <cell r="W717"/>
          <cell r="X717"/>
          <cell r="Y717"/>
          <cell r="Z717"/>
          <cell r="AA717"/>
          <cell r="AB717"/>
          <cell r="AC717"/>
          <cell r="AD717"/>
          <cell r="AE717"/>
          <cell r="AF717"/>
        </row>
        <row r="718">
          <cell r="A718">
            <v>47660</v>
          </cell>
          <cell r="B718" t="str">
            <v>47660</v>
          </cell>
          <cell r="C718" t="str">
            <v>MAGDALENA</v>
          </cell>
          <cell r="D718" t="str">
            <v>A-03-03-05-001-002-19</v>
          </cell>
          <cell r="E718" t="str">
            <v>SABANAS DE SAN ANGEL</v>
          </cell>
          <cell r="F718">
            <v>8190032248</v>
          </cell>
          <cell r="G718">
            <v>819003224</v>
          </cell>
          <cell r="H718"/>
          <cell r="I718">
            <v>1</v>
          </cell>
          <cell r="J718"/>
          <cell r="K718"/>
          <cell r="L718"/>
          <cell r="M718">
            <v>655621176</v>
          </cell>
          <cell r="N718"/>
          <cell r="O718">
            <v>655621176</v>
          </cell>
          <cell r="P718">
            <v>54635098</v>
          </cell>
          <cell r="Q718">
            <v>109270196</v>
          </cell>
          <cell r="R718">
            <v>54635098</v>
          </cell>
          <cell r="S718"/>
          <cell r="T718"/>
          <cell r="U718"/>
          <cell r="V718"/>
          <cell r="W718"/>
          <cell r="X718"/>
          <cell r="Y718"/>
          <cell r="Z718"/>
          <cell r="AA718"/>
          <cell r="AB718"/>
          <cell r="AC718"/>
          <cell r="AD718"/>
          <cell r="AE718"/>
          <cell r="AF718"/>
        </row>
        <row r="719">
          <cell r="A719">
            <v>47675</v>
          </cell>
          <cell r="B719" t="str">
            <v>47675</v>
          </cell>
          <cell r="C719" t="str">
            <v>MAGDALENA</v>
          </cell>
          <cell r="D719" t="str">
            <v>A-03-03-05-001-002-19</v>
          </cell>
          <cell r="E719" t="str">
            <v>SALAMINA</v>
          </cell>
          <cell r="F719">
            <v>8917800539</v>
          </cell>
          <cell r="G719">
            <v>891780053</v>
          </cell>
          <cell r="H719"/>
          <cell r="I719">
            <v>1</v>
          </cell>
          <cell r="J719"/>
          <cell r="K719"/>
          <cell r="L719"/>
          <cell r="M719">
            <v>192507904</v>
          </cell>
          <cell r="N719"/>
          <cell r="O719">
            <v>192507904</v>
          </cell>
          <cell r="P719">
            <v>16042325</v>
          </cell>
          <cell r="Q719">
            <v>32084650</v>
          </cell>
          <cell r="R719">
            <v>16042325</v>
          </cell>
          <cell r="S719"/>
          <cell r="T719"/>
          <cell r="U719"/>
          <cell r="V719"/>
          <cell r="W719"/>
          <cell r="X719"/>
          <cell r="Y719"/>
          <cell r="Z719"/>
          <cell r="AA719"/>
          <cell r="AB719"/>
          <cell r="AC719"/>
          <cell r="AD719"/>
          <cell r="AE719"/>
          <cell r="AF719"/>
        </row>
        <row r="720">
          <cell r="A720">
            <v>47692</v>
          </cell>
          <cell r="B720" t="str">
            <v>47692</v>
          </cell>
          <cell r="C720" t="str">
            <v>MAGDALENA</v>
          </cell>
          <cell r="D720" t="str">
            <v>A-03-03-05-001-002-19</v>
          </cell>
          <cell r="E720" t="str">
            <v>SAN SEBASTIAN</v>
          </cell>
          <cell r="F720">
            <v>8917800546</v>
          </cell>
          <cell r="G720">
            <v>891780054</v>
          </cell>
          <cell r="H720"/>
          <cell r="I720">
            <v>1</v>
          </cell>
          <cell r="J720"/>
          <cell r="K720"/>
          <cell r="L720"/>
          <cell r="M720">
            <v>729051440</v>
          </cell>
          <cell r="N720"/>
          <cell r="O720">
            <v>729051440</v>
          </cell>
          <cell r="P720">
            <v>60754287</v>
          </cell>
          <cell r="Q720">
            <v>121508574</v>
          </cell>
          <cell r="R720">
            <v>60754287</v>
          </cell>
          <cell r="S720"/>
          <cell r="T720"/>
          <cell r="U720"/>
          <cell r="V720"/>
          <cell r="W720"/>
          <cell r="X720"/>
          <cell r="Y720"/>
          <cell r="Z720"/>
          <cell r="AA720"/>
          <cell r="AB720"/>
          <cell r="AC720"/>
          <cell r="AD720"/>
          <cell r="AE720"/>
          <cell r="AF720"/>
        </row>
        <row r="721">
          <cell r="A721">
            <v>47703</v>
          </cell>
          <cell r="B721" t="str">
            <v>47703</v>
          </cell>
          <cell r="C721" t="str">
            <v>MAGDALENA</v>
          </cell>
          <cell r="D721" t="str">
            <v>A-03-03-05-001-002-19</v>
          </cell>
          <cell r="E721" t="str">
            <v>SAN ZENON</v>
          </cell>
          <cell r="F721">
            <v>8917800553</v>
          </cell>
          <cell r="G721">
            <v>891780055</v>
          </cell>
          <cell r="H721"/>
          <cell r="I721">
            <v>1</v>
          </cell>
          <cell r="J721"/>
          <cell r="K721" t="str">
            <v>No. 4091 del 16-11-2016</v>
          </cell>
          <cell r="L721" t="str">
            <v>No. 2755 del 31-08-2017</v>
          </cell>
          <cell r="M721">
            <v>294370248</v>
          </cell>
          <cell r="N721"/>
          <cell r="O721">
            <v>294370248</v>
          </cell>
          <cell r="P721">
            <v>24530854</v>
          </cell>
          <cell r="Q721">
            <v>49061708</v>
          </cell>
          <cell r="R721">
            <v>24530854</v>
          </cell>
          <cell r="S721"/>
          <cell r="T721"/>
          <cell r="U721"/>
          <cell r="V721"/>
          <cell r="W721"/>
          <cell r="X721"/>
          <cell r="Y721"/>
          <cell r="Z721"/>
          <cell r="AA721"/>
          <cell r="AB721"/>
          <cell r="AC721"/>
          <cell r="AD721"/>
          <cell r="AE721"/>
          <cell r="AF721"/>
        </row>
        <row r="722">
          <cell r="A722">
            <v>47707</v>
          </cell>
          <cell r="B722" t="str">
            <v>47707</v>
          </cell>
          <cell r="C722" t="str">
            <v>MAGDALENA</v>
          </cell>
          <cell r="D722" t="str">
            <v>A-03-03-05-001-002-19</v>
          </cell>
          <cell r="E722" t="str">
            <v>SANTA ANA</v>
          </cell>
          <cell r="F722">
            <v>8917800560</v>
          </cell>
          <cell r="G722">
            <v>891780056</v>
          </cell>
          <cell r="H722"/>
          <cell r="I722">
            <v>1</v>
          </cell>
          <cell r="J722"/>
          <cell r="K722"/>
          <cell r="L722"/>
          <cell r="M722">
            <v>660954080</v>
          </cell>
          <cell r="N722"/>
          <cell r="O722">
            <v>660954080</v>
          </cell>
          <cell r="P722">
            <v>55079507</v>
          </cell>
          <cell r="Q722">
            <v>110159014</v>
          </cell>
          <cell r="R722">
            <v>55079507</v>
          </cell>
          <cell r="S722"/>
          <cell r="T722"/>
          <cell r="U722"/>
          <cell r="V722"/>
          <cell r="W722"/>
          <cell r="X722"/>
          <cell r="Y722"/>
          <cell r="Z722"/>
          <cell r="AA722"/>
          <cell r="AB722"/>
          <cell r="AC722"/>
          <cell r="AD722"/>
          <cell r="AE722"/>
          <cell r="AF722"/>
        </row>
        <row r="723">
          <cell r="A723">
            <v>47720</v>
          </cell>
          <cell r="B723" t="str">
            <v>47720</v>
          </cell>
          <cell r="C723" t="str">
            <v>MAGDALENA</v>
          </cell>
          <cell r="D723" t="str">
            <v>A-03-03-05-001-002-19</v>
          </cell>
          <cell r="E723" t="str">
            <v>SANTA BARBARA DE PINTO</v>
          </cell>
          <cell r="F723">
            <v>8190037629</v>
          </cell>
          <cell r="G723">
            <v>819003762</v>
          </cell>
          <cell r="H723"/>
          <cell r="I723">
            <v>1</v>
          </cell>
          <cell r="J723"/>
          <cell r="K723"/>
          <cell r="L723"/>
          <cell r="M723">
            <v>306964964</v>
          </cell>
          <cell r="N723"/>
          <cell r="O723">
            <v>306964964</v>
          </cell>
          <cell r="P723">
            <v>25580414</v>
          </cell>
          <cell r="Q723">
            <v>51160828</v>
          </cell>
          <cell r="R723">
            <v>25580414</v>
          </cell>
          <cell r="S723"/>
          <cell r="T723"/>
          <cell r="U723"/>
          <cell r="V723"/>
          <cell r="W723"/>
          <cell r="X723"/>
          <cell r="Y723"/>
          <cell r="Z723"/>
          <cell r="AA723"/>
          <cell r="AB723"/>
          <cell r="AC723"/>
          <cell r="AD723"/>
          <cell r="AE723"/>
          <cell r="AF723"/>
        </row>
        <row r="724">
          <cell r="A724">
            <v>47745</v>
          </cell>
          <cell r="B724" t="str">
            <v>47745</v>
          </cell>
          <cell r="C724" t="str">
            <v>MAGDALENA</v>
          </cell>
          <cell r="D724" t="str">
            <v>A-03-03-05-001-002-19</v>
          </cell>
          <cell r="E724" t="str">
            <v>SITIONUEVO</v>
          </cell>
          <cell r="F724">
            <v>8917801039</v>
          </cell>
          <cell r="G724">
            <v>891780103</v>
          </cell>
          <cell r="H724"/>
          <cell r="I724">
            <v>1</v>
          </cell>
          <cell r="J724"/>
          <cell r="K724"/>
          <cell r="L724"/>
          <cell r="M724">
            <v>713991984</v>
          </cell>
          <cell r="N724"/>
          <cell r="O724">
            <v>713991984</v>
          </cell>
          <cell r="P724">
            <v>59499332</v>
          </cell>
          <cell r="Q724">
            <v>118998664</v>
          </cell>
          <cell r="R724">
            <v>59499332</v>
          </cell>
          <cell r="S724"/>
          <cell r="T724"/>
          <cell r="U724"/>
          <cell r="V724"/>
          <cell r="W724"/>
          <cell r="X724"/>
          <cell r="Y724"/>
          <cell r="Z724"/>
          <cell r="AA724"/>
          <cell r="AB724"/>
          <cell r="AC724"/>
          <cell r="AD724"/>
          <cell r="AE724"/>
          <cell r="AF724"/>
        </row>
        <row r="725">
          <cell r="A725">
            <v>47798</v>
          </cell>
          <cell r="B725" t="str">
            <v>47798</v>
          </cell>
          <cell r="C725" t="str">
            <v>MAGDALENA</v>
          </cell>
          <cell r="D725" t="str">
            <v>A-03-03-05-001-002-19</v>
          </cell>
          <cell r="E725" t="str">
            <v>TENERIFE</v>
          </cell>
          <cell r="F725">
            <v>8917800578</v>
          </cell>
          <cell r="G725">
            <v>891780057</v>
          </cell>
          <cell r="H725"/>
          <cell r="I725">
            <v>1</v>
          </cell>
          <cell r="J725"/>
          <cell r="K725"/>
          <cell r="L725"/>
          <cell r="M725">
            <v>376505108</v>
          </cell>
          <cell r="N725"/>
          <cell r="O725">
            <v>376505108</v>
          </cell>
          <cell r="P725">
            <v>31375426</v>
          </cell>
          <cell r="Q725">
            <v>62750852</v>
          </cell>
          <cell r="R725">
            <v>31375426</v>
          </cell>
          <cell r="S725"/>
          <cell r="T725"/>
          <cell r="U725"/>
          <cell r="V725"/>
          <cell r="W725"/>
          <cell r="X725"/>
          <cell r="Y725"/>
          <cell r="Z725"/>
          <cell r="AA725"/>
          <cell r="AB725"/>
          <cell r="AC725"/>
          <cell r="AD725"/>
          <cell r="AE725"/>
          <cell r="AF725"/>
        </row>
        <row r="726">
          <cell r="A726">
            <v>47960</v>
          </cell>
          <cell r="B726" t="str">
            <v>47960</v>
          </cell>
          <cell r="C726" t="str">
            <v>MAGDALENA</v>
          </cell>
          <cell r="D726" t="str">
            <v>A-03-03-05-001-002-19</v>
          </cell>
          <cell r="E726" t="str">
            <v>ZAPAYAN</v>
          </cell>
          <cell r="F726">
            <v>8190037604</v>
          </cell>
          <cell r="G726">
            <v>819003760</v>
          </cell>
          <cell r="H726"/>
          <cell r="I726">
            <v>1</v>
          </cell>
          <cell r="J726"/>
          <cell r="K726"/>
          <cell r="L726"/>
          <cell r="M726">
            <v>300311008</v>
          </cell>
          <cell r="N726"/>
          <cell r="O726">
            <v>300311008</v>
          </cell>
          <cell r="P726">
            <v>25025917</v>
          </cell>
          <cell r="Q726">
            <v>50051834</v>
          </cell>
          <cell r="R726">
            <v>25025917</v>
          </cell>
          <cell r="S726"/>
          <cell r="T726"/>
          <cell r="U726"/>
          <cell r="V726"/>
          <cell r="W726"/>
          <cell r="X726"/>
          <cell r="Y726"/>
          <cell r="Z726"/>
          <cell r="AA726"/>
          <cell r="AB726"/>
          <cell r="AC726"/>
          <cell r="AD726"/>
          <cell r="AE726"/>
          <cell r="AF726"/>
        </row>
        <row r="727">
          <cell r="A727">
            <v>47980</v>
          </cell>
          <cell r="B727" t="str">
            <v>47980</v>
          </cell>
          <cell r="C727" t="str">
            <v>MAGDALENA</v>
          </cell>
          <cell r="D727" t="str">
            <v>A-03-03-05-001-002-19</v>
          </cell>
          <cell r="E727" t="str">
            <v>ZONA BANANERA</v>
          </cell>
          <cell r="F727">
            <v>8190032975</v>
          </cell>
          <cell r="G727">
            <v>819003297</v>
          </cell>
          <cell r="H727"/>
          <cell r="I727">
            <v>1</v>
          </cell>
          <cell r="J727"/>
          <cell r="K727"/>
          <cell r="L727"/>
          <cell r="M727">
            <v>1756564800</v>
          </cell>
          <cell r="N727"/>
          <cell r="O727">
            <v>1756564800</v>
          </cell>
          <cell r="P727">
            <v>146380400</v>
          </cell>
          <cell r="Q727">
            <v>292760800</v>
          </cell>
          <cell r="R727">
            <v>146380400</v>
          </cell>
          <cell r="S727"/>
          <cell r="T727"/>
          <cell r="U727"/>
          <cell r="V727"/>
          <cell r="W727"/>
          <cell r="X727"/>
          <cell r="Y727"/>
          <cell r="Z727"/>
          <cell r="AA727"/>
          <cell r="AB727"/>
          <cell r="AC727"/>
          <cell r="AD727"/>
          <cell r="AE727"/>
          <cell r="AF727"/>
        </row>
        <row r="728">
          <cell r="A728">
            <v>47001</v>
          </cell>
          <cell r="B728" t="str">
            <v>47001</v>
          </cell>
          <cell r="C728" t="str">
            <v>MAGDALENA</v>
          </cell>
          <cell r="D728" t="str">
            <v>A-03-03-05-001-002-36</v>
          </cell>
          <cell r="E728" t="str">
            <v>SANTA MARTA</v>
          </cell>
          <cell r="F728">
            <v>8917800094</v>
          </cell>
          <cell r="G728">
            <v>891780009</v>
          </cell>
          <cell r="H728"/>
          <cell r="I728">
            <v>1</v>
          </cell>
          <cell r="J728" t="str">
            <v>CERTIFICADO</v>
          </cell>
          <cell r="K728"/>
          <cell r="L728"/>
          <cell r="M728">
            <v>6714003968</v>
          </cell>
          <cell r="N728"/>
          <cell r="O728">
            <v>6714003968</v>
          </cell>
          <cell r="P728">
            <v>559500331</v>
          </cell>
          <cell r="Q728">
            <v>1119000662</v>
          </cell>
          <cell r="R728">
            <v>559500331</v>
          </cell>
          <cell r="S728"/>
          <cell r="T728"/>
          <cell r="U728"/>
          <cell r="V728"/>
          <cell r="W728"/>
          <cell r="X728"/>
          <cell r="Y728"/>
          <cell r="Z728"/>
          <cell r="AA728"/>
          <cell r="AB728"/>
          <cell r="AC728"/>
          <cell r="AD728"/>
          <cell r="AE728"/>
          <cell r="AF728"/>
        </row>
        <row r="729">
          <cell r="A729">
            <v>47189</v>
          </cell>
          <cell r="B729" t="str">
            <v>47189</v>
          </cell>
          <cell r="C729" t="str">
            <v>MAGDALENA</v>
          </cell>
          <cell r="D729" t="str">
            <v>A-03-03-05-001-002-45</v>
          </cell>
          <cell r="E729" t="str">
            <v>CIENAGA</v>
          </cell>
          <cell r="F729">
            <v>8917800435</v>
          </cell>
          <cell r="G729">
            <v>891780043</v>
          </cell>
          <cell r="H729"/>
          <cell r="I729">
            <v>1</v>
          </cell>
          <cell r="J729" t="str">
            <v>CERTIFICADO</v>
          </cell>
          <cell r="K729" t="str">
            <v>No. 2091 del 18-07-2018</v>
          </cell>
          <cell r="L729" t="str">
            <v>No. 2070 del 27-07-2019</v>
          </cell>
          <cell r="M729">
            <v>2151339264</v>
          </cell>
          <cell r="N729"/>
          <cell r="O729">
            <v>2151339264</v>
          </cell>
          <cell r="P729">
            <v>179278272</v>
          </cell>
          <cell r="Q729">
            <v>358556544</v>
          </cell>
          <cell r="R729">
            <v>179278272</v>
          </cell>
          <cell r="S729"/>
          <cell r="T729"/>
          <cell r="U729"/>
          <cell r="V729"/>
          <cell r="W729"/>
          <cell r="X729"/>
          <cell r="Y729"/>
          <cell r="Z729"/>
          <cell r="AA729"/>
          <cell r="AB729"/>
          <cell r="AC729"/>
          <cell r="AD729"/>
          <cell r="AE729"/>
          <cell r="AF729"/>
        </row>
        <row r="730">
          <cell r="A730">
            <v>50006</v>
          </cell>
          <cell r="B730" t="str">
            <v>50006</v>
          </cell>
          <cell r="C730" t="str">
            <v>META</v>
          </cell>
          <cell r="D730" t="str">
            <v>A-03-03-05-001-002-20</v>
          </cell>
          <cell r="E730" t="str">
            <v>ACACIAS</v>
          </cell>
          <cell r="F730">
            <v>8920014573</v>
          </cell>
          <cell r="G730">
            <v>892001457</v>
          </cell>
          <cell r="H730"/>
          <cell r="I730">
            <v>1</v>
          </cell>
          <cell r="J730"/>
          <cell r="K730"/>
          <cell r="L730"/>
          <cell r="M730">
            <v>877096432</v>
          </cell>
          <cell r="N730"/>
          <cell r="O730">
            <v>877096432</v>
          </cell>
          <cell r="P730">
            <v>73091369</v>
          </cell>
          <cell r="Q730">
            <v>146182738</v>
          </cell>
          <cell r="R730">
            <v>73091369</v>
          </cell>
          <cell r="S730"/>
          <cell r="T730"/>
          <cell r="U730"/>
          <cell r="V730"/>
          <cell r="W730"/>
          <cell r="X730"/>
          <cell r="Y730"/>
          <cell r="Z730"/>
          <cell r="AA730"/>
          <cell r="AB730"/>
          <cell r="AC730"/>
          <cell r="AD730"/>
          <cell r="AE730"/>
          <cell r="AF730"/>
        </row>
        <row r="731">
          <cell r="A731">
            <v>50110</v>
          </cell>
          <cell r="B731" t="str">
            <v>50110</v>
          </cell>
          <cell r="C731" t="str">
            <v>META</v>
          </cell>
          <cell r="D731" t="str">
            <v>A-03-03-05-001-002-20</v>
          </cell>
          <cell r="E731" t="str">
            <v>BARRANCA DE UPIA</v>
          </cell>
          <cell r="F731">
            <v>8001525771</v>
          </cell>
          <cell r="G731">
            <v>800152577</v>
          </cell>
          <cell r="H731"/>
          <cell r="I731">
            <v>1</v>
          </cell>
          <cell r="J731"/>
          <cell r="K731"/>
          <cell r="L731"/>
          <cell r="M731">
            <v>106646840</v>
          </cell>
          <cell r="N731"/>
          <cell r="O731">
            <v>106646840</v>
          </cell>
          <cell r="P731">
            <v>8887237</v>
          </cell>
          <cell r="Q731">
            <v>17774474</v>
          </cell>
          <cell r="R731">
            <v>8887237</v>
          </cell>
          <cell r="S731"/>
          <cell r="T731"/>
          <cell r="U731"/>
          <cell r="V731"/>
          <cell r="W731"/>
          <cell r="X731"/>
          <cell r="Y731"/>
          <cell r="Z731"/>
          <cell r="AA731"/>
          <cell r="AB731"/>
          <cell r="AC731"/>
          <cell r="AD731"/>
          <cell r="AE731"/>
          <cell r="AF731"/>
        </row>
        <row r="732">
          <cell r="A732">
            <v>50124</v>
          </cell>
          <cell r="B732" t="str">
            <v>50124</v>
          </cell>
          <cell r="C732" t="str">
            <v>META</v>
          </cell>
          <cell r="D732" t="str">
            <v>A-03-03-05-001-002-20</v>
          </cell>
          <cell r="E732" t="str">
            <v>CABUYARO</v>
          </cell>
          <cell r="F732">
            <v>8920992324</v>
          </cell>
          <cell r="G732">
            <v>892099232</v>
          </cell>
          <cell r="H732"/>
          <cell r="I732">
            <v>1</v>
          </cell>
          <cell r="J732"/>
          <cell r="K732"/>
          <cell r="L732"/>
          <cell r="M732">
            <v>94328659</v>
          </cell>
          <cell r="N732"/>
          <cell r="O732">
            <v>94328659</v>
          </cell>
          <cell r="P732">
            <v>7860722</v>
          </cell>
          <cell r="Q732">
            <v>15721444</v>
          </cell>
          <cell r="R732">
            <v>7860722</v>
          </cell>
          <cell r="S732"/>
          <cell r="T732"/>
          <cell r="U732"/>
          <cell r="V732"/>
          <cell r="W732"/>
          <cell r="X732"/>
          <cell r="Y732"/>
          <cell r="Z732"/>
          <cell r="AA732"/>
          <cell r="AB732"/>
          <cell r="AC732"/>
          <cell r="AD732"/>
          <cell r="AE732"/>
          <cell r="AF732"/>
        </row>
        <row r="733">
          <cell r="A733">
            <v>50150</v>
          </cell>
          <cell r="B733" t="str">
            <v>50150</v>
          </cell>
          <cell r="C733" t="str">
            <v>META</v>
          </cell>
          <cell r="D733" t="str">
            <v>A-03-03-05-001-002-20</v>
          </cell>
          <cell r="E733" t="str">
            <v>CASTILLA NUEVA</v>
          </cell>
          <cell r="F733">
            <v>8000981904</v>
          </cell>
          <cell r="G733">
            <v>800098190</v>
          </cell>
          <cell r="H733"/>
          <cell r="I733">
            <v>1</v>
          </cell>
          <cell r="J733"/>
          <cell r="K733"/>
          <cell r="L733"/>
          <cell r="M733">
            <v>179017864</v>
          </cell>
          <cell r="N733"/>
          <cell r="O733">
            <v>179017864</v>
          </cell>
          <cell r="P733">
            <v>14918155</v>
          </cell>
          <cell r="Q733">
            <v>29836310</v>
          </cell>
          <cell r="R733">
            <v>14918155</v>
          </cell>
          <cell r="S733"/>
          <cell r="T733"/>
          <cell r="U733"/>
          <cell r="V733"/>
          <cell r="W733"/>
          <cell r="X733"/>
          <cell r="Y733"/>
          <cell r="Z733"/>
          <cell r="AA733"/>
          <cell r="AB733"/>
          <cell r="AC733"/>
          <cell r="AD733"/>
          <cell r="AE733"/>
          <cell r="AF733"/>
        </row>
        <row r="734">
          <cell r="A734">
            <v>50223</v>
          </cell>
          <cell r="B734" t="str">
            <v>50223</v>
          </cell>
          <cell r="C734" t="str">
            <v>META</v>
          </cell>
          <cell r="D734" t="str">
            <v>A-03-03-05-001-002-20</v>
          </cell>
          <cell r="E734" t="str">
            <v>CUBARRAL</v>
          </cell>
          <cell r="F734">
            <v>8920008120</v>
          </cell>
          <cell r="G734">
            <v>892000812</v>
          </cell>
          <cell r="H734"/>
          <cell r="I734">
            <v>1</v>
          </cell>
          <cell r="J734"/>
          <cell r="K734"/>
          <cell r="L734"/>
          <cell r="M734">
            <v>80364640</v>
          </cell>
          <cell r="N734"/>
          <cell r="O734">
            <v>80364640</v>
          </cell>
          <cell r="P734">
            <v>6697053</v>
          </cell>
          <cell r="Q734">
            <v>13394106</v>
          </cell>
          <cell r="R734">
            <v>6697053</v>
          </cell>
          <cell r="S734"/>
          <cell r="T734"/>
          <cell r="U734"/>
          <cell r="V734"/>
          <cell r="W734"/>
          <cell r="X734"/>
          <cell r="Y734"/>
          <cell r="Z734"/>
          <cell r="AA734"/>
          <cell r="AB734"/>
          <cell r="AC734"/>
          <cell r="AD734"/>
          <cell r="AE734"/>
          <cell r="AF734"/>
        </row>
        <row r="735">
          <cell r="A735">
            <v>50226</v>
          </cell>
          <cell r="B735" t="str">
            <v>50226</v>
          </cell>
          <cell r="C735" t="str">
            <v>META</v>
          </cell>
          <cell r="D735" t="str">
            <v>A-03-03-05-001-002-20</v>
          </cell>
          <cell r="E735" t="str">
            <v>CUMARAL</v>
          </cell>
          <cell r="F735">
            <v>8920991849</v>
          </cell>
          <cell r="G735">
            <v>892099184</v>
          </cell>
          <cell r="H735"/>
          <cell r="I735">
            <v>1</v>
          </cell>
          <cell r="J735"/>
          <cell r="K735"/>
          <cell r="L735"/>
          <cell r="M735">
            <v>275417960</v>
          </cell>
          <cell r="N735"/>
          <cell r="O735">
            <v>275417960</v>
          </cell>
          <cell r="P735">
            <v>22951497</v>
          </cell>
          <cell r="Q735">
            <v>45902994</v>
          </cell>
          <cell r="R735">
            <v>22951497</v>
          </cell>
          <cell r="S735"/>
          <cell r="T735"/>
          <cell r="U735"/>
          <cell r="V735"/>
          <cell r="W735"/>
          <cell r="X735"/>
          <cell r="Y735"/>
          <cell r="Z735"/>
          <cell r="AA735"/>
          <cell r="AB735"/>
          <cell r="AC735"/>
          <cell r="AD735"/>
          <cell r="AE735"/>
          <cell r="AF735"/>
        </row>
        <row r="736">
          <cell r="A736">
            <v>50245</v>
          </cell>
          <cell r="B736" t="str">
            <v>50245</v>
          </cell>
          <cell r="C736" t="str">
            <v>META</v>
          </cell>
          <cell r="D736" t="str">
            <v>A-03-03-05-001-002-20</v>
          </cell>
          <cell r="E736" t="str">
            <v>EL CALVARIO</v>
          </cell>
          <cell r="F736">
            <v>8920990011</v>
          </cell>
          <cell r="G736">
            <v>892099001</v>
          </cell>
          <cell r="H736"/>
          <cell r="I736">
            <v>1</v>
          </cell>
          <cell r="J736"/>
          <cell r="K736" t="str">
            <v>No. 4091 del 16-11-2016</v>
          </cell>
          <cell r="L736" t="str">
            <v>No. 0927 del 03-04-2017</v>
          </cell>
          <cell r="M736">
            <v>27255934</v>
          </cell>
          <cell r="N736"/>
          <cell r="O736">
            <v>27255934</v>
          </cell>
          <cell r="P736">
            <v>2271328</v>
          </cell>
          <cell r="Q736">
            <v>4542656</v>
          </cell>
          <cell r="R736">
            <v>2271328</v>
          </cell>
          <cell r="S736"/>
          <cell r="T736"/>
          <cell r="U736"/>
          <cell r="V736"/>
          <cell r="W736"/>
          <cell r="X736"/>
          <cell r="Y736"/>
          <cell r="Z736"/>
          <cell r="AA736"/>
          <cell r="AB736"/>
          <cell r="AC736"/>
          <cell r="AD736"/>
          <cell r="AE736"/>
          <cell r="AF736"/>
        </row>
        <row r="737">
          <cell r="A737">
            <v>50251</v>
          </cell>
          <cell r="B737" t="str">
            <v>50251</v>
          </cell>
          <cell r="C737" t="str">
            <v>META</v>
          </cell>
          <cell r="D737" t="str">
            <v>A-03-03-05-001-002-20</v>
          </cell>
          <cell r="E737" t="str">
            <v>EL CASTILLO</v>
          </cell>
          <cell r="F737">
            <v>8920992782</v>
          </cell>
          <cell r="G737">
            <v>892099278</v>
          </cell>
          <cell r="H737"/>
          <cell r="I737">
            <v>1</v>
          </cell>
          <cell r="J737"/>
          <cell r="K737"/>
          <cell r="L737"/>
          <cell r="M737">
            <v>144987150</v>
          </cell>
          <cell r="N737"/>
          <cell r="O737">
            <v>144987150</v>
          </cell>
          <cell r="P737">
            <v>12082263</v>
          </cell>
          <cell r="Q737">
            <v>24164526</v>
          </cell>
          <cell r="R737">
            <v>12082263</v>
          </cell>
          <cell r="S737"/>
          <cell r="T737"/>
          <cell r="U737"/>
          <cell r="V737"/>
          <cell r="W737"/>
          <cell r="X737"/>
          <cell r="Y737"/>
          <cell r="Z737"/>
          <cell r="AA737"/>
          <cell r="AB737"/>
          <cell r="AC737"/>
          <cell r="AD737"/>
          <cell r="AE737"/>
          <cell r="AF737"/>
        </row>
        <row r="738">
          <cell r="A738">
            <v>50270</v>
          </cell>
          <cell r="B738" t="str">
            <v>50270</v>
          </cell>
          <cell r="C738" t="str">
            <v>META</v>
          </cell>
          <cell r="D738" t="str">
            <v>A-03-03-05-001-002-20</v>
          </cell>
          <cell r="E738" t="str">
            <v>EL DORADO</v>
          </cell>
          <cell r="F738">
            <v>8002554436</v>
          </cell>
          <cell r="G738">
            <v>800255443</v>
          </cell>
          <cell r="H738"/>
          <cell r="I738">
            <v>1</v>
          </cell>
          <cell r="J738"/>
          <cell r="K738"/>
          <cell r="L738"/>
          <cell r="M738">
            <v>61441420</v>
          </cell>
          <cell r="N738"/>
          <cell r="O738">
            <v>61441420</v>
          </cell>
          <cell r="P738">
            <v>5120118</v>
          </cell>
          <cell r="Q738">
            <v>10240236</v>
          </cell>
          <cell r="R738">
            <v>5120118</v>
          </cell>
          <cell r="S738"/>
          <cell r="T738"/>
          <cell r="U738"/>
          <cell r="V738"/>
          <cell r="W738"/>
          <cell r="X738"/>
          <cell r="Y738"/>
          <cell r="Z738"/>
          <cell r="AA738"/>
          <cell r="AB738"/>
          <cell r="AC738"/>
          <cell r="AD738"/>
          <cell r="AE738"/>
          <cell r="AF738"/>
        </row>
        <row r="739">
          <cell r="A739">
            <v>50287</v>
          </cell>
          <cell r="B739" t="str">
            <v>50287</v>
          </cell>
          <cell r="C739" t="str">
            <v>META</v>
          </cell>
          <cell r="D739" t="str">
            <v>A-03-03-05-001-002-20</v>
          </cell>
          <cell r="E739" t="str">
            <v>FUENTE DE ORO</v>
          </cell>
          <cell r="F739">
            <v>8920991831</v>
          </cell>
          <cell r="G739">
            <v>892099183</v>
          </cell>
          <cell r="H739"/>
          <cell r="I739">
            <v>1</v>
          </cell>
          <cell r="J739"/>
          <cell r="K739"/>
          <cell r="L739"/>
          <cell r="M739">
            <v>189133428</v>
          </cell>
          <cell r="N739"/>
          <cell r="O739">
            <v>189133428</v>
          </cell>
          <cell r="P739">
            <v>15761119</v>
          </cell>
          <cell r="Q739">
            <v>31522238</v>
          </cell>
          <cell r="R739">
            <v>15761119</v>
          </cell>
          <cell r="S739"/>
          <cell r="T739"/>
          <cell r="U739"/>
          <cell r="V739"/>
          <cell r="W739"/>
          <cell r="X739"/>
          <cell r="Y739"/>
          <cell r="Z739"/>
          <cell r="AA739"/>
          <cell r="AB739"/>
          <cell r="AC739"/>
          <cell r="AD739"/>
          <cell r="AE739"/>
          <cell r="AF739"/>
        </row>
        <row r="740">
          <cell r="A740">
            <v>50313</v>
          </cell>
          <cell r="B740" t="str">
            <v>50313</v>
          </cell>
          <cell r="C740" t="str">
            <v>META</v>
          </cell>
          <cell r="D740" t="str">
            <v>A-03-03-05-001-002-20</v>
          </cell>
          <cell r="E740" t="str">
            <v>GRANADA</v>
          </cell>
          <cell r="F740">
            <v>8920992435</v>
          </cell>
          <cell r="G740">
            <v>892099243</v>
          </cell>
          <cell r="H740"/>
          <cell r="I740">
            <v>1</v>
          </cell>
          <cell r="J740"/>
          <cell r="K740"/>
          <cell r="L740"/>
          <cell r="M740">
            <v>1006728448</v>
          </cell>
          <cell r="N740"/>
          <cell r="O740">
            <v>1006728448</v>
          </cell>
          <cell r="P740">
            <v>83894037</v>
          </cell>
          <cell r="Q740">
            <v>167788074</v>
          </cell>
          <cell r="R740">
            <v>83894037</v>
          </cell>
          <cell r="S740"/>
          <cell r="T740"/>
          <cell r="U740"/>
          <cell r="V740"/>
          <cell r="W740"/>
          <cell r="X740"/>
          <cell r="Y740"/>
          <cell r="Z740"/>
          <cell r="AA740"/>
          <cell r="AB740"/>
          <cell r="AC740"/>
          <cell r="AD740"/>
          <cell r="AE740"/>
          <cell r="AF740"/>
        </row>
        <row r="741">
          <cell r="A741">
            <v>50318</v>
          </cell>
          <cell r="B741" t="str">
            <v>50318</v>
          </cell>
          <cell r="C741" t="str">
            <v>META</v>
          </cell>
          <cell r="D741" t="str">
            <v>A-03-03-05-001-002-20</v>
          </cell>
          <cell r="E741" t="str">
            <v>GUAMAL</v>
          </cell>
          <cell r="F741">
            <v>8000981936</v>
          </cell>
          <cell r="G741">
            <v>800098193</v>
          </cell>
          <cell r="H741"/>
          <cell r="I741">
            <v>1</v>
          </cell>
          <cell r="J741"/>
          <cell r="K741"/>
          <cell r="L741"/>
          <cell r="M741">
            <v>133781010</v>
          </cell>
          <cell r="N741"/>
          <cell r="O741">
            <v>133781010</v>
          </cell>
          <cell r="P741">
            <v>11148418</v>
          </cell>
          <cell r="Q741">
            <v>22296836</v>
          </cell>
          <cell r="R741">
            <v>11148418</v>
          </cell>
          <cell r="S741"/>
          <cell r="T741"/>
          <cell r="U741"/>
          <cell r="V741"/>
          <cell r="W741"/>
          <cell r="X741"/>
          <cell r="Y741"/>
          <cell r="Z741"/>
          <cell r="AA741"/>
          <cell r="AB741"/>
          <cell r="AC741"/>
          <cell r="AD741"/>
          <cell r="AE741"/>
          <cell r="AF741"/>
        </row>
        <row r="742">
          <cell r="A742">
            <v>50325</v>
          </cell>
          <cell r="B742" t="str">
            <v>50325</v>
          </cell>
          <cell r="C742" t="str">
            <v>META</v>
          </cell>
          <cell r="D742" t="str">
            <v>A-03-03-05-001-002-20</v>
          </cell>
          <cell r="E742" t="str">
            <v>MAPIRIPAN</v>
          </cell>
          <cell r="F742">
            <v>8001364586</v>
          </cell>
          <cell r="G742">
            <v>800136458</v>
          </cell>
          <cell r="H742"/>
          <cell r="I742">
            <v>1</v>
          </cell>
          <cell r="J742"/>
          <cell r="K742" t="str">
            <v>No. 4091 del 16-11-2016</v>
          </cell>
          <cell r="L742" t="str">
            <v>No. 1487 del 01-06-2017</v>
          </cell>
          <cell r="M742">
            <v>235830664</v>
          </cell>
          <cell r="N742"/>
          <cell r="O742">
            <v>235830664</v>
          </cell>
          <cell r="P742">
            <v>19652555</v>
          </cell>
          <cell r="Q742">
            <v>39305110</v>
          </cell>
          <cell r="R742">
            <v>19652555</v>
          </cell>
          <cell r="S742"/>
          <cell r="T742"/>
          <cell r="U742"/>
          <cell r="V742"/>
          <cell r="W742"/>
          <cell r="X742"/>
          <cell r="Y742"/>
          <cell r="Z742"/>
          <cell r="AA742"/>
          <cell r="AB742"/>
          <cell r="AC742"/>
          <cell r="AD742"/>
          <cell r="AE742"/>
          <cell r="AF742"/>
        </row>
        <row r="743">
          <cell r="A743">
            <v>50330</v>
          </cell>
          <cell r="B743" t="str">
            <v>50330</v>
          </cell>
          <cell r="C743" t="str">
            <v>META</v>
          </cell>
          <cell r="D743" t="str">
            <v>A-03-03-05-001-002-20</v>
          </cell>
          <cell r="E743" t="str">
            <v>MESETAS</v>
          </cell>
          <cell r="F743">
            <v>8920993171</v>
          </cell>
          <cell r="G743">
            <v>892099317</v>
          </cell>
          <cell r="H743"/>
          <cell r="I743">
            <v>1</v>
          </cell>
          <cell r="J743"/>
          <cell r="K743"/>
          <cell r="L743"/>
          <cell r="M743">
            <v>169977122</v>
          </cell>
          <cell r="N743"/>
          <cell r="O743">
            <v>169977122</v>
          </cell>
          <cell r="P743">
            <v>14164760</v>
          </cell>
          <cell r="Q743">
            <v>28329520</v>
          </cell>
          <cell r="R743">
            <v>14164760</v>
          </cell>
          <cell r="S743"/>
          <cell r="T743"/>
          <cell r="U743"/>
          <cell r="V743"/>
          <cell r="W743"/>
          <cell r="X743"/>
          <cell r="Y743"/>
          <cell r="Z743"/>
          <cell r="AA743"/>
          <cell r="AB743"/>
          <cell r="AC743"/>
          <cell r="AD743"/>
          <cell r="AE743"/>
          <cell r="AF743"/>
        </row>
        <row r="744">
          <cell r="A744">
            <v>50350</v>
          </cell>
          <cell r="B744" t="str">
            <v>50350</v>
          </cell>
          <cell r="C744" t="str">
            <v>META</v>
          </cell>
          <cell r="D744" t="str">
            <v>A-03-03-05-001-002-20</v>
          </cell>
          <cell r="E744" t="str">
            <v>LA MACARENA</v>
          </cell>
          <cell r="F744">
            <v>8920992349</v>
          </cell>
          <cell r="G744">
            <v>892099234</v>
          </cell>
          <cell r="H744"/>
          <cell r="I744">
            <v>1</v>
          </cell>
          <cell r="J744"/>
          <cell r="K744"/>
          <cell r="L744"/>
          <cell r="M744">
            <v>530312120</v>
          </cell>
          <cell r="N744"/>
          <cell r="O744">
            <v>530312120</v>
          </cell>
          <cell r="P744">
            <v>44192677</v>
          </cell>
          <cell r="Q744">
            <v>88385354</v>
          </cell>
          <cell r="R744">
            <v>44192677</v>
          </cell>
          <cell r="S744"/>
          <cell r="T744"/>
          <cell r="U744"/>
          <cell r="V744"/>
          <cell r="W744"/>
          <cell r="X744"/>
          <cell r="Y744"/>
          <cell r="Z744"/>
          <cell r="AA744"/>
          <cell r="AB744"/>
          <cell r="AC744"/>
          <cell r="AD744"/>
          <cell r="AE744"/>
          <cell r="AF744"/>
        </row>
        <row r="745">
          <cell r="A745">
            <v>50370</v>
          </cell>
          <cell r="B745" t="str">
            <v>50370</v>
          </cell>
          <cell r="C745" t="str">
            <v>META</v>
          </cell>
          <cell r="D745" t="str">
            <v>A-03-03-05-001-002-20</v>
          </cell>
          <cell r="E745" t="str">
            <v>LA URIBE</v>
          </cell>
          <cell r="F745">
            <v>8001284281</v>
          </cell>
          <cell r="G745">
            <v>800128428</v>
          </cell>
          <cell r="H745"/>
          <cell r="I745">
            <v>1</v>
          </cell>
          <cell r="J745"/>
          <cell r="K745"/>
          <cell r="L745"/>
          <cell r="M745">
            <v>295436212</v>
          </cell>
          <cell r="N745"/>
          <cell r="O745">
            <v>295436212</v>
          </cell>
          <cell r="P745">
            <v>24619684</v>
          </cell>
          <cell r="Q745">
            <v>49239368</v>
          </cell>
          <cell r="R745">
            <v>24619684</v>
          </cell>
          <cell r="S745"/>
          <cell r="T745"/>
          <cell r="U745"/>
          <cell r="V745"/>
          <cell r="W745"/>
          <cell r="X745"/>
          <cell r="Y745"/>
          <cell r="Z745"/>
          <cell r="AA745"/>
          <cell r="AB745"/>
          <cell r="AC745"/>
          <cell r="AD745"/>
          <cell r="AE745"/>
          <cell r="AF745"/>
        </row>
        <row r="746">
          <cell r="A746">
            <v>50400</v>
          </cell>
          <cell r="B746" t="str">
            <v>50400</v>
          </cell>
          <cell r="C746" t="str">
            <v>META</v>
          </cell>
          <cell r="D746" t="str">
            <v>A-03-03-05-001-002-20</v>
          </cell>
          <cell r="E746" t="str">
            <v>LEJANIAS</v>
          </cell>
          <cell r="F746">
            <v>8920992428</v>
          </cell>
          <cell r="G746">
            <v>892099242</v>
          </cell>
          <cell r="H746"/>
          <cell r="I746">
            <v>1</v>
          </cell>
          <cell r="J746"/>
          <cell r="K746"/>
          <cell r="L746"/>
          <cell r="M746">
            <v>151181326</v>
          </cell>
          <cell r="N746"/>
          <cell r="O746">
            <v>151181326</v>
          </cell>
          <cell r="P746">
            <v>12598444</v>
          </cell>
          <cell r="Q746">
            <v>25196888</v>
          </cell>
          <cell r="R746">
            <v>12598444</v>
          </cell>
          <cell r="S746"/>
          <cell r="T746"/>
          <cell r="U746"/>
          <cell r="V746"/>
          <cell r="W746"/>
          <cell r="X746"/>
          <cell r="Y746"/>
          <cell r="Z746"/>
          <cell r="AA746"/>
          <cell r="AB746"/>
          <cell r="AC746"/>
          <cell r="AD746"/>
          <cell r="AE746"/>
          <cell r="AF746"/>
        </row>
        <row r="747">
          <cell r="A747">
            <v>50450</v>
          </cell>
          <cell r="B747" t="str">
            <v>50450</v>
          </cell>
          <cell r="C747" t="str">
            <v>META</v>
          </cell>
          <cell r="D747" t="str">
            <v>A-03-03-05-001-002-20</v>
          </cell>
          <cell r="E747" t="str">
            <v>PUERTO CONCORDIA</v>
          </cell>
          <cell r="F747">
            <v>8001722061</v>
          </cell>
          <cell r="G747">
            <v>800172206</v>
          </cell>
          <cell r="H747"/>
          <cell r="I747">
            <v>1</v>
          </cell>
          <cell r="J747"/>
          <cell r="K747"/>
          <cell r="L747"/>
          <cell r="M747">
            <v>243456512</v>
          </cell>
          <cell r="N747"/>
          <cell r="O747">
            <v>243456512</v>
          </cell>
          <cell r="P747">
            <v>20288043</v>
          </cell>
          <cell r="Q747">
            <v>40576086</v>
          </cell>
          <cell r="R747">
            <v>20288043</v>
          </cell>
          <cell r="S747"/>
          <cell r="T747"/>
          <cell r="U747"/>
          <cell r="V747"/>
          <cell r="W747"/>
          <cell r="X747"/>
          <cell r="Y747"/>
          <cell r="Z747"/>
          <cell r="AA747"/>
          <cell r="AB747"/>
          <cell r="AC747"/>
          <cell r="AD747"/>
          <cell r="AE747"/>
          <cell r="AF747"/>
        </row>
        <row r="748">
          <cell r="A748">
            <v>50568</v>
          </cell>
          <cell r="B748" t="str">
            <v>50568</v>
          </cell>
          <cell r="C748" t="str">
            <v>META</v>
          </cell>
          <cell r="D748" t="str">
            <v>A-03-03-05-001-002-20</v>
          </cell>
          <cell r="E748" t="str">
            <v>PUERTO GAITAN</v>
          </cell>
          <cell r="F748">
            <v>8000790351</v>
          </cell>
          <cell r="G748">
            <v>800079035</v>
          </cell>
          <cell r="H748"/>
          <cell r="I748">
            <v>1</v>
          </cell>
          <cell r="J748"/>
          <cell r="K748" t="str">
            <v>No. 3446 del 25-10-2017</v>
          </cell>
          <cell r="L748" t="str">
            <v>No. 3677 del 25-10-2018</v>
          </cell>
          <cell r="M748">
            <v>1466583008</v>
          </cell>
          <cell r="N748"/>
          <cell r="O748">
            <v>1466583008</v>
          </cell>
          <cell r="P748">
            <v>122215251</v>
          </cell>
          <cell r="Q748">
            <v>244430502</v>
          </cell>
          <cell r="R748">
            <v>122215251</v>
          </cell>
          <cell r="S748"/>
          <cell r="T748"/>
          <cell r="U748"/>
          <cell r="V748"/>
          <cell r="W748"/>
          <cell r="X748"/>
          <cell r="Y748"/>
          <cell r="Z748"/>
          <cell r="AA748"/>
          <cell r="AB748"/>
          <cell r="AC748"/>
          <cell r="AD748"/>
          <cell r="AE748"/>
          <cell r="AF748"/>
        </row>
        <row r="749">
          <cell r="A749">
            <v>50573</v>
          </cell>
          <cell r="B749" t="str">
            <v>50573</v>
          </cell>
          <cell r="C749" t="str">
            <v>META</v>
          </cell>
          <cell r="D749" t="str">
            <v>A-03-03-05-001-002-20</v>
          </cell>
          <cell r="E749" t="str">
            <v>PUERTO LOPEZ</v>
          </cell>
          <cell r="F749">
            <v>8920993250</v>
          </cell>
          <cell r="G749">
            <v>892099325</v>
          </cell>
          <cell r="H749"/>
          <cell r="I749">
            <v>1</v>
          </cell>
          <cell r="J749"/>
          <cell r="K749"/>
          <cell r="L749"/>
          <cell r="M749">
            <v>529927368</v>
          </cell>
          <cell r="N749"/>
          <cell r="O749">
            <v>529927368</v>
          </cell>
          <cell r="P749">
            <v>44160614</v>
          </cell>
          <cell r="Q749">
            <v>88321228</v>
          </cell>
          <cell r="R749">
            <v>44160614</v>
          </cell>
          <cell r="S749"/>
          <cell r="T749"/>
          <cell r="U749"/>
          <cell r="V749"/>
          <cell r="W749"/>
          <cell r="X749"/>
          <cell r="Y749"/>
          <cell r="Z749"/>
          <cell r="AA749"/>
          <cell r="AB749"/>
          <cell r="AC749"/>
          <cell r="AD749"/>
          <cell r="AE749"/>
          <cell r="AF749"/>
        </row>
        <row r="750">
          <cell r="A750">
            <v>50577</v>
          </cell>
          <cell r="B750" t="str">
            <v>50577</v>
          </cell>
          <cell r="C750" t="str">
            <v>META</v>
          </cell>
          <cell r="D750" t="str">
            <v>A-03-03-05-001-002-20</v>
          </cell>
          <cell r="E750" t="str">
            <v>PUERTO LLERAS</v>
          </cell>
          <cell r="F750">
            <v>8920993092</v>
          </cell>
          <cell r="G750">
            <v>892099309</v>
          </cell>
          <cell r="H750"/>
          <cell r="I750">
            <v>1</v>
          </cell>
          <cell r="J750"/>
          <cell r="K750"/>
          <cell r="L750"/>
          <cell r="M750">
            <v>181669138</v>
          </cell>
          <cell r="N750"/>
          <cell r="O750">
            <v>181669138</v>
          </cell>
          <cell r="P750">
            <v>15139095</v>
          </cell>
          <cell r="Q750">
            <v>30278190</v>
          </cell>
          <cell r="R750">
            <v>15139095</v>
          </cell>
          <cell r="S750"/>
          <cell r="T750"/>
          <cell r="U750"/>
          <cell r="V750"/>
          <cell r="W750"/>
          <cell r="X750"/>
          <cell r="Y750"/>
          <cell r="Z750"/>
          <cell r="AA750"/>
          <cell r="AB750"/>
          <cell r="AC750"/>
          <cell r="AD750"/>
          <cell r="AE750"/>
          <cell r="AF750"/>
        </row>
        <row r="751">
          <cell r="A751">
            <v>50590</v>
          </cell>
          <cell r="B751" t="str">
            <v>50590</v>
          </cell>
          <cell r="C751" t="str">
            <v>META</v>
          </cell>
          <cell r="D751" t="str">
            <v>A-03-03-05-001-002-20</v>
          </cell>
          <cell r="E751" t="str">
            <v>PUERTO RICO</v>
          </cell>
          <cell r="F751">
            <v>8000981950</v>
          </cell>
          <cell r="G751">
            <v>800098195</v>
          </cell>
          <cell r="H751"/>
          <cell r="I751">
            <v>1</v>
          </cell>
          <cell r="J751"/>
          <cell r="K751"/>
          <cell r="L751"/>
          <cell r="M751">
            <v>253375216</v>
          </cell>
          <cell r="N751"/>
          <cell r="O751">
            <v>253375216</v>
          </cell>
          <cell r="P751">
            <v>21114601</v>
          </cell>
          <cell r="Q751">
            <v>42229202</v>
          </cell>
          <cell r="R751">
            <v>21114601</v>
          </cell>
          <cell r="S751"/>
          <cell r="T751"/>
          <cell r="U751"/>
          <cell r="V751"/>
          <cell r="W751"/>
          <cell r="X751"/>
          <cell r="Y751"/>
          <cell r="Z751"/>
          <cell r="AA751"/>
          <cell r="AB751"/>
          <cell r="AC751"/>
          <cell r="AD751"/>
          <cell r="AE751"/>
          <cell r="AF751"/>
        </row>
        <row r="752">
          <cell r="A752">
            <v>50606</v>
          </cell>
          <cell r="B752" t="str">
            <v>50606</v>
          </cell>
          <cell r="C752" t="str">
            <v>META</v>
          </cell>
          <cell r="D752" t="str">
            <v>A-03-03-05-001-002-20</v>
          </cell>
          <cell r="E752" t="str">
            <v>RESTREPO</v>
          </cell>
          <cell r="F752">
            <v>8000981991</v>
          </cell>
          <cell r="G752">
            <v>800098199</v>
          </cell>
          <cell r="H752"/>
          <cell r="I752">
            <v>1</v>
          </cell>
          <cell r="J752"/>
          <cell r="K752"/>
          <cell r="L752"/>
          <cell r="M752">
            <v>219154608</v>
          </cell>
          <cell r="N752"/>
          <cell r="O752">
            <v>219154608</v>
          </cell>
          <cell r="P752">
            <v>18262884</v>
          </cell>
          <cell r="Q752">
            <v>36525768</v>
          </cell>
          <cell r="R752">
            <v>18262884</v>
          </cell>
          <cell r="S752"/>
          <cell r="T752"/>
          <cell r="U752"/>
          <cell r="V752"/>
          <cell r="W752"/>
          <cell r="X752"/>
          <cell r="Y752"/>
          <cell r="Z752"/>
          <cell r="AA752"/>
          <cell r="AB752"/>
          <cell r="AC752"/>
          <cell r="AD752"/>
          <cell r="AE752"/>
          <cell r="AF752"/>
        </row>
        <row r="753">
          <cell r="A753">
            <v>50680</v>
          </cell>
          <cell r="B753" t="str">
            <v>50680</v>
          </cell>
          <cell r="C753" t="str">
            <v>META</v>
          </cell>
          <cell r="D753" t="str">
            <v>A-03-03-05-001-002-20</v>
          </cell>
          <cell r="E753" t="str">
            <v>SAN CARLOS DE G</v>
          </cell>
          <cell r="F753">
            <v>8000982031</v>
          </cell>
          <cell r="G753">
            <v>800098203</v>
          </cell>
          <cell r="H753"/>
          <cell r="I753">
            <v>1</v>
          </cell>
          <cell r="J753"/>
          <cell r="K753"/>
          <cell r="L753"/>
          <cell r="M753">
            <v>208402844</v>
          </cell>
          <cell r="N753"/>
          <cell r="O753">
            <v>208402844</v>
          </cell>
          <cell r="P753">
            <v>17366904</v>
          </cell>
          <cell r="Q753">
            <v>34733808</v>
          </cell>
          <cell r="R753">
            <v>17366904</v>
          </cell>
          <cell r="S753"/>
          <cell r="T753"/>
          <cell r="U753"/>
          <cell r="V753"/>
          <cell r="W753"/>
          <cell r="X753"/>
          <cell r="Y753"/>
          <cell r="Z753"/>
          <cell r="AA753"/>
          <cell r="AB753"/>
          <cell r="AC753"/>
          <cell r="AD753"/>
          <cell r="AE753"/>
          <cell r="AF753"/>
        </row>
        <row r="754">
          <cell r="A754">
            <v>50683</v>
          </cell>
          <cell r="B754" t="str">
            <v>50683</v>
          </cell>
          <cell r="C754" t="str">
            <v>META</v>
          </cell>
          <cell r="D754" t="str">
            <v>A-03-03-05-001-002-20</v>
          </cell>
          <cell r="E754" t="str">
            <v>SAN JUAN DE ARAMA</v>
          </cell>
          <cell r="F754">
            <v>8000982056</v>
          </cell>
          <cell r="G754">
            <v>800098205</v>
          </cell>
          <cell r="H754"/>
          <cell r="I754">
            <v>1</v>
          </cell>
          <cell r="J754"/>
          <cell r="K754"/>
          <cell r="L754"/>
          <cell r="M754">
            <v>126864594</v>
          </cell>
          <cell r="N754"/>
          <cell r="O754">
            <v>126864594</v>
          </cell>
          <cell r="P754">
            <v>10572050</v>
          </cell>
          <cell r="Q754">
            <v>21144100</v>
          </cell>
          <cell r="R754">
            <v>10572050</v>
          </cell>
          <cell r="S754"/>
          <cell r="T754"/>
          <cell r="U754"/>
          <cell r="V754"/>
          <cell r="W754"/>
          <cell r="X754"/>
          <cell r="Y754"/>
          <cell r="Z754"/>
          <cell r="AA754"/>
          <cell r="AB754"/>
          <cell r="AC754"/>
          <cell r="AD754"/>
          <cell r="AE754"/>
          <cell r="AF754"/>
        </row>
        <row r="755">
          <cell r="A755">
            <v>50686</v>
          </cell>
          <cell r="B755" t="str">
            <v>50686</v>
          </cell>
          <cell r="C755" t="str">
            <v>META</v>
          </cell>
          <cell r="D755" t="str">
            <v>A-03-03-05-001-002-20</v>
          </cell>
          <cell r="E755" t="str">
            <v>SAN JUANITO</v>
          </cell>
          <cell r="F755">
            <v>8920992467</v>
          </cell>
          <cell r="G755">
            <v>892099246</v>
          </cell>
          <cell r="H755"/>
          <cell r="I755">
            <v>1</v>
          </cell>
          <cell r="J755"/>
          <cell r="K755"/>
          <cell r="L755"/>
          <cell r="M755">
            <v>19435174</v>
          </cell>
          <cell r="N755"/>
          <cell r="O755">
            <v>19435174</v>
          </cell>
          <cell r="P755">
            <v>1619598</v>
          </cell>
          <cell r="Q755">
            <v>3239196</v>
          </cell>
          <cell r="R755">
            <v>1619598</v>
          </cell>
          <cell r="S755"/>
          <cell r="T755"/>
          <cell r="U755"/>
          <cell r="V755"/>
          <cell r="W755"/>
          <cell r="X755"/>
          <cell r="Y755"/>
          <cell r="Z755"/>
          <cell r="AA755"/>
          <cell r="AB755"/>
          <cell r="AC755"/>
          <cell r="AD755"/>
          <cell r="AE755"/>
          <cell r="AF755"/>
        </row>
        <row r="756">
          <cell r="A756">
            <v>50689</v>
          </cell>
          <cell r="B756" t="str">
            <v>50689</v>
          </cell>
          <cell r="C756" t="str">
            <v>META</v>
          </cell>
          <cell r="D756" t="str">
            <v>A-03-03-05-001-002-20</v>
          </cell>
          <cell r="E756" t="str">
            <v>SAN MARTIN</v>
          </cell>
          <cell r="F756">
            <v>8920995486</v>
          </cell>
          <cell r="G756">
            <v>892099548</v>
          </cell>
          <cell r="H756"/>
          <cell r="I756">
            <v>1</v>
          </cell>
          <cell r="J756"/>
          <cell r="K756"/>
          <cell r="L756"/>
          <cell r="M756">
            <v>334431708</v>
          </cell>
          <cell r="N756"/>
          <cell r="O756">
            <v>334431708</v>
          </cell>
          <cell r="P756">
            <v>27869309</v>
          </cell>
          <cell r="Q756">
            <v>55738618</v>
          </cell>
          <cell r="R756">
            <v>27869309</v>
          </cell>
          <cell r="S756"/>
          <cell r="T756"/>
          <cell r="U756"/>
          <cell r="V756"/>
          <cell r="W756"/>
          <cell r="X756"/>
          <cell r="Y756"/>
          <cell r="Z756"/>
          <cell r="AA756"/>
          <cell r="AB756"/>
          <cell r="AC756"/>
          <cell r="AD756"/>
          <cell r="AE756"/>
          <cell r="AF756"/>
        </row>
        <row r="757">
          <cell r="A757">
            <v>50711</v>
          </cell>
          <cell r="B757" t="str">
            <v>50711</v>
          </cell>
          <cell r="C757" t="str">
            <v>META</v>
          </cell>
          <cell r="D757" t="str">
            <v>A-03-03-05-001-002-20</v>
          </cell>
          <cell r="E757" t="str">
            <v>VISTA HERMOSA</v>
          </cell>
          <cell r="F757">
            <v>8920991738</v>
          </cell>
          <cell r="G757">
            <v>892099173</v>
          </cell>
          <cell r="H757"/>
          <cell r="I757">
            <v>1</v>
          </cell>
          <cell r="J757"/>
          <cell r="K757"/>
          <cell r="L757"/>
          <cell r="M757">
            <v>392242528</v>
          </cell>
          <cell r="N757"/>
          <cell r="O757">
            <v>392242528</v>
          </cell>
          <cell r="P757">
            <v>32686877</v>
          </cell>
          <cell r="Q757">
            <v>65373754</v>
          </cell>
          <cell r="R757">
            <v>32686877</v>
          </cell>
          <cell r="S757"/>
          <cell r="T757"/>
          <cell r="U757"/>
          <cell r="V757"/>
          <cell r="W757"/>
          <cell r="X757"/>
          <cell r="Y757"/>
          <cell r="Z757"/>
          <cell r="AA757"/>
          <cell r="AB757"/>
          <cell r="AC757"/>
          <cell r="AD757"/>
          <cell r="AE757"/>
          <cell r="AF757"/>
        </row>
        <row r="758">
          <cell r="A758">
            <v>50001</v>
          </cell>
          <cell r="B758" t="str">
            <v>50001</v>
          </cell>
          <cell r="C758" t="str">
            <v>META</v>
          </cell>
          <cell r="D758" t="str">
            <v>A-03-03-05-001-002-78</v>
          </cell>
          <cell r="E758" t="str">
            <v>VILLAVICENCIO</v>
          </cell>
          <cell r="F758">
            <v>8920993243</v>
          </cell>
          <cell r="G758">
            <v>892099324</v>
          </cell>
          <cell r="H758"/>
          <cell r="I758">
            <v>1</v>
          </cell>
          <cell r="J758" t="str">
            <v>CERTIFICADO</v>
          </cell>
          <cell r="K758" t="str">
            <v>No. 3618 del 09-10-2019</v>
          </cell>
          <cell r="L758" t="str">
            <v>No. 1047 del 28-04-2020-parcial hasta abril, definitiva Resol. 1528 del 30 de julio-2020</v>
          </cell>
          <cell r="M758">
            <v>4506912896</v>
          </cell>
          <cell r="N758"/>
          <cell r="O758">
            <v>4506912896</v>
          </cell>
          <cell r="P758">
            <v>375576075</v>
          </cell>
          <cell r="Q758">
            <v>751152150</v>
          </cell>
          <cell r="R758">
            <v>375576075</v>
          </cell>
          <cell r="S758"/>
          <cell r="T758"/>
          <cell r="U758"/>
          <cell r="V758"/>
          <cell r="W758"/>
          <cell r="X758"/>
          <cell r="Y758"/>
          <cell r="Z758"/>
          <cell r="AA758"/>
          <cell r="AB758"/>
          <cell r="AC758"/>
          <cell r="AD758"/>
          <cell r="AE758"/>
          <cell r="AF758"/>
        </row>
        <row r="759">
          <cell r="A759">
            <v>52019</v>
          </cell>
          <cell r="B759" t="str">
            <v>52019</v>
          </cell>
          <cell r="C759" t="str">
            <v>NARIÑO</v>
          </cell>
          <cell r="D759" t="str">
            <v>A-03-03-05-001-002-21</v>
          </cell>
          <cell r="E759" t="str">
            <v>ALBAN</v>
          </cell>
          <cell r="F759" t="str">
            <v>8000990545</v>
          </cell>
          <cell r="G759">
            <v>800099054</v>
          </cell>
          <cell r="H759"/>
          <cell r="I759">
            <v>1</v>
          </cell>
          <cell r="J759"/>
          <cell r="K759"/>
          <cell r="L759"/>
          <cell r="M759">
            <v>101057272</v>
          </cell>
          <cell r="N759"/>
          <cell r="O759">
            <v>101057272</v>
          </cell>
          <cell r="P759">
            <v>8421439</v>
          </cell>
          <cell r="Q759">
            <v>16842878</v>
          </cell>
          <cell r="R759">
            <v>8421439</v>
          </cell>
          <cell r="S759"/>
          <cell r="T759"/>
          <cell r="U759"/>
          <cell r="V759"/>
          <cell r="W759"/>
          <cell r="X759"/>
          <cell r="Y759"/>
          <cell r="Z759"/>
          <cell r="AA759"/>
          <cell r="AB759"/>
          <cell r="AC759"/>
          <cell r="AD759"/>
          <cell r="AE759"/>
          <cell r="AF759"/>
        </row>
        <row r="760">
          <cell r="A760">
            <v>52022</v>
          </cell>
          <cell r="B760" t="str">
            <v>52022</v>
          </cell>
          <cell r="C760" t="str">
            <v>NARIÑO</v>
          </cell>
          <cell r="D760" t="str">
            <v>A-03-03-05-001-002-21</v>
          </cell>
          <cell r="E760" t="str">
            <v>ALDANA</v>
          </cell>
          <cell r="F760" t="str">
            <v>8000990520</v>
          </cell>
          <cell r="G760">
            <v>800099052</v>
          </cell>
          <cell r="H760"/>
          <cell r="I760">
            <v>1</v>
          </cell>
          <cell r="J760"/>
          <cell r="K760" t="str">
            <v>No. 4091 del 16-11-2016</v>
          </cell>
          <cell r="L760" t="str">
            <v>No. 3747 del 14-11-2017</v>
          </cell>
          <cell r="M760">
            <v>104635784</v>
          </cell>
          <cell r="N760"/>
          <cell r="O760">
            <v>104635784</v>
          </cell>
          <cell r="P760">
            <v>8719649</v>
          </cell>
          <cell r="Q760">
            <v>17439298</v>
          </cell>
          <cell r="R760">
            <v>8719649</v>
          </cell>
          <cell r="S760"/>
          <cell r="T760"/>
          <cell r="U760"/>
          <cell r="V760"/>
          <cell r="W760"/>
          <cell r="X760"/>
          <cell r="Y760"/>
          <cell r="Z760"/>
          <cell r="AA760"/>
          <cell r="AB760"/>
          <cell r="AC760"/>
          <cell r="AD760"/>
          <cell r="AE760"/>
          <cell r="AF760"/>
        </row>
        <row r="761">
          <cell r="A761">
            <v>52036</v>
          </cell>
          <cell r="B761" t="str">
            <v>52036</v>
          </cell>
          <cell r="C761" t="str">
            <v>NARIÑO</v>
          </cell>
          <cell r="D761" t="str">
            <v>A-03-03-05-001-002-21</v>
          </cell>
          <cell r="E761" t="str">
            <v>ANCUYA</v>
          </cell>
          <cell r="F761" t="str">
            <v>8000990552</v>
          </cell>
          <cell r="G761">
            <v>800099055</v>
          </cell>
          <cell r="H761"/>
          <cell r="I761">
            <v>1</v>
          </cell>
          <cell r="J761"/>
          <cell r="K761"/>
          <cell r="L761"/>
          <cell r="M761">
            <v>64612437</v>
          </cell>
          <cell r="N761"/>
          <cell r="O761">
            <v>64612437</v>
          </cell>
          <cell r="P761">
            <v>5384370</v>
          </cell>
          <cell r="Q761">
            <v>10768740</v>
          </cell>
          <cell r="R761">
            <v>5384370</v>
          </cell>
          <cell r="S761"/>
          <cell r="T761"/>
          <cell r="U761"/>
          <cell r="V761"/>
          <cell r="W761"/>
          <cell r="X761"/>
          <cell r="Y761"/>
          <cell r="Z761"/>
          <cell r="AA761"/>
          <cell r="AB761"/>
          <cell r="AC761"/>
          <cell r="AD761"/>
          <cell r="AE761"/>
          <cell r="AF761"/>
        </row>
        <row r="762">
          <cell r="A762">
            <v>52051</v>
          </cell>
          <cell r="B762" t="str">
            <v>52051</v>
          </cell>
          <cell r="C762" t="str">
            <v>NARIÑO</v>
          </cell>
          <cell r="D762" t="str">
            <v>A-03-03-05-001-002-21</v>
          </cell>
          <cell r="E762" t="str">
            <v>ARBOLEDA</v>
          </cell>
          <cell r="F762" t="str">
            <v>8000990584</v>
          </cell>
          <cell r="G762">
            <v>800099058</v>
          </cell>
          <cell r="H762"/>
          <cell r="I762">
            <v>1</v>
          </cell>
          <cell r="J762"/>
          <cell r="K762"/>
          <cell r="L762"/>
          <cell r="M762">
            <v>110263332</v>
          </cell>
          <cell r="N762"/>
          <cell r="O762">
            <v>110263332</v>
          </cell>
          <cell r="P762">
            <v>9188611</v>
          </cell>
          <cell r="Q762">
            <v>18377222</v>
          </cell>
          <cell r="R762">
            <v>9188611</v>
          </cell>
          <cell r="S762"/>
          <cell r="T762"/>
          <cell r="U762"/>
          <cell r="V762"/>
          <cell r="W762"/>
          <cell r="X762"/>
          <cell r="Y762"/>
          <cell r="Z762"/>
          <cell r="AA762"/>
          <cell r="AB762"/>
          <cell r="AC762"/>
          <cell r="AD762"/>
          <cell r="AE762"/>
          <cell r="AF762"/>
        </row>
        <row r="763">
          <cell r="A763">
            <v>52079</v>
          </cell>
          <cell r="B763" t="str">
            <v>52079</v>
          </cell>
          <cell r="C763" t="str">
            <v>NARIÑO</v>
          </cell>
          <cell r="D763" t="str">
            <v>A-03-03-05-001-002-21</v>
          </cell>
          <cell r="E763" t="str">
            <v>BARBACOAS</v>
          </cell>
          <cell r="F763" t="str">
            <v>8000990617</v>
          </cell>
          <cell r="G763">
            <v>800099061</v>
          </cell>
          <cell r="H763"/>
          <cell r="I763">
            <v>1</v>
          </cell>
          <cell r="J763"/>
          <cell r="K763"/>
          <cell r="L763"/>
          <cell r="M763">
            <v>1870157184</v>
          </cell>
          <cell r="N763"/>
          <cell r="O763">
            <v>1870157184</v>
          </cell>
          <cell r="P763">
            <v>155846432</v>
          </cell>
          <cell r="Q763">
            <v>311692864</v>
          </cell>
          <cell r="R763">
            <v>155846432</v>
          </cell>
          <cell r="S763"/>
          <cell r="T763"/>
          <cell r="U763"/>
          <cell r="V763"/>
          <cell r="W763"/>
          <cell r="X763"/>
          <cell r="Y763"/>
          <cell r="Z763"/>
          <cell r="AA763"/>
          <cell r="AB763"/>
          <cell r="AC763"/>
          <cell r="AD763"/>
          <cell r="AE763"/>
          <cell r="AF763"/>
        </row>
        <row r="764">
          <cell r="A764">
            <v>52083</v>
          </cell>
          <cell r="B764" t="str">
            <v>52083</v>
          </cell>
          <cell r="C764" t="str">
            <v>NARIÑO</v>
          </cell>
          <cell r="D764" t="str">
            <v>A-03-03-05-001-002-21</v>
          </cell>
          <cell r="E764" t="str">
            <v>BELEN</v>
          </cell>
          <cell r="F764" t="str">
            <v>8000354821</v>
          </cell>
          <cell r="G764">
            <v>800035482</v>
          </cell>
          <cell r="H764"/>
          <cell r="I764">
            <v>1</v>
          </cell>
          <cell r="J764"/>
          <cell r="K764"/>
          <cell r="L764"/>
          <cell r="M764">
            <v>72736289</v>
          </cell>
          <cell r="N764"/>
          <cell r="O764">
            <v>72736289</v>
          </cell>
          <cell r="P764">
            <v>6061357</v>
          </cell>
          <cell r="Q764">
            <v>12122714</v>
          </cell>
          <cell r="R764">
            <v>6061357</v>
          </cell>
          <cell r="S764"/>
          <cell r="T764"/>
          <cell r="U764"/>
          <cell r="V764"/>
          <cell r="W764"/>
          <cell r="X764"/>
          <cell r="Y764"/>
          <cell r="Z764"/>
          <cell r="AA764"/>
          <cell r="AB764"/>
          <cell r="AC764"/>
          <cell r="AD764"/>
          <cell r="AE764"/>
          <cell r="AF764"/>
        </row>
        <row r="765">
          <cell r="A765">
            <v>52110</v>
          </cell>
          <cell r="B765" t="str">
            <v>52110</v>
          </cell>
          <cell r="C765" t="str">
            <v>NARIÑO</v>
          </cell>
          <cell r="D765" t="str">
            <v>A-03-03-05-001-002-21</v>
          </cell>
          <cell r="E765" t="str">
            <v>BUESACO</v>
          </cell>
          <cell r="F765" t="str">
            <v>8000990624</v>
          </cell>
          <cell r="G765">
            <v>800099062</v>
          </cell>
          <cell r="H765"/>
          <cell r="I765">
            <v>1</v>
          </cell>
          <cell r="J765"/>
          <cell r="K765"/>
          <cell r="L765"/>
          <cell r="M765">
            <v>249592432</v>
          </cell>
          <cell r="N765"/>
          <cell r="O765">
            <v>249592432</v>
          </cell>
          <cell r="P765">
            <v>20799369</v>
          </cell>
          <cell r="Q765">
            <v>41598738</v>
          </cell>
          <cell r="R765">
            <v>20799369</v>
          </cell>
          <cell r="S765"/>
          <cell r="T765"/>
          <cell r="U765"/>
          <cell r="V765"/>
          <cell r="W765"/>
          <cell r="X765"/>
          <cell r="Y765"/>
          <cell r="Z765"/>
          <cell r="AA765"/>
          <cell r="AB765"/>
          <cell r="AC765"/>
          <cell r="AD765"/>
          <cell r="AE765"/>
          <cell r="AF765"/>
        </row>
        <row r="766">
          <cell r="A766">
            <v>52203</v>
          </cell>
          <cell r="B766" t="str">
            <v>52203</v>
          </cell>
          <cell r="C766" t="str">
            <v>NARIÑO</v>
          </cell>
          <cell r="D766" t="str">
            <v>A-03-03-05-001-002-21</v>
          </cell>
          <cell r="E766" t="str">
            <v>COLON-GENOVA</v>
          </cell>
          <cell r="F766" t="str">
            <v>8000198169</v>
          </cell>
          <cell r="G766">
            <v>800019816</v>
          </cell>
          <cell r="H766"/>
          <cell r="I766">
            <v>1</v>
          </cell>
          <cell r="J766"/>
          <cell r="K766"/>
          <cell r="L766"/>
          <cell r="M766">
            <v>90393840</v>
          </cell>
          <cell r="N766"/>
          <cell r="O766">
            <v>90393840</v>
          </cell>
          <cell r="P766">
            <v>7532820</v>
          </cell>
          <cell r="Q766">
            <v>15065640</v>
          </cell>
          <cell r="R766">
            <v>7532820</v>
          </cell>
          <cell r="S766"/>
          <cell r="T766"/>
          <cell r="U766"/>
          <cell r="V766"/>
          <cell r="W766"/>
          <cell r="X766"/>
          <cell r="Y766"/>
          <cell r="Z766"/>
          <cell r="AA766"/>
          <cell r="AB766"/>
          <cell r="AC766"/>
          <cell r="AD766"/>
          <cell r="AE766"/>
          <cell r="AF766"/>
        </row>
        <row r="767">
          <cell r="A767">
            <v>52207</v>
          </cell>
          <cell r="B767" t="str">
            <v>52207</v>
          </cell>
          <cell r="C767" t="str">
            <v>NARIÑO</v>
          </cell>
          <cell r="D767" t="str">
            <v>A-03-03-05-001-002-21</v>
          </cell>
          <cell r="E767" t="str">
            <v>CONSACA</v>
          </cell>
          <cell r="F767" t="str">
            <v>8000190006</v>
          </cell>
          <cell r="G767">
            <v>800019000</v>
          </cell>
          <cell r="H767"/>
          <cell r="I767">
            <v>1</v>
          </cell>
          <cell r="J767"/>
          <cell r="K767"/>
          <cell r="L767"/>
          <cell r="M767">
            <v>103675780</v>
          </cell>
          <cell r="N767"/>
          <cell r="O767">
            <v>103675780</v>
          </cell>
          <cell r="P767">
            <v>8639648</v>
          </cell>
          <cell r="Q767">
            <v>17279296</v>
          </cell>
          <cell r="R767">
            <v>8639648</v>
          </cell>
          <cell r="S767"/>
          <cell r="T767"/>
          <cell r="U767"/>
          <cell r="V767"/>
          <cell r="W767"/>
          <cell r="X767"/>
          <cell r="Y767"/>
          <cell r="Z767"/>
          <cell r="AA767"/>
          <cell r="AB767"/>
          <cell r="AC767"/>
          <cell r="AD767"/>
          <cell r="AE767"/>
          <cell r="AF767"/>
        </row>
        <row r="768">
          <cell r="A768">
            <v>52210</v>
          </cell>
          <cell r="B768" t="str">
            <v>52210</v>
          </cell>
          <cell r="C768" t="str">
            <v>NARIÑO</v>
          </cell>
          <cell r="D768" t="str">
            <v>A-03-03-05-001-002-21</v>
          </cell>
          <cell r="E768" t="str">
            <v>CONTADERO</v>
          </cell>
          <cell r="F768" t="str">
            <v>8000990649</v>
          </cell>
          <cell r="G768">
            <v>800099064</v>
          </cell>
          <cell r="H768"/>
          <cell r="I768">
            <v>1</v>
          </cell>
          <cell r="J768"/>
          <cell r="K768"/>
          <cell r="L768"/>
          <cell r="M768">
            <v>61760485</v>
          </cell>
          <cell r="N768"/>
          <cell r="O768">
            <v>61760485</v>
          </cell>
          <cell r="P768">
            <v>5146707</v>
          </cell>
          <cell r="Q768">
            <v>10293414</v>
          </cell>
          <cell r="R768">
            <v>5146707</v>
          </cell>
          <cell r="S768"/>
          <cell r="T768"/>
          <cell r="U768"/>
          <cell r="V768"/>
          <cell r="W768"/>
          <cell r="X768"/>
          <cell r="Y768"/>
          <cell r="Z768"/>
          <cell r="AA768"/>
          <cell r="AB768"/>
          <cell r="AC768"/>
          <cell r="AD768"/>
          <cell r="AE768"/>
          <cell r="AF768"/>
        </row>
        <row r="769">
          <cell r="A769">
            <v>52215</v>
          </cell>
          <cell r="B769" t="str">
            <v>52215</v>
          </cell>
          <cell r="C769" t="str">
            <v>NARIÑO</v>
          </cell>
          <cell r="D769" t="str">
            <v>A-03-03-05-001-002-21</v>
          </cell>
          <cell r="E769" t="str">
            <v>CORDOBA</v>
          </cell>
          <cell r="F769" t="str">
            <v>8000350241</v>
          </cell>
          <cell r="G769">
            <v>800035024</v>
          </cell>
          <cell r="H769"/>
          <cell r="I769">
            <v>1</v>
          </cell>
          <cell r="J769"/>
          <cell r="K769" t="str">
            <v>No. 3656 del 29-09-2015</v>
          </cell>
          <cell r="L769" t="str">
            <v>No. 4746 del 21-12-2015</v>
          </cell>
          <cell r="M769">
            <v>180177412</v>
          </cell>
          <cell r="N769"/>
          <cell r="O769">
            <v>180177412</v>
          </cell>
          <cell r="P769">
            <v>15014784</v>
          </cell>
          <cell r="Q769">
            <v>30029568</v>
          </cell>
          <cell r="R769">
            <v>15014784</v>
          </cell>
          <cell r="S769"/>
          <cell r="T769"/>
          <cell r="U769"/>
          <cell r="V769"/>
          <cell r="W769"/>
          <cell r="X769"/>
          <cell r="Y769"/>
          <cell r="Z769"/>
          <cell r="AA769"/>
          <cell r="AB769"/>
          <cell r="AC769"/>
          <cell r="AD769"/>
          <cell r="AE769"/>
          <cell r="AF769"/>
        </row>
        <row r="770">
          <cell r="A770">
            <v>52224</v>
          </cell>
          <cell r="B770" t="str">
            <v>52224</v>
          </cell>
          <cell r="C770" t="str">
            <v>NARIÑO</v>
          </cell>
          <cell r="D770" t="str">
            <v>A-03-03-05-001-002-21</v>
          </cell>
          <cell r="E770" t="str">
            <v>CUASPUD-CARLOSAMA</v>
          </cell>
          <cell r="F770" t="str">
            <v>8000990703</v>
          </cell>
          <cell r="G770">
            <v>800099070</v>
          </cell>
          <cell r="H770"/>
          <cell r="I770">
            <v>1</v>
          </cell>
          <cell r="J770"/>
          <cell r="K770"/>
          <cell r="L770"/>
          <cell r="M770">
            <v>105636286</v>
          </cell>
          <cell r="N770"/>
          <cell r="O770">
            <v>105636286</v>
          </cell>
          <cell r="P770">
            <v>8803024</v>
          </cell>
          <cell r="Q770">
            <v>17606048</v>
          </cell>
          <cell r="R770">
            <v>8803024</v>
          </cell>
          <cell r="S770"/>
          <cell r="T770"/>
          <cell r="U770"/>
          <cell r="V770"/>
          <cell r="W770"/>
          <cell r="X770"/>
          <cell r="Y770"/>
          <cell r="Z770"/>
          <cell r="AA770"/>
          <cell r="AB770"/>
          <cell r="AC770"/>
          <cell r="AD770"/>
          <cell r="AE770"/>
          <cell r="AF770"/>
        </row>
        <row r="771">
          <cell r="A771">
            <v>52227</v>
          </cell>
          <cell r="B771" t="str">
            <v>52227</v>
          </cell>
          <cell r="C771" t="str">
            <v>NARIÑO</v>
          </cell>
          <cell r="D771" t="str">
            <v>A-03-03-05-001-002-21</v>
          </cell>
          <cell r="E771" t="str">
            <v>CUMBAL</v>
          </cell>
          <cell r="F771" t="str">
            <v>8000990663</v>
          </cell>
          <cell r="G771">
            <v>800099066</v>
          </cell>
          <cell r="H771"/>
          <cell r="I771">
            <v>1</v>
          </cell>
          <cell r="J771"/>
          <cell r="K771"/>
          <cell r="L771"/>
          <cell r="M771">
            <v>458215968</v>
          </cell>
          <cell r="N771"/>
          <cell r="O771">
            <v>458215968</v>
          </cell>
          <cell r="P771">
            <v>38184664</v>
          </cell>
          <cell r="Q771">
            <v>76369328</v>
          </cell>
          <cell r="R771">
            <v>38184664</v>
          </cell>
          <cell r="S771"/>
          <cell r="T771"/>
          <cell r="U771"/>
          <cell r="V771"/>
          <cell r="W771"/>
          <cell r="X771"/>
          <cell r="Y771"/>
          <cell r="Z771"/>
          <cell r="AA771"/>
          <cell r="AB771"/>
          <cell r="AC771"/>
          <cell r="AD771"/>
          <cell r="AE771"/>
          <cell r="AF771"/>
        </row>
        <row r="772">
          <cell r="A772">
            <v>52233</v>
          </cell>
          <cell r="B772" t="str">
            <v>52233</v>
          </cell>
          <cell r="C772" t="str">
            <v>NARIÑO</v>
          </cell>
          <cell r="D772" t="str">
            <v>A-03-03-05-001-002-21</v>
          </cell>
          <cell r="E772" t="str">
            <v>CUMBITARA</v>
          </cell>
          <cell r="F772" t="str">
            <v>8000990728</v>
          </cell>
          <cell r="G772">
            <v>800099072</v>
          </cell>
          <cell r="H772"/>
          <cell r="I772">
            <v>1</v>
          </cell>
          <cell r="J772"/>
          <cell r="K772" t="str">
            <v>No. 3446 del 25-10-2017</v>
          </cell>
          <cell r="L772" t="str">
            <v>No. 1657 del 12-06-2018</v>
          </cell>
          <cell r="M772">
            <v>109568672</v>
          </cell>
          <cell r="N772"/>
          <cell r="O772">
            <v>109568672</v>
          </cell>
          <cell r="P772">
            <v>9130723</v>
          </cell>
          <cell r="Q772">
            <v>18261446</v>
          </cell>
          <cell r="R772">
            <v>9130723</v>
          </cell>
          <cell r="S772"/>
          <cell r="T772"/>
          <cell r="U772"/>
          <cell r="V772"/>
          <cell r="W772"/>
          <cell r="X772"/>
          <cell r="Y772"/>
          <cell r="Z772"/>
          <cell r="AA772"/>
          <cell r="AB772"/>
          <cell r="AC772"/>
          <cell r="AD772"/>
          <cell r="AE772"/>
          <cell r="AF772"/>
        </row>
        <row r="773">
          <cell r="A773">
            <v>52240</v>
          </cell>
          <cell r="B773" t="str">
            <v>52240</v>
          </cell>
          <cell r="C773" t="str">
            <v>NARIÑO</v>
          </cell>
          <cell r="D773" t="str">
            <v>A-03-03-05-001-002-21</v>
          </cell>
          <cell r="E773" t="str">
            <v>CHACHAGUI</v>
          </cell>
          <cell r="F773" t="str">
            <v>8001999594</v>
          </cell>
          <cell r="G773">
            <v>800199959</v>
          </cell>
          <cell r="H773"/>
          <cell r="I773">
            <v>1</v>
          </cell>
          <cell r="J773"/>
          <cell r="K773"/>
          <cell r="L773"/>
          <cell r="M773">
            <v>144366488</v>
          </cell>
          <cell r="N773"/>
          <cell r="O773">
            <v>144366488</v>
          </cell>
          <cell r="P773">
            <v>12030541</v>
          </cell>
          <cell r="Q773">
            <v>24061082</v>
          </cell>
          <cell r="R773">
            <v>12030541</v>
          </cell>
          <cell r="S773"/>
          <cell r="T773"/>
          <cell r="U773"/>
          <cell r="V773"/>
          <cell r="W773"/>
          <cell r="X773"/>
          <cell r="Y773"/>
          <cell r="Z773"/>
          <cell r="AA773"/>
          <cell r="AB773"/>
          <cell r="AC773"/>
          <cell r="AD773"/>
          <cell r="AE773"/>
          <cell r="AF773"/>
        </row>
        <row r="774">
          <cell r="A774">
            <v>52250</v>
          </cell>
          <cell r="B774" t="str">
            <v>52250</v>
          </cell>
          <cell r="C774" t="str">
            <v>NARIÑO</v>
          </cell>
          <cell r="D774" t="str">
            <v>A-03-03-05-001-002-21</v>
          </cell>
          <cell r="E774" t="str">
            <v>EL CHARCO</v>
          </cell>
          <cell r="F774" t="str">
            <v>8000990767</v>
          </cell>
          <cell r="G774">
            <v>800099076</v>
          </cell>
          <cell r="H774"/>
          <cell r="I774">
            <v>1</v>
          </cell>
          <cell r="J774"/>
          <cell r="K774"/>
          <cell r="L774"/>
          <cell r="M774">
            <v>942329168</v>
          </cell>
          <cell r="N774"/>
          <cell r="O774">
            <v>942329168</v>
          </cell>
          <cell r="P774">
            <v>78527431</v>
          </cell>
          <cell r="Q774">
            <v>157054862</v>
          </cell>
          <cell r="R774">
            <v>78527431</v>
          </cell>
          <cell r="S774"/>
          <cell r="T774"/>
          <cell r="U774"/>
          <cell r="V774"/>
          <cell r="W774"/>
          <cell r="X774"/>
          <cell r="Y774"/>
          <cell r="Z774"/>
          <cell r="AA774"/>
          <cell r="AB774"/>
          <cell r="AC774"/>
          <cell r="AD774"/>
          <cell r="AE774"/>
          <cell r="AF774"/>
        </row>
        <row r="775">
          <cell r="A775">
            <v>52254</v>
          </cell>
          <cell r="B775" t="str">
            <v>52254</v>
          </cell>
          <cell r="C775" t="str">
            <v>NARIÑO</v>
          </cell>
          <cell r="D775" t="str">
            <v>A-03-03-05-001-002-21</v>
          </cell>
          <cell r="E775" t="str">
            <v>EL PEÑOL</v>
          </cell>
          <cell r="F775" t="str">
            <v>8140022435</v>
          </cell>
          <cell r="G775">
            <v>814002243</v>
          </cell>
          <cell r="H775"/>
          <cell r="I775">
            <v>1</v>
          </cell>
          <cell r="J775"/>
          <cell r="K775"/>
          <cell r="L775"/>
          <cell r="M775">
            <v>65918181</v>
          </cell>
          <cell r="N775"/>
          <cell r="O775">
            <v>65918181</v>
          </cell>
          <cell r="P775">
            <v>5493182</v>
          </cell>
          <cell r="Q775">
            <v>10986364</v>
          </cell>
          <cell r="R775">
            <v>5493182</v>
          </cell>
          <cell r="S775"/>
          <cell r="T775"/>
          <cell r="U775"/>
          <cell r="V775"/>
          <cell r="W775"/>
          <cell r="X775"/>
          <cell r="Y775"/>
          <cell r="Z775"/>
          <cell r="AA775"/>
          <cell r="AB775"/>
          <cell r="AC775"/>
          <cell r="AD775"/>
          <cell r="AE775"/>
          <cell r="AF775"/>
        </row>
        <row r="776">
          <cell r="A776">
            <v>52256</v>
          </cell>
          <cell r="B776" t="str">
            <v>52256</v>
          </cell>
          <cell r="C776" t="str">
            <v>NARIÑO</v>
          </cell>
          <cell r="D776" t="str">
            <v>A-03-03-05-001-002-21</v>
          </cell>
          <cell r="E776" t="str">
            <v>EL ROSARIO</v>
          </cell>
          <cell r="F776" t="str">
            <v>8000990799</v>
          </cell>
          <cell r="G776">
            <v>800099079</v>
          </cell>
          <cell r="H776"/>
          <cell r="I776">
            <v>1</v>
          </cell>
          <cell r="J776"/>
          <cell r="K776" t="str">
            <v>No. 3446 del 25-10-2017</v>
          </cell>
          <cell r="L776" t="str">
            <v>No. 1434 del 21-05-2018</v>
          </cell>
          <cell r="M776">
            <v>84587012</v>
          </cell>
          <cell r="N776"/>
          <cell r="O776">
            <v>84587012</v>
          </cell>
          <cell r="P776">
            <v>7048918</v>
          </cell>
          <cell r="Q776">
            <v>14097836</v>
          </cell>
          <cell r="R776">
            <v>7048918</v>
          </cell>
          <cell r="S776"/>
          <cell r="T776"/>
          <cell r="U776"/>
          <cell r="V776"/>
          <cell r="W776"/>
          <cell r="X776"/>
          <cell r="Y776"/>
          <cell r="Z776"/>
          <cell r="AA776"/>
          <cell r="AB776"/>
          <cell r="AC776"/>
          <cell r="AD776"/>
          <cell r="AE776"/>
          <cell r="AF776"/>
        </row>
        <row r="777">
          <cell r="A777">
            <v>52258</v>
          </cell>
          <cell r="B777" t="str">
            <v>52258</v>
          </cell>
          <cell r="C777" t="str">
            <v>NARIÑO</v>
          </cell>
          <cell r="D777" t="str">
            <v>A-03-03-05-001-002-21</v>
          </cell>
          <cell r="E777" t="str">
            <v>EL TABLON</v>
          </cell>
          <cell r="F777" t="str">
            <v>8000990807</v>
          </cell>
          <cell r="G777">
            <v>800099080</v>
          </cell>
          <cell r="H777"/>
          <cell r="I777">
            <v>1</v>
          </cell>
          <cell r="J777"/>
          <cell r="K777"/>
          <cell r="L777"/>
          <cell r="M777">
            <v>209510136</v>
          </cell>
          <cell r="N777"/>
          <cell r="O777">
            <v>209510136</v>
          </cell>
          <cell r="P777">
            <v>17459178</v>
          </cell>
          <cell r="Q777">
            <v>34918356</v>
          </cell>
          <cell r="R777">
            <v>17459178</v>
          </cell>
          <cell r="S777"/>
          <cell r="T777"/>
          <cell r="U777"/>
          <cell r="V777"/>
          <cell r="W777"/>
          <cell r="X777"/>
          <cell r="Y777"/>
          <cell r="Z777"/>
          <cell r="AA777"/>
          <cell r="AB777"/>
          <cell r="AC777"/>
          <cell r="AD777"/>
          <cell r="AE777"/>
          <cell r="AF777"/>
        </row>
        <row r="778">
          <cell r="A778">
            <v>52260</v>
          </cell>
          <cell r="B778" t="str">
            <v>52260</v>
          </cell>
          <cell r="C778" t="str">
            <v>NARIÑO</v>
          </cell>
          <cell r="D778" t="str">
            <v>A-03-03-05-001-002-21</v>
          </cell>
          <cell r="E778" t="str">
            <v>EL TAMBO</v>
          </cell>
          <cell r="F778" t="str">
            <v>8000990846</v>
          </cell>
          <cell r="G778">
            <v>800099084</v>
          </cell>
          <cell r="H778"/>
          <cell r="I778">
            <v>1</v>
          </cell>
          <cell r="J778"/>
          <cell r="K778"/>
          <cell r="L778"/>
          <cell r="M778">
            <v>148723096</v>
          </cell>
          <cell r="N778"/>
          <cell r="O778">
            <v>148723096</v>
          </cell>
          <cell r="P778">
            <v>12393591</v>
          </cell>
          <cell r="Q778">
            <v>24787182</v>
          </cell>
          <cell r="R778">
            <v>12393591</v>
          </cell>
          <cell r="S778"/>
          <cell r="T778"/>
          <cell r="U778"/>
          <cell r="V778"/>
          <cell r="W778"/>
          <cell r="X778"/>
          <cell r="Y778"/>
          <cell r="Z778"/>
          <cell r="AA778"/>
          <cell r="AB778"/>
          <cell r="AC778"/>
          <cell r="AD778"/>
          <cell r="AE778"/>
          <cell r="AF778"/>
        </row>
        <row r="779">
          <cell r="A779">
            <v>52287</v>
          </cell>
          <cell r="B779" t="str">
            <v>52287</v>
          </cell>
          <cell r="C779" t="str">
            <v>NARIÑO</v>
          </cell>
          <cell r="D779" t="str">
            <v>A-03-03-05-001-002-21</v>
          </cell>
          <cell r="E779" t="str">
            <v>FUNES</v>
          </cell>
          <cell r="F779" t="str">
            <v>8000990892</v>
          </cell>
          <cell r="G779">
            <v>800099089</v>
          </cell>
          <cell r="H779"/>
          <cell r="I779">
            <v>1</v>
          </cell>
          <cell r="J779"/>
          <cell r="K779"/>
          <cell r="L779"/>
          <cell r="M779">
            <v>83940068</v>
          </cell>
          <cell r="N779"/>
          <cell r="O779">
            <v>83940068</v>
          </cell>
          <cell r="P779">
            <v>6995006</v>
          </cell>
          <cell r="Q779">
            <v>13990012</v>
          </cell>
          <cell r="R779">
            <v>6995006</v>
          </cell>
          <cell r="S779"/>
          <cell r="T779"/>
          <cell r="U779"/>
          <cell r="V779"/>
          <cell r="W779"/>
          <cell r="X779"/>
          <cell r="Y779"/>
          <cell r="Z779"/>
          <cell r="AA779"/>
          <cell r="AB779"/>
          <cell r="AC779"/>
          <cell r="AD779"/>
          <cell r="AE779"/>
          <cell r="AF779"/>
        </row>
        <row r="780">
          <cell r="A780">
            <v>52317</v>
          </cell>
          <cell r="B780" t="str">
            <v>52317</v>
          </cell>
          <cell r="C780" t="str">
            <v>NARIÑO</v>
          </cell>
          <cell r="D780" t="str">
            <v>A-03-03-05-001-002-21</v>
          </cell>
          <cell r="E780" t="str">
            <v>GUACHUCAL</v>
          </cell>
          <cell r="F780" t="str">
            <v>8000156891</v>
          </cell>
          <cell r="G780">
            <v>800015689</v>
          </cell>
          <cell r="H780"/>
          <cell r="I780">
            <v>1</v>
          </cell>
          <cell r="J780"/>
          <cell r="K780"/>
          <cell r="L780"/>
          <cell r="M780">
            <v>179896762</v>
          </cell>
          <cell r="N780"/>
          <cell r="O780">
            <v>179896762</v>
          </cell>
          <cell r="P780">
            <v>14991397</v>
          </cell>
          <cell r="Q780">
            <v>29982794</v>
          </cell>
          <cell r="R780">
            <v>14991397</v>
          </cell>
          <cell r="S780"/>
          <cell r="T780"/>
          <cell r="U780"/>
          <cell r="V780"/>
          <cell r="W780"/>
          <cell r="X780"/>
          <cell r="Y780"/>
          <cell r="Z780"/>
          <cell r="AA780"/>
          <cell r="AB780"/>
          <cell r="AC780"/>
          <cell r="AD780"/>
          <cell r="AE780"/>
          <cell r="AF780"/>
        </row>
        <row r="781">
          <cell r="A781">
            <v>52320</v>
          </cell>
          <cell r="B781" t="str">
            <v>52320</v>
          </cell>
          <cell r="C781" t="str">
            <v>NARIÑO</v>
          </cell>
          <cell r="D781" t="str">
            <v>A-03-03-05-001-002-21</v>
          </cell>
          <cell r="E781" t="str">
            <v>GUAITARILLA</v>
          </cell>
          <cell r="F781" t="str">
            <v>8000990900</v>
          </cell>
          <cell r="G781">
            <v>800099090</v>
          </cell>
          <cell r="H781"/>
          <cell r="I781">
            <v>1</v>
          </cell>
          <cell r="J781"/>
          <cell r="K781"/>
          <cell r="L781"/>
          <cell r="M781">
            <v>121581256</v>
          </cell>
          <cell r="N781"/>
          <cell r="O781">
            <v>121581256</v>
          </cell>
          <cell r="P781">
            <v>10131771</v>
          </cell>
          <cell r="Q781">
            <v>20263542</v>
          </cell>
          <cell r="R781">
            <v>10131771</v>
          </cell>
          <cell r="S781"/>
          <cell r="T781"/>
          <cell r="U781"/>
          <cell r="V781"/>
          <cell r="W781"/>
          <cell r="X781"/>
          <cell r="Y781"/>
          <cell r="Z781"/>
          <cell r="AA781"/>
          <cell r="AB781"/>
          <cell r="AC781"/>
          <cell r="AD781"/>
          <cell r="AE781"/>
          <cell r="AF781"/>
        </row>
        <row r="782">
          <cell r="A782">
            <v>52323</v>
          </cell>
          <cell r="B782" t="str">
            <v>52323</v>
          </cell>
          <cell r="C782" t="str">
            <v>NARIÑO</v>
          </cell>
          <cell r="D782" t="str">
            <v>A-03-03-05-001-002-21</v>
          </cell>
          <cell r="E782" t="str">
            <v>GUALMATAN</v>
          </cell>
          <cell r="F782" t="str">
            <v>8000836727</v>
          </cell>
          <cell r="G782">
            <v>800083672</v>
          </cell>
          <cell r="H782"/>
          <cell r="I782">
            <v>1</v>
          </cell>
          <cell r="J782"/>
          <cell r="K782"/>
          <cell r="L782"/>
          <cell r="M782">
            <v>80966947</v>
          </cell>
          <cell r="N782"/>
          <cell r="O782">
            <v>80966947</v>
          </cell>
          <cell r="P782">
            <v>6747246</v>
          </cell>
          <cell r="Q782">
            <v>13494492</v>
          </cell>
          <cell r="R782">
            <v>6747246</v>
          </cell>
          <cell r="S782"/>
          <cell r="T782"/>
          <cell r="U782"/>
          <cell r="V782"/>
          <cell r="W782"/>
          <cell r="X782"/>
          <cell r="Y782"/>
          <cell r="Z782"/>
          <cell r="AA782"/>
          <cell r="AB782"/>
          <cell r="AC782"/>
          <cell r="AD782"/>
          <cell r="AE782"/>
          <cell r="AF782"/>
        </row>
        <row r="783">
          <cell r="A783">
            <v>52352</v>
          </cell>
          <cell r="B783" t="str">
            <v>52352</v>
          </cell>
          <cell r="C783" t="str">
            <v>NARIÑO</v>
          </cell>
          <cell r="D783" t="str">
            <v>A-03-03-05-001-002-21</v>
          </cell>
          <cell r="E783" t="str">
            <v>ILES</v>
          </cell>
          <cell r="F783" t="str">
            <v>8000990925</v>
          </cell>
          <cell r="G783">
            <v>800099092</v>
          </cell>
          <cell r="H783"/>
          <cell r="I783">
            <v>1</v>
          </cell>
          <cell r="J783"/>
          <cell r="K783"/>
          <cell r="L783"/>
          <cell r="M783">
            <v>114298286</v>
          </cell>
          <cell r="N783"/>
          <cell r="O783">
            <v>114298286</v>
          </cell>
          <cell r="P783">
            <v>9524857</v>
          </cell>
          <cell r="Q783">
            <v>19049714</v>
          </cell>
          <cell r="R783">
            <v>9524857</v>
          </cell>
          <cell r="S783"/>
          <cell r="T783"/>
          <cell r="U783"/>
          <cell r="V783"/>
          <cell r="W783"/>
          <cell r="X783"/>
          <cell r="Y783"/>
          <cell r="Z783"/>
          <cell r="AA783"/>
          <cell r="AB783"/>
          <cell r="AC783"/>
          <cell r="AD783"/>
          <cell r="AE783"/>
          <cell r="AF783"/>
        </row>
        <row r="784">
          <cell r="A784">
            <v>52354</v>
          </cell>
          <cell r="B784" t="str">
            <v>52354</v>
          </cell>
          <cell r="C784" t="str">
            <v>NARIÑO</v>
          </cell>
          <cell r="D784" t="str">
            <v>A-03-03-05-001-002-21</v>
          </cell>
          <cell r="E784" t="str">
            <v>IMUES</v>
          </cell>
          <cell r="F784" t="str">
            <v>8000190052</v>
          </cell>
          <cell r="G784">
            <v>800019005</v>
          </cell>
          <cell r="H784"/>
          <cell r="I784">
            <v>1</v>
          </cell>
          <cell r="J784"/>
          <cell r="K784"/>
          <cell r="L784"/>
          <cell r="M784">
            <v>77472920</v>
          </cell>
          <cell r="N784"/>
          <cell r="O784">
            <v>77472920</v>
          </cell>
          <cell r="P784">
            <v>6456077</v>
          </cell>
          <cell r="Q784">
            <v>12912154</v>
          </cell>
          <cell r="R784">
            <v>6456077</v>
          </cell>
          <cell r="S784"/>
          <cell r="T784"/>
          <cell r="U784"/>
          <cell r="V784"/>
          <cell r="W784"/>
          <cell r="X784"/>
          <cell r="Y784"/>
          <cell r="Z784"/>
          <cell r="AA784"/>
          <cell r="AB784"/>
          <cell r="AC784"/>
          <cell r="AD784"/>
          <cell r="AE784"/>
          <cell r="AF784"/>
        </row>
        <row r="785">
          <cell r="A785">
            <v>52378</v>
          </cell>
          <cell r="B785" t="str">
            <v>52378</v>
          </cell>
          <cell r="C785" t="str">
            <v>NARIÑO</v>
          </cell>
          <cell r="D785" t="str">
            <v>A-03-03-05-001-002-21</v>
          </cell>
          <cell r="E785" t="str">
            <v>LA CRUZ</v>
          </cell>
          <cell r="F785" t="str">
            <v>8000990989</v>
          </cell>
          <cell r="G785">
            <v>800099098</v>
          </cell>
          <cell r="H785"/>
          <cell r="I785">
            <v>1</v>
          </cell>
          <cell r="J785"/>
          <cell r="K785"/>
          <cell r="L785"/>
          <cell r="M785">
            <v>216834696</v>
          </cell>
          <cell r="N785"/>
          <cell r="O785">
            <v>216834696</v>
          </cell>
          <cell r="P785">
            <v>18069558</v>
          </cell>
          <cell r="Q785">
            <v>36139116</v>
          </cell>
          <cell r="R785">
            <v>18069558</v>
          </cell>
          <cell r="S785"/>
          <cell r="T785"/>
          <cell r="U785"/>
          <cell r="V785"/>
          <cell r="W785"/>
          <cell r="X785"/>
          <cell r="Y785"/>
          <cell r="Z785"/>
          <cell r="AA785"/>
          <cell r="AB785"/>
          <cell r="AC785"/>
          <cell r="AD785"/>
          <cell r="AE785"/>
          <cell r="AF785"/>
        </row>
        <row r="786">
          <cell r="A786">
            <v>52381</v>
          </cell>
          <cell r="B786" t="str">
            <v>52381</v>
          </cell>
          <cell r="C786" t="str">
            <v>NARIÑO</v>
          </cell>
          <cell r="D786" t="str">
            <v>A-03-03-05-001-002-21</v>
          </cell>
          <cell r="E786" t="str">
            <v>LA FLORIDA</v>
          </cell>
          <cell r="F786" t="str">
            <v>8000991006</v>
          </cell>
          <cell r="G786">
            <v>800099100</v>
          </cell>
          <cell r="H786"/>
          <cell r="I786">
            <v>1</v>
          </cell>
          <cell r="J786"/>
          <cell r="K786"/>
          <cell r="L786"/>
          <cell r="M786">
            <v>133480278</v>
          </cell>
          <cell r="N786"/>
          <cell r="O786">
            <v>133480278</v>
          </cell>
          <cell r="P786">
            <v>11123357</v>
          </cell>
          <cell r="Q786">
            <v>22246714</v>
          </cell>
          <cell r="R786">
            <v>11123357</v>
          </cell>
          <cell r="S786"/>
          <cell r="T786"/>
          <cell r="U786"/>
          <cell r="V786"/>
          <cell r="W786"/>
          <cell r="X786"/>
          <cell r="Y786"/>
          <cell r="Z786"/>
          <cell r="AA786"/>
          <cell r="AB786"/>
          <cell r="AC786"/>
          <cell r="AD786"/>
          <cell r="AE786"/>
          <cell r="AF786"/>
        </row>
        <row r="787">
          <cell r="A787">
            <v>52385</v>
          </cell>
          <cell r="B787" t="str">
            <v>52385</v>
          </cell>
          <cell r="C787" t="str">
            <v>NARIÑO</v>
          </cell>
          <cell r="D787" t="str">
            <v>A-03-03-05-001-002-21</v>
          </cell>
          <cell r="E787" t="str">
            <v>LA LLANADA</v>
          </cell>
          <cell r="F787" t="str">
            <v>8001498940</v>
          </cell>
          <cell r="G787">
            <v>800149894</v>
          </cell>
          <cell r="H787"/>
          <cell r="I787">
            <v>1</v>
          </cell>
          <cell r="J787"/>
          <cell r="K787"/>
          <cell r="L787"/>
          <cell r="M787">
            <v>69480923</v>
          </cell>
          <cell r="N787"/>
          <cell r="O787">
            <v>69480923</v>
          </cell>
          <cell r="P787">
            <v>5790077</v>
          </cell>
          <cell r="Q787">
            <v>11580154</v>
          </cell>
          <cell r="R787">
            <v>5790077</v>
          </cell>
          <cell r="S787"/>
          <cell r="T787"/>
          <cell r="U787"/>
          <cell r="V787"/>
          <cell r="W787"/>
          <cell r="X787"/>
          <cell r="Y787"/>
          <cell r="Z787"/>
          <cell r="AA787"/>
          <cell r="AB787"/>
          <cell r="AC787"/>
          <cell r="AD787"/>
          <cell r="AE787"/>
          <cell r="AF787"/>
        </row>
        <row r="788">
          <cell r="A788">
            <v>52390</v>
          </cell>
          <cell r="B788" t="str">
            <v>52390</v>
          </cell>
          <cell r="C788" t="str">
            <v>NARIÑO</v>
          </cell>
          <cell r="D788" t="str">
            <v>A-03-03-05-001-002-21</v>
          </cell>
          <cell r="E788" t="str">
            <v>LA TOLA</v>
          </cell>
          <cell r="F788" t="str">
            <v>8002225020</v>
          </cell>
          <cell r="G788">
            <v>800222502</v>
          </cell>
          <cell r="H788"/>
          <cell r="I788">
            <v>1</v>
          </cell>
          <cell r="J788"/>
          <cell r="K788"/>
          <cell r="L788"/>
          <cell r="M788">
            <v>366526240</v>
          </cell>
          <cell r="N788"/>
          <cell r="O788">
            <v>366526240</v>
          </cell>
          <cell r="P788">
            <v>30543853</v>
          </cell>
          <cell r="Q788">
            <v>61087706</v>
          </cell>
          <cell r="R788">
            <v>30543853</v>
          </cell>
          <cell r="S788"/>
          <cell r="T788"/>
          <cell r="U788"/>
          <cell r="V788"/>
          <cell r="W788"/>
          <cell r="X788"/>
          <cell r="Y788"/>
          <cell r="Z788"/>
          <cell r="AA788"/>
          <cell r="AB788"/>
          <cell r="AC788"/>
          <cell r="AD788"/>
          <cell r="AE788"/>
          <cell r="AF788"/>
        </row>
        <row r="789">
          <cell r="A789">
            <v>52399</v>
          </cell>
          <cell r="B789" t="str">
            <v>52399</v>
          </cell>
          <cell r="C789" t="str">
            <v>NARIÑO</v>
          </cell>
          <cell r="D789" t="str">
            <v>A-03-03-05-001-002-21</v>
          </cell>
          <cell r="E789" t="str">
            <v>LA UNION</v>
          </cell>
          <cell r="F789" t="str">
            <v>8000991020</v>
          </cell>
          <cell r="G789">
            <v>800099102</v>
          </cell>
          <cell r="H789"/>
          <cell r="I789">
            <v>1</v>
          </cell>
          <cell r="J789"/>
          <cell r="K789"/>
          <cell r="L789"/>
          <cell r="M789">
            <v>373310712</v>
          </cell>
          <cell r="N789"/>
          <cell r="O789">
            <v>373310712</v>
          </cell>
          <cell r="P789">
            <v>31109226</v>
          </cell>
          <cell r="Q789">
            <v>62218452</v>
          </cell>
          <cell r="R789">
            <v>31109226</v>
          </cell>
          <cell r="S789"/>
          <cell r="T789"/>
          <cell r="U789"/>
          <cell r="V789"/>
          <cell r="W789"/>
          <cell r="X789"/>
          <cell r="Y789"/>
          <cell r="Z789"/>
          <cell r="AA789"/>
          <cell r="AB789"/>
          <cell r="AC789"/>
          <cell r="AD789"/>
          <cell r="AE789"/>
          <cell r="AF789"/>
        </row>
        <row r="790">
          <cell r="A790">
            <v>52405</v>
          </cell>
          <cell r="B790" t="str">
            <v>52405</v>
          </cell>
          <cell r="C790" t="str">
            <v>NARIÑO</v>
          </cell>
          <cell r="D790" t="str">
            <v>A-03-03-05-001-002-21</v>
          </cell>
          <cell r="E790" t="str">
            <v>LEIVA</v>
          </cell>
          <cell r="F790" t="str">
            <v>8000191115</v>
          </cell>
          <cell r="G790">
            <v>800019111</v>
          </cell>
          <cell r="H790"/>
          <cell r="I790">
            <v>1</v>
          </cell>
          <cell r="J790"/>
          <cell r="K790"/>
          <cell r="L790"/>
          <cell r="M790">
            <v>153470198</v>
          </cell>
          <cell r="N790"/>
          <cell r="O790">
            <v>153470198</v>
          </cell>
          <cell r="P790">
            <v>12789183</v>
          </cell>
          <cell r="Q790">
            <v>25578366</v>
          </cell>
          <cell r="R790">
            <v>12789183</v>
          </cell>
          <cell r="S790"/>
          <cell r="T790"/>
          <cell r="U790"/>
          <cell r="V790"/>
          <cell r="W790"/>
          <cell r="X790"/>
          <cell r="Y790"/>
          <cell r="Z790"/>
          <cell r="AA790"/>
          <cell r="AB790"/>
          <cell r="AC790"/>
          <cell r="AD790"/>
          <cell r="AE790"/>
          <cell r="AF790"/>
        </row>
        <row r="791">
          <cell r="A791">
            <v>52411</v>
          </cell>
          <cell r="B791" t="str">
            <v>52411</v>
          </cell>
          <cell r="C791" t="str">
            <v>NARIÑO</v>
          </cell>
          <cell r="D791" t="str">
            <v>A-03-03-05-001-002-21</v>
          </cell>
          <cell r="E791" t="str">
            <v>LINARES</v>
          </cell>
          <cell r="F791" t="str">
            <v>8000991052</v>
          </cell>
          <cell r="G791">
            <v>800099105</v>
          </cell>
          <cell r="H791"/>
          <cell r="I791">
            <v>1</v>
          </cell>
          <cell r="J791"/>
          <cell r="K791"/>
          <cell r="L791"/>
          <cell r="M791">
            <v>100477940</v>
          </cell>
          <cell r="N791"/>
          <cell r="O791">
            <v>100477940</v>
          </cell>
          <cell r="P791">
            <v>8373162</v>
          </cell>
          <cell r="Q791">
            <v>16746324</v>
          </cell>
          <cell r="R791">
            <v>8373162</v>
          </cell>
          <cell r="S791"/>
          <cell r="T791"/>
          <cell r="U791"/>
          <cell r="V791"/>
          <cell r="W791"/>
          <cell r="X791"/>
          <cell r="Y791"/>
          <cell r="Z791"/>
          <cell r="AA791"/>
          <cell r="AB791"/>
          <cell r="AC791"/>
          <cell r="AD791"/>
          <cell r="AE791"/>
          <cell r="AF791"/>
        </row>
        <row r="792">
          <cell r="A792">
            <v>52418</v>
          </cell>
          <cell r="B792" t="str">
            <v>52418</v>
          </cell>
          <cell r="C792" t="str">
            <v>NARIÑO</v>
          </cell>
          <cell r="D792" t="str">
            <v>A-03-03-05-001-002-21</v>
          </cell>
          <cell r="E792" t="str">
            <v>LOS ANDES</v>
          </cell>
          <cell r="F792" t="str">
            <v>8000191122</v>
          </cell>
          <cell r="G792">
            <v>800019112</v>
          </cell>
          <cell r="H792"/>
          <cell r="I792">
            <v>1</v>
          </cell>
          <cell r="J792"/>
          <cell r="K792"/>
          <cell r="L792"/>
          <cell r="M792">
            <v>157171408</v>
          </cell>
          <cell r="N792"/>
          <cell r="O792">
            <v>157171408</v>
          </cell>
          <cell r="P792">
            <v>13097617</v>
          </cell>
          <cell r="Q792">
            <v>26195234</v>
          </cell>
          <cell r="R792">
            <v>13097617</v>
          </cell>
          <cell r="S792"/>
          <cell r="T792"/>
          <cell r="U792"/>
          <cell r="V792"/>
          <cell r="W792"/>
          <cell r="X792"/>
          <cell r="Y792"/>
          <cell r="Z792"/>
          <cell r="AA792"/>
          <cell r="AB792"/>
          <cell r="AC792"/>
          <cell r="AD792"/>
          <cell r="AE792"/>
          <cell r="AF792"/>
        </row>
        <row r="793">
          <cell r="A793">
            <v>52427</v>
          </cell>
          <cell r="B793" t="str">
            <v>52427</v>
          </cell>
          <cell r="C793" t="str">
            <v>NARIÑO</v>
          </cell>
          <cell r="D793" t="str">
            <v>A-03-03-05-001-002-21</v>
          </cell>
          <cell r="E793" t="str">
            <v>MAGUI-PAYAN</v>
          </cell>
          <cell r="F793" t="str">
            <v>8000991061</v>
          </cell>
          <cell r="G793">
            <v>800099106</v>
          </cell>
          <cell r="H793"/>
          <cell r="I793">
            <v>1</v>
          </cell>
          <cell r="J793"/>
          <cell r="K793"/>
          <cell r="L793"/>
          <cell r="M793">
            <v>577964200</v>
          </cell>
          <cell r="N793"/>
          <cell r="O793">
            <v>577964200</v>
          </cell>
          <cell r="P793">
            <v>48163683</v>
          </cell>
          <cell r="Q793">
            <v>96327366</v>
          </cell>
          <cell r="R793">
            <v>48163683</v>
          </cell>
          <cell r="S793"/>
          <cell r="T793"/>
          <cell r="U793"/>
          <cell r="V793"/>
          <cell r="W793"/>
          <cell r="X793"/>
          <cell r="Y793"/>
          <cell r="Z793"/>
          <cell r="AA793"/>
          <cell r="AB793"/>
          <cell r="AC793"/>
          <cell r="AD793"/>
          <cell r="AE793"/>
          <cell r="AF793"/>
        </row>
        <row r="794">
          <cell r="A794">
            <v>52435</v>
          </cell>
          <cell r="B794" t="str">
            <v>52435</v>
          </cell>
          <cell r="C794" t="str">
            <v>NARIÑO</v>
          </cell>
          <cell r="D794" t="str">
            <v>A-03-03-05-001-002-21</v>
          </cell>
          <cell r="E794" t="str">
            <v>MALLAMA</v>
          </cell>
          <cell r="F794" t="str">
            <v>8000991084</v>
          </cell>
          <cell r="G794">
            <v>800099108</v>
          </cell>
          <cell r="H794"/>
          <cell r="I794">
            <v>1</v>
          </cell>
          <cell r="J794"/>
          <cell r="K794"/>
          <cell r="L794"/>
          <cell r="M794">
            <v>104306246</v>
          </cell>
          <cell r="N794"/>
          <cell r="O794">
            <v>104306246</v>
          </cell>
          <cell r="P794">
            <v>8692187</v>
          </cell>
          <cell r="Q794">
            <v>17384374</v>
          </cell>
          <cell r="R794">
            <v>8692187</v>
          </cell>
          <cell r="S794"/>
          <cell r="T794"/>
          <cell r="U794"/>
          <cell r="V794"/>
          <cell r="W794"/>
          <cell r="X794"/>
          <cell r="Y794"/>
          <cell r="Z794"/>
          <cell r="AA794"/>
          <cell r="AB794"/>
          <cell r="AC794"/>
          <cell r="AD794"/>
          <cell r="AE794"/>
          <cell r="AF794"/>
        </row>
        <row r="795">
          <cell r="A795">
            <v>52473</v>
          </cell>
          <cell r="B795" t="str">
            <v>52473</v>
          </cell>
          <cell r="C795" t="str">
            <v>NARIÑO</v>
          </cell>
          <cell r="D795" t="str">
            <v>A-03-03-05-001-002-21</v>
          </cell>
          <cell r="E795" t="str">
            <v>MOSQUERA</v>
          </cell>
          <cell r="F795" t="str">
            <v>8000991117</v>
          </cell>
          <cell r="G795">
            <v>800099111</v>
          </cell>
          <cell r="H795"/>
          <cell r="I795">
            <v>1</v>
          </cell>
          <cell r="J795"/>
          <cell r="K795" t="str">
            <v>No. 3446 del 25-10-2017</v>
          </cell>
          <cell r="L795" t="str">
            <v>No. 1169 del 30-04-2018</v>
          </cell>
          <cell r="M795">
            <v>291215304</v>
          </cell>
          <cell r="N795"/>
          <cell r="O795">
            <v>291215304</v>
          </cell>
          <cell r="P795">
            <v>24267942</v>
          </cell>
          <cell r="Q795">
            <v>48535884</v>
          </cell>
          <cell r="R795">
            <v>24267942</v>
          </cell>
          <cell r="S795"/>
          <cell r="T795"/>
          <cell r="U795"/>
          <cell r="V795"/>
          <cell r="W795"/>
          <cell r="X795"/>
          <cell r="Y795"/>
          <cell r="Z795"/>
          <cell r="AA795"/>
          <cell r="AB795"/>
          <cell r="AC795"/>
          <cell r="AD795"/>
          <cell r="AE795"/>
          <cell r="AF795"/>
        </row>
        <row r="796">
          <cell r="A796">
            <v>52480</v>
          </cell>
          <cell r="B796" t="str">
            <v>52480</v>
          </cell>
          <cell r="C796" t="str">
            <v>NARIÑO</v>
          </cell>
          <cell r="D796" t="str">
            <v>A-03-03-05-001-002-21</v>
          </cell>
          <cell r="E796" t="str">
            <v>NARIÑO</v>
          </cell>
          <cell r="F796" t="str">
            <v>8140037344</v>
          </cell>
          <cell r="G796">
            <v>814003734</v>
          </cell>
          <cell r="H796"/>
          <cell r="I796">
            <v>1</v>
          </cell>
          <cell r="J796"/>
          <cell r="K796"/>
          <cell r="L796"/>
          <cell r="M796">
            <v>46312980</v>
          </cell>
          <cell r="N796"/>
          <cell r="O796">
            <v>46312980</v>
          </cell>
          <cell r="P796">
            <v>3859415</v>
          </cell>
          <cell r="Q796">
            <v>7718830</v>
          </cell>
          <cell r="R796">
            <v>3859415</v>
          </cell>
          <cell r="S796"/>
          <cell r="T796"/>
          <cell r="U796"/>
          <cell r="V796"/>
          <cell r="W796"/>
          <cell r="X796"/>
          <cell r="Y796"/>
          <cell r="Z796"/>
          <cell r="AA796"/>
          <cell r="AB796"/>
          <cell r="AC796"/>
          <cell r="AD796"/>
          <cell r="AE796"/>
          <cell r="AF796"/>
        </row>
        <row r="797">
          <cell r="A797">
            <v>52490</v>
          </cell>
          <cell r="B797" t="str">
            <v>52490</v>
          </cell>
          <cell r="C797" t="str">
            <v>NARIÑO</v>
          </cell>
          <cell r="D797" t="str">
            <v>A-03-03-05-001-002-21</v>
          </cell>
          <cell r="E797" t="str">
            <v>OLAYA HERRERA</v>
          </cell>
          <cell r="F797" t="str">
            <v>8000991131</v>
          </cell>
          <cell r="G797">
            <v>800099113</v>
          </cell>
          <cell r="H797"/>
          <cell r="I797">
            <v>1</v>
          </cell>
          <cell r="J797"/>
          <cell r="K797"/>
          <cell r="L797"/>
          <cell r="M797">
            <v>1053752336</v>
          </cell>
          <cell r="N797"/>
          <cell r="O797">
            <v>1053752336</v>
          </cell>
          <cell r="P797">
            <v>87812695</v>
          </cell>
          <cell r="Q797">
            <v>175625390</v>
          </cell>
          <cell r="R797">
            <v>87812695</v>
          </cell>
          <cell r="S797"/>
          <cell r="T797"/>
          <cell r="U797"/>
          <cell r="V797"/>
          <cell r="W797"/>
          <cell r="X797"/>
          <cell r="Y797"/>
          <cell r="Z797"/>
          <cell r="AA797"/>
          <cell r="AB797"/>
          <cell r="AC797"/>
          <cell r="AD797"/>
          <cell r="AE797"/>
          <cell r="AF797"/>
        </row>
        <row r="798">
          <cell r="A798">
            <v>52506</v>
          </cell>
          <cell r="B798" t="str">
            <v>52506</v>
          </cell>
          <cell r="C798" t="str">
            <v>NARIÑO</v>
          </cell>
          <cell r="D798" t="str">
            <v>A-03-03-05-001-002-21</v>
          </cell>
          <cell r="E798" t="str">
            <v>OSPINA</v>
          </cell>
          <cell r="F798" t="str">
            <v>8000991156</v>
          </cell>
          <cell r="G798">
            <v>800099115</v>
          </cell>
          <cell r="H798"/>
          <cell r="I798">
            <v>1</v>
          </cell>
          <cell r="J798"/>
          <cell r="K798"/>
          <cell r="L798"/>
          <cell r="M798">
            <v>65776854</v>
          </cell>
          <cell r="N798"/>
          <cell r="O798">
            <v>65776854</v>
          </cell>
          <cell r="P798">
            <v>5481405</v>
          </cell>
          <cell r="Q798">
            <v>10962810</v>
          </cell>
          <cell r="R798">
            <v>5481405</v>
          </cell>
          <cell r="S798"/>
          <cell r="T798"/>
          <cell r="U798"/>
          <cell r="V798"/>
          <cell r="W798"/>
          <cell r="X798"/>
          <cell r="Y798"/>
          <cell r="Z798"/>
          <cell r="AA798"/>
          <cell r="AB798"/>
          <cell r="AC798"/>
          <cell r="AD798"/>
          <cell r="AE798"/>
          <cell r="AF798"/>
        </row>
        <row r="799">
          <cell r="A799">
            <v>52520</v>
          </cell>
          <cell r="B799" t="str">
            <v>52520</v>
          </cell>
          <cell r="C799" t="str">
            <v>NARIÑO</v>
          </cell>
          <cell r="D799" t="str">
            <v>A-03-03-05-001-002-21</v>
          </cell>
          <cell r="E799" t="str">
            <v>FRANCISCO PIZARRO</v>
          </cell>
          <cell r="F799" t="str">
            <v>8000990853</v>
          </cell>
          <cell r="G799">
            <v>800099085</v>
          </cell>
          <cell r="H799"/>
          <cell r="I799">
            <v>1</v>
          </cell>
          <cell r="J799"/>
          <cell r="K799"/>
          <cell r="L799"/>
          <cell r="M799">
            <v>212902696</v>
          </cell>
          <cell r="N799"/>
          <cell r="O799">
            <v>212902696</v>
          </cell>
          <cell r="P799">
            <v>17741891</v>
          </cell>
          <cell r="Q799">
            <v>35483782</v>
          </cell>
          <cell r="R799">
            <v>17741891</v>
          </cell>
          <cell r="S799"/>
          <cell r="T799"/>
          <cell r="U799"/>
          <cell r="V799"/>
          <cell r="W799"/>
          <cell r="X799"/>
          <cell r="Y799"/>
          <cell r="Z799"/>
          <cell r="AA799"/>
          <cell r="AB799"/>
          <cell r="AC799"/>
          <cell r="AD799"/>
          <cell r="AE799"/>
          <cell r="AF799"/>
        </row>
        <row r="800">
          <cell r="A800">
            <v>52540</v>
          </cell>
          <cell r="B800" t="str">
            <v>52540</v>
          </cell>
          <cell r="C800" t="str">
            <v>NARIÑO</v>
          </cell>
          <cell r="D800" t="str">
            <v>A-03-03-05-001-002-21</v>
          </cell>
          <cell r="E800" t="str">
            <v>POLICARPA</v>
          </cell>
          <cell r="F800" t="str">
            <v>8000203249</v>
          </cell>
          <cell r="G800">
            <v>800020324</v>
          </cell>
          <cell r="H800"/>
          <cell r="I800">
            <v>1</v>
          </cell>
          <cell r="J800"/>
          <cell r="K800"/>
          <cell r="L800"/>
          <cell r="M800">
            <v>170014260</v>
          </cell>
          <cell r="N800"/>
          <cell r="O800">
            <v>170014260</v>
          </cell>
          <cell r="P800">
            <v>14167855</v>
          </cell>
          <cell r="Q800">
            <v>28335710</v>
          </cell>
          <cell r="R800">
            <v>14167855</v>
          </cell>
          <cell r="S800"/>
          <cell r="T800"/>
          <cell r="U800"/>
          <cell r="V800"/>
          <cell r="W800"/>
          <cell r="X800"/>
          <cell r="Y800"/>
          <cell r="Z800"/>
          <cell r="AA800"/>
          <cell r="AB800"/>
          <cell r="AC800"/>
          <cell r="AD800"/>
          <cell r="AE800"/>
          <cell r="AF800"/>
        </row>
        <row r="801">
          <cell r="A801">
            <v>52560</v>
          </cell>
          <cell r="B801" t="str">
            <v>52560</v>
          </cell>
          <cell r="C801" t="str">
            <v>NARIÑO</v>
          </cell>
          <cell r="D801" t="str">
            <v>A-03-03-05-001-002-21</v>
          </cell>
          <cell r="E801" t="str">
            <v>POTOSI</v>
          </cell>
          <cell r="F801" t="str">
            <v>8000372324</v>
          </cell>
          <cell r="G801">
            <v>800037232</v>
          </cell>
          <cell r="H801"/>
          <cell r="I801">
            <v>1</v>
          </cell>
          <cell r="J801"/>
          <cell r="K801"/>
          <cell r="L801"/>
          <cell r="M801">
            <v>142997474</v>
          </cell>
          <cell r="N801"/>
          <cell r="O801">
            <v>142997474</v>
          </cell>
          <cell r="P801">
            <v>11916456</v>
          </cell>
          <cell r="Q801">
            <v>23832912</v>
          </cell>
          <cell r="R801">
            <v>11916456</v>
          </cell>
          <cell r="S801"/>
          <cell r="T801"/>
          <cell r="U801"/>
          <cell r="V801"/>
          <cell r="W801"/>
          <cell r="X801"/>
          <cell r="Y801"/>
          <cell r="Z801"/>
          <cell r="AA801"/>
          <cell r="AB801"/>
          <cell r="AC801"/>
          <cell r="AD801"/>
          <cell r="AE801"/>
          <cell r="AF801"/>
        </row>
        <row r="802">
          <cell r="A802">
            <v>52565</v>
          </cell>
          <cell r="B802" t="str">
            <v>52565</v>
          </cell>
          <cell r="C802" t="str">
            <v>NARIÑO</v>
          </cell>
          <cell r="D802" t="str">
            <v>A-03-03-05-001-002-21</v>
          </cell>
          <cell r="E802" t="str">
            <v>PROVIDENCIA</v>
          </cell>
          <cell r="F802" t="str">
            <v>8002224989</v>
          </cell>
          <cell r="G802">
            <v>800222498</v>
          </cell>
          <cell r="H802"/>
          <cell r="I802">
            <v>1</v>
          </cell>
          <cell r="J802"/>
          <cell r="K802"/>
          <cell r="L802"/>
          <cell r="M802">
            <v>67796260</v>
          </cell>
          <cell r="N802"/>
          <cell r="O802">
            <v>67796260</v>
          </cell>
          <cell r="P802">
            <v>5649688</v>
          </cell>
          <cell r="Q802">
            <v>11299376</v>
          </cell>
          <cell r="R802">
            <v>5649688</v>
          </cell>
          <cell r="S802"/>
          <cell r="T802"/>
          <cell r="U802"/>
          <cell r="V802"/>
          <cell r="W802"/>
          <cell r="X802"/>
          <cell r="Y802"/>
          <cell r="Z802"/>
          <cell r="AA802"/>
          <cell r="AB802"/>
          <cell r="AC802"/>
          <cell r="AD802"/>
          <cell r="AE802"/>
          <cell r="AF802"/>
        </row>
        <row r="803">
          <cell r="A803">
            <v>52573</v>
          </cell>
          <cell r="B803" t="str">
            <v>52573</v>
          </cell>
          <cell r="C803" t="str">
            <v>NARIÑO</v>
          </cell>
          <cell r="D803" t="str">
            <v>A-03-03-05-001-002-21</v>
          </cell>
          <cell r="E803" t="str">
            <v>PUERRES</v>
          </cell>
          <cell r="F803">
            <v>8000991188</v>
          </cell>
          <cell r="G803">
            <v>800099118</v>
          </cell>
          <cell r="H803"/>
          <cell r="I803">
            <v>1</v>
          </cell>
          <cell r="J803"/>
          <cell r="K803"/>
          <cell r="L803"/>
          <cell r="M803">
            <v>100843314</v>
          </cell>
          <cell r="N803"/>
          <cell r="O803">
            <v>100843314</v>
          </cell>
          <cell r="P803">
            <v>8403610</v>
          </cell>
          <cell r="Q803">
            <v>16807220</v>
          </cell>
          <cell r="R803">
            <v>8403610</v>
          </cell>
          <cell r="S803"/>
          <cell r="T803"/>
          <cell r="U803"/>
          <cell r="V803"/>
          <cell r="W803"/>
          <cell r="X803"/>
          <cell r="Y803"/>
          <cell r="Z803"/>
          <cell r="AA803"/>
          <cell r="AB803"/>
          <cell r="AC803"/>
          <cell r="AD803"/>
          <cell r="AE803"/>
          <cell r="AF803"/>
        </row>
        <row r="804">
          <cell r="A804">
            <v>52585</v>
          </cell>
          <cell r="B804" t="str">
            <v>52585</v>
          </cell>
          <cell r="C804" t="str">
            <v>NARIÑO</v>
          </cell>
          <cell r="D804" t="str">
            <v>A-03-03-05-001-002-21</v>
          </cell>
          <cell r="E804" t="str">
            <v>PUPIALES</v>
          </cell>
          <cell r="F804">
            <v>8000991228</v>
          </cell>
          <cell r="G804">
            <v>800099122</v>
          </cell>
          <cell r="H804"/>
          <cell r="I804">
            <v>1</v>
          </cell>
          <cell r="J804"/>
          <cell r="K804"/>
          <cell r="L804"/>
          <cell r="M804">
            <v>213066304</v>
          </cell>
          <cell r="N804"/>
          <cell r="O804">
            <v>213066304</v>
          </cell>
          <cell r="P804">
            <v>17755525</v>
          </cell>
          <cell r="Q804">
            <v>35511050</v>
          </cell>
          <cell r="R804">
            <v>17755525</v>
          </cell>
          <cell r="S804"/>
          <cell r="T804"/>
          <cell r="U804"/>
          <cell r="V804"/>
          <cell r="W804"/>
          <cell r="X804"/>
          <cell r="Y804"/>
          <cell r="Z804"/>
          <cell r="AA804"/>
          <cell r="AB804"/>
          <cell r="AC804"/>
          <cell r="AD804"/>
          <cell r="AE804"/>
          <cell r="AF804"/>
        </row>
        <row r="805">
          <cell r="A805">
            <v>52612</v>
          </cell>
          <cell r="B805" t="str">
            <v>52612</v>
          </cell>
          <cell r="C805" t="str">
            <v>NARIÑO</v>
          </cell>
          <cell r="D805" t="str">
            <v>A-03-03-05-001-002-21</v>
          </cell>
          <cell r="E805" t="str">
            <v>RICAURTE</v>
          </cell>
          <cell r="F805">
            <v>8000991274</v>
          </cell>
          <cell r="G805">
            <v>800099127</v>
          </cell>
          <cell r="H805"/>
          <cell r="I805">
            <v>1</v>
          </cell>
          <cell r="J805"/>
          <cell r="K805"/>
          <cell r="L805"/>
          <cell r="M805">
            <v>649778432</v>
          </cell>
          <cell r="N805"/>
          <cell r="O805">
            <v>649778432</v>
          </cell>
          <cell r="P805">
            <v>54148203</v>
          </cell>
          <cell r="Q805">
            <v>108296406</v>
          </cell>
          <cell r="R805">
            <v>54148203</v>
          </cell>
          <cell r="S805"/>
          <cell r="T805"/>
          <cell r="U805"/>
          <cell r="V805"/>
          <cell r="W805"/>
          <cell r="X805"/>
          <cell r="Y805"/>
          <cell r="Z805"/>
          <cell r="AA805"/>
          <cell r="AB805"/>
          <cell r="AC805"/>
          <cell r="AD805"/>
          <cell r="AE805"/>
          <cell r="AF805"/>
        </row>
        <row r="806">
          <cell r="A806">
            <v>52621</v>
          </cell>
          <cell r="B806" t="str">
            <v>52621</v>
          </cell>
          <cell r="C806" t="str">
            <v>NARIÑO</v>
          </cell>
          <cell r="D806" t="str">
            <v>A-03-03-05-001-002-21</v>
          </cell>
          <cell r="E806" t="str">
            <v>ROBERTO PAYAN</v>
          </cell>
          <cell r="F806">
            <v>8000991321</v>
          </cell>
          <cell r="G806">
            <v>800099132</v>
          </cell>
          <cell r="H806"/>
          <cell r="I806">
            <v>1</v>
          </cell>
          <cell r="J806"/>
          <cell r="K806"/>
          <cell r="L806"/>
          <cell r="M806">
            <v>379509160</v>
          </cell>
          <cell r="N806"/>
          <cell r="O806">
            <v>379509160</v>
          </cell>
          <cell r="P806">
            <v>31625763</v>
          </cell>
          <cell r="Q806">
            <v>63251526</v>
          </cell>
          <cell r="R806">
            <v>31625763</v>
          </cell>
          <cell r="S806"/>
          <cell r="T806"/>
          <cell r="U806"/>
          <cell r="V806"/>
          <cell r="W806"/>
          <cell r="X806"/>
          <cell r="Y806"/>
          <cell r="Z806"/>
          <cell r="AA806"/>
          <cell r="AB806"/>
          <cell r="AC806"/>
          <cell r="AD806"/>
          <cell r="AE806"/>
          <cell r="AF806"/>
        </row>
        <row r="807">
          <cell r="A807">
            <v>52678</v>
          </cell>
          <cell r="B807" t="str">
            <v>52678</v>
          </cell>
          <cell r="C807" t="str">
            <v>NARIÑO</v>
          </cell>
          <cell r="D807" t="str">
            <v>A-03-03-05-001-002-21</v>
          </cell>
          <cell r="E807" t="str">
            <v>SAMANIEGO</v>
          </cell>
          <cell r="F807">
            <v>8000991360</v>
          </cell>
          <cell r="G807">
            <v>800099136</v>
          </cell>
          <cell r="H807"/>
          <cell r="I807">
            <v>1</v>
          </cell>
          <cell r="J807"/>
          <cell r="K807"/>
          <cell r="L807"/>
          <cell r="M807">
            <v>383481048</v>
          </cell>
          <cell r="N807"/>
          <cell r="O807">
            <v>383481048</v>
          </cell>
          <cell r="P807">
            <v>31956754</v>
          </cell>
          <cell r="Q807">
            <v>63913508</v>
          </cell>
          <cell r="R807">
            <v>31956754</v>
          </cell>
          <cell r="S807"/>
          <cell r="T807"/>
          <cell r="U807"/>
          <cell r="V807"/>
          <cell r="W807"/>
          <cell r="X807"/>
          <cell r="Y807"/>
          <cell r="Z807"/>
          <cell r="AA807"/>
          <cell r="AB807"/>
          <cell r="AC807"/>
          <cell r="AD807"/>
          <cell r="AE807"/>
          <cell r="AF807"/>
        </row>
        <row r="808">
          <cell r="A808">
            <v>52683</v>
          </cell>
          <cell r="B808" t="str">
            <v>52683</v>
          </cell>
          <cell r="C808" t="str">
            <v>NARIÑO</v>
          </cell>
          <cell r="D808" t="str">
            <v>A-03-03-05-001-002-21</v>
          </cell>
          <cell r="E808" t="str">
            <v>SANDONA</v>
          </cell>
          <cell r="F808">
            <v>8000991385</v>
          </cell>
          <cell r="G808">
            <v>800099138</v>
          </cell>
          <cell r="H808"/>
          <cell r="I808">
            <v>1</v>
          </cell>
          <cell r="J808"/>
          <cell r="K808"/>
          <cell r="L808"/>
          <cell r="M808">
            <v>213446000</v>
          </cell>
          <cell r="N808"/>
          <cell r="O808">
            <v>213446000</v>
          </cell>
          <cell r="P808">
            <v>17787167</v>
          </cell>
          <cell r="Q808">
            <v>35574334</v>
          </cell>
          <cell r="R808">
            <v>17787167</v>
          </cell>
          <cell r="S808"/>
          <cell r="T808"/>
          <cell r="U808"/>
          <cell r="V808"/>
          <cell r="W808"/>
          <cell r="X808"/>
          <cell r="Y808"/>
          <cell r="Z808"/>
          <cell r="AA808"/>
          <cell r="AB808"/>
          <cell r="AC808"/>
          <cell r="AD808"/>
          <cell r="AE808"/>
          <cell r="AF808"/>
        </row>
        <row r="809">
          <cell r="A809">
            <v>52685</v>
          </cell>
          <cell r="B809" t="str">
            <v>52685</v>
          </cell>
          <cell r="C809" t="str">
            <v>NARIÑO</v>
          </cell>
          <cell r="D809" t="str">
            <v>A-03-03-05-001-002-21</v>
          </cell>
          <cell r="E809" t="str">
            <v>SAN BERNARDO</v>
          </cell>
          <cell r="F809">
            <v>8001930318</v>
          </cell>
          <cell r="G809">
            <v>800193031</v>
          </cell>
          <cell r="H809"/>
          <cell r="I809">
            <v>1</v>
          </cell>
          <cell r="J809"/>
          <cell r="K809"/>
          <cell r="L809"/>
          <cell r="M809">
            <v>85462466</v>
          </cell>
          <cell r="N809"/>
          <cell r="O809">
            <v>85462466</v>
          </cell>
          <cell r="P809">
            <v>7121872</v>
          </cell>
          <cell r="Q809">
            <v>14243744</v>
          </cell>
          <cell r="R809">
            <v>7121872</v>
          </cell>
          <cell r="S809"/>
          <cell r="T809"/>
          <cell r="U809"/>
          <cell r="V809"/>
          <cell r="W809"/>
          <cell r="X809"/>
          <cell r="Y809"/>
          <cell r="Z809"/>
          <cell r="AA809"/>
          <cell r="AB809"/>
          <cell r="AC809"/>
          <cell r="AD809"/>
          <cell r="AE809"/>
          <cell r="AF809"/>
        </row>
        <row r="810">
          <cell r="A810">
            <v>52687</v>
          </cell>
          <cell r="B810" t="str">
            <v>52687</v>
          </cell>
          <cell r="C810" t="str">
            <v>NARIÑO</v>
          </cell>
          <cell r="D810" t="str">
            <v>A-03-03-05-001-002-21</v>
          </cell>
          <cell r="E810" t="str">
            <v>SAN LORENZO</v>
          </cell>
          <cell r="F810">
            <v>8000991425</v>
          </cell>
          <cell r="G810">
            <v>800099142</v>
          </cell>
          <cell r="H810"/>
          <cell r="I810">
            <v>1</v>
          </cell>
          <cell r="J810"/>
          <cell r="K810"/>
          <cell r="L810"/>
          <cell r="M810">
            <v>245847712</v>
          </cell>
          <cell r="N810"/>
          <cell r="O810">
            <v>245847712</v>
          </cell>
          <cell r="P810">
            <v>20487309</v>
          </cell>
          <cell r="Q810">
            <v>40974618</v>
          </cell>
          <cell r="R810">
            <v>20487309</v>
          </cell>
          <cell r="S810"/>
          <cell r="T810"/>
          <cell r="U810"/>
          <cell r="V810"/>
          <cell r="W810"/>
          <cell r="X810"/>
          <cell r="Y810"/>
          <cell r="Z810"/>
          <cell r="AA810"/>
          <cell r="AB810"/>
          <cell r="AC810"/>
          <cell r="AD810"/>
          <cell r="AE810"/>
          <cell r="AF810"/>
        </row>
        <row r="811">
          <cell r="A811">
            <v>52693</v>
          </cell>
          <cell r="B811" t="str">
            <v>52693</v>
          </cell>
          <cell r="C811" t="str">
            <v>NARIÑO</v>
          </cell>
          <cell r="D811" t="str">
            <v>A-03-03-05-001-002-21</v>
          </cell>
          <cell r="E811" t="str">
            <v>SAN PABLO</v>
          </cell>
          <cell r="F811">
            <v>8000991432</v>
          </cell>
          <cell r="G811">
            <v>800099143</v>
          </cell>
          <cell r="H811"/>
          <cell r="I811">
            <v>1</v>
          </cell>
          <cell r="J811"/>
          <cell r="K811"/>
          <cell r="L811"/>
          <cell r="M811">
            <v>171360558</v>
          </cell>
          <cell r="N811"/>
          <cell r="O811">
            <v>171360558</v>
          </cell>
          <cell r="P811">
            <v>14280047</v>
          </cell>
          <cell r="Q811">
            <v>28560094</v>
          </cell>
          <cell r="R811">
            <v>14280047</v>
          </cell>
          <cell r="S811"/>
          <cell r="T811"/>
          <cell r="U811"/>
          <cell r="V811"/>
          <cell r="W811"/>
          <cell r="X811"/>
          <cell r="Y811"/>
          <cell r="Z811"/>
          <cell r="AA811"/>
          <cell r="AB811"/>
          <cell r="AC811"/>
          <cell r="AD811"/>
          <cell r="AE811"/>
          <cell r="AF811"/>
        </row>
        <row r="812">
          <cell r="A812">
            <v>52694</v>
          </cell>
          <cell r="B812" t="str">
            <v>52694</v>
          </cell>
          <cell r="C812" t="str">
            <v>NARIÑO</v>
          </cell>
          <cell r="D812" t="str">
            <v>A-03-03-05-001-002-21</v>
          </cell>
          <cell r="E812" t="str">
            <v>SAN PEDRO DE CARTAGO</v>
          </cell>
          <cell r="F812">
            <v>8001487203</v>
          </cell>
          <cell r="G812">
            <v>800148720</v>
          </cell>
          <cell r="H812"/>
          <cell r="I812">
            <v>1</v>
          </cell>
          <cell r="J812"/>
          <cell r="K812"/>
          <cell r="L812"/>
          <cell r="M812">
            <v>92533990</v>
          </cell>
          <cell r="N812"/>
          <cell r="O812">
            <v>92533990</v>
          </cell>
          <cell r="P812">
            <v>7711166</v>
          </cell>
          <cell r="Q812">
            <v>15422332</v>
          </cell>
          <cell r="R812">
            <v>7711166</v>
          </cell>
          <cell r="S812"/>
          <cell r="T812"/>
          <cell r="U812"/>
          <cell r="V812"/>
          <cell r="W812"/>
          <cell r="X812"/>
          <cell r="Y812"/>
          <cell r="Z812"/>
          <cell r="AA812"/>
          <cell r="AB812"/>
          <cell r="AC812"/>
          <cell r="AD812"/>
          <cell r="AE812"/>
          <cell r="AF812"/>
        </row>
        <row r="813">
          <cell r="A813">
            <v>52696</v>
          </cell>
          <cell r="B813" t="str">
            <v>52696</v>
          </cell>
          <cell r="C813" t="str">
            <v>NARIÑO</v>
          </cell>
          <cell r="D813" t="str">
            <v>A-03-03-05-001-002-21</v>
          </cell>
          <cell r="E813" t="str">
            <v>SANTA BARBARA</v>
          </cell>
          <cell r="F813">
            <v>8000991471</v>
          </cell>
          <cell r="G813">
            <v>800099147</v>
          </cell>
          <cell r="H813"/>
          <cell r="I813">
            <v>1</v>
          </cell>
          <cell r="J813"/>
          <cell r="K813" t="str">
            <v>No. 3446 del 25-10-2017</v>
          </cell>
          <cell r="L813" t="str">
            <v>No. 1170 del 30-04-2018</v>
          </cell>
          <cell r="M813">
            <v>464418592</v>
          </cell>
          <cell r="N813"/>
          <cell r="O813">
            <v>464418592</v>
          </cell>
          <cell r="P813">
            <v>38701549</v>
          </cell>
          <cell r="Q813">
            <v>77403098</v>
          </cell>
          <cell r="R813">
            <v>38701549</v>
          </cell>
          <cell r="S813"/>
          <cell r="T813"/>
          <cell r="U813"/>
          <cell r="V813"/>
          <cell r="W813"/>
          <cell r="X813"/>
          <cell r="Y813"/>
          <cell r="Z813"/>
          <cell r="AA813"/>
          <cell r="AB813"/>
          <cell r="AC813"/>
          <cell r="AD813"/>
          <cell r="AE813"/>
          <cell r="AF813"/>
        </row>
        <row r="814">
          <cell r="A814">
            <v>52699</v>
          </cell>
          <cell r="B814" t="str">
            <v>52699</v>
          </cell>
          <cell r="C814" t="str">
            <v>NARIÑO</v>
          </cell>
          <cell r="D814" t="str">
            <v>A-03-03-05-001-002-21</v>
          </cell>
          <cell r="E814" t="str">
            <v>SANTACRUZ</v>
          </cell>
          <cell r="F814">
            <v>8000196850</v>
          </cell>
          <cell r="G814">
            <v>800019685</v>
          </cell>
          <cell r="H814"/>
          <cell r="I814">
            <v>1</v>
          </cell>
          <cell r="J814"/>
          <cell r="K814"/>
          <cell r="L814"/>
          <cell r="M814">
            <v>160245654</v>
          </cell>
          <cell r="N814"/>
          <cell r="O814">
            <v>160245654</v>
          </cell>
          <cell r="P814">
            <v>13353805</v>
          </cell>
          <cell r="Q814">
            <v>26707610</v>
          </cell>
          <cell r="R814">
            <v>13353805</v>
          </cell>
          <cell r="S814"/>
          <cell r="T814"/>
          <cell r="U814"/>
          <cell r="V814"/>
          <cell r="W814"/>
          <cell r="X814"/>
          <cell r="Y814"/>
          <cell r="Z814"/>
          <cell r="AA814"/>
          <cell r="AB814"/>
          <cell r="AC814"/>
          <cell r="AD814"/>
          <cell r="AE814"/>
          <cell r="AF814"/>
        </row>
        <row r="815">
          <cell r="A815">
            <v>52720</v>
          </cell>
          <cell r="B815" t="str">
            <v>52720</v>
          </cell>
          <cell r="C815" t="str">
            <v>NARIÑO</v>
          </cell>
          <cell r="D815" t="str">
            <v>A-03-03-05-001-002-21</v>
          </cell>
          <cell r="E815" t="str">
            <v>SAPUYES</v>
          </cell>
          <cell r="F815">
            <v>8000991496</v>
          </cell>
          <cell r="G815">
            <v>800099149</v>
          </cell>
          <cell r="H815"/>
          <cell r="I815">
            <v>1</v>
          </cell>
          <cell r="J815"/>
          <cell r="K815"/>
          <cell r="L815"/>
          <cell r="M815">
            <v>91790002</v>
          </cell>
          <cell r="N815"/>
          <cell r="O815">
            <v>91790002</v>
          </cell>
          <cell r="P815">
            <v>7649167</v>
          </cell>
          <cell r="Q815">
            <v>15298334</v>
          </cell>
          <cell r="R815">
            <v>7649167</v>
          </cell>
          <cell r="S815"/>
          <cell r="T815"/>
          <cell r="U815"/>
          <cell r="V815"/>
          <cell r="W815"/>
          <cell r="X815"/>
          <cell r="Y815"/>
          <cell r="Z815"/>
          <cell r="AA815"/>
          <cell r="AB815"/>
          <cell r="AC815"/>
          <cell r="AD815"/>
          <cell r="AE815"/>
          <cell r="AF815"/>
        </row>
        <row r="816">
          <cell r="A816">
            <v>52786</v>
          </cell>
          <cell r="B816" t="str">
            <v>52786</v>
          </cell>
          <cell r="C816" t="str">
            <v>NARIÑO</v>
          </cell>
          <cell r="D816" t="str">
            <v>A-03-03-05-001-002-21</v>
          </cell>
          <cell r="E816" t="str">
            <v>TAMINANGO</v>
          </cell>
          <cell r="F816">
            <v>8000249776</v>
          </cell>
          <cell r="G816">
            <v>800024977</v>
          </cell>
          <cell r="H816"/>
          <cell r="I816">
            <v>1</v>
          </cell>
          <cell r="J816"/>
          <cell r="K816"/>
          <cell r="L816"/>
          <cell r="M816">
            <v>209505632</v>
          </cell>
          <cell r="N816"/>
          <cell r="O816">
            <v>209505632</v>
          </cell>
          <cell r="P816">
            <v>17458803</v>
          </cell>
          <cell r="Q816">
            <v>34917606</v>
          </cell>
          <cell r="R816">
            <v>17458803</v>
          </cell>
          <cell r="S816"/>
          <cell r="T816"/>
          <cell r="U816"/>
          <cell r="V816"/>
          <cell r="W816"/>
          <cell r="X816"/>
          <cell r="Y816"/>
          <cell r="Z816"/>
          <cell r="AA816"/>
          <cell r="AB816"/>
          <cell r="AC816"/>
          <cell r="AD816"/>
          <cell r="AE816"/>
          <cell r="AF816"/>
        </row>
        <row r="817">
          <cell r="A817">
            <v>52788</v>
          </cell>
          <cell r="B817" t="str">
            <v>52788</v>
          </cell>
          <cell r="C817" t="str">
            <v>NARIÑO</v>
          </cell>
          <cell r="D817" t="str">
            <v>A-03-03-05-001-002-21</v>
          </cell>
          <cell r="E817" t="str">
            <v>TANGUA</v>
          </cell>
          <cell r="F817">
            <v>8000991511</v>
          </cell>
          <cell r="G817">
            <v>800099151</v>
          </cell>
          <cell r="H817"/>
          <cell r="I817">
            <v>1</v>
          </cell>
          <cell r="J817"/>
          <cell r="K817"/>
          <cell r="L817"/>
          <cell r="M817">
            <v>126829024</v>
          </cell>
          <cell r="N817"/>
          <cell r="O817">
            <v>126829024</v>
          </cell>
          <cell r="P817">
            <v>10569085</v>
          </cell>
          <cell r="Q817">
            <v>21138170</v>
          </cell>
          <cell r="R817">
            <v>10569085</v>
          </cell>
          <cell r="S817"/>
          <cell r="T817"/>
          <cell r="U817"/>
          <cell r="V817"/>
          <cell r="W817"/>
          <cell r="X817"/>
          <cell r="Y817"/>
          <cell r="Z817"/>
          <cell r="AA817"/>
          <cell r="AB817"/>
          <cell r="AC817"/>
          <cell r="AD817"/>
          <cell r="AE817"/>
          <cell r="AF817"/>
        </row>
        <row r="818">
          <cell r="A818">
            <v>52838</v>
          </cell>
          <cell r="B818" t="str">
            <v>52838</v>
          </cell>
          <cell r="C818" t="str">
            <v>NARIÑO</v>
          </cell>
          <cell r="D818" t="str">
            <v>A-03-03-05-001-002-21</v>
          </cell>
          <cell r="E818" t="str">
            <v>TUQUERRES</v>
          </cell>
          <cell r="F818">
            <v>8000991529</v>
          </cell>
          <cell r="G818">
            <v>800099152</v>
          </cell>
          <cell r="H818"/>
          <cell r="I818">
            <v>1</v>
          </cell>
          <cell r="J818"/>
          <cell r="K818"/>
          <cell r="L818"/>
          <cell r="M818">
            <v>506717728</v>
          </cell>
          <cell r="N818"/>
          <cell r="O818">
            <v>506717728</v>
          </cell>
          <cell r="P818">
            <v>42226477</v>
          </cell>
          <cell r="Q818">
            <v>84452954</v>
          </cell>
          <cell r="R818">
            <v>42226477</v>
          </cell>
          <cell r="S818"/>
          <cell r="T818"/>
          <cell r="U818"/>
          <cell r="V818"/>
          <cell r="W818"/>
          <cell r="X818"/>
          <cell r="Y818"/>
          <cell r="Z818"/>
          <cell r="AA818"/>
          <cell r="AB818"/>
          <cell r="AC818"/>
          <cell r="AD818"/>
          <cell r="AE818"/>
          <cell r="AF818"/>
        </row>
        <row r="819">
          <cell r="A819">
            <v>52885</v>
          </cell>
          <cell r="B819" t="str">
            <v>52885</v>
          </cell>
          <cell r="C819" t="str">
            <v>NARIÑO</v>
          </cell>
          <cell r="D819" t="str">
            <v>A-03-03-05-001-002-21</v>
          </cell>
          <cell r="E819" t="str">
            <v>YACUANQUER</v>
          </cell>
          <cell r="F819">
            <v>8000991536</v>
          </cell>
          <cell r="G819">
            <v>800099153</v>
          </cell>
          <cell r="H819"/>
          <cell r="I819">
            <v>1</v>
          </cell>
          <cell r="J819"/>
          <cell r="K819"/>
          <cell r="L819"/>
          <cell r="M819">
            <v>114870340</v>
          </cell>
          <cell r="N819"/>
          <cell r="O819">
            <v>114870340</v>
          </cell>
          <cell r="P819">
            <v>9572528</v>
          </cell>
          <cell r="Q819">
            <v>19145056</v>
          </cell>
          <cell r="R819">
            <v>9572528</v>
          </cell>
          <cell r="S819"/>
          <cell r="T819"/>
          <cell r="U819"/>
          <cell r="V819"/>
          <cell r="W819"/>
          <cell r="X819"/>
          <cell r="Y819"/>
          <cell r="Z819"/>
          <cell r="AA819"/>
          <cell r="AB819"/>
          <cell r="AC819"/>
          <cell r="AD819"/>
          <cell r="AE819"/>
          <cell r="AF819"/>
        </row>
        <row r="820">
          <cell r="A820">
            <v>52001</v>
          </cell>
          <cell r="B820" t="str">
            <v>52001</v>
          </cell>
          <cell r="C820" t="str">
            <v>NARIÑO</v>
          </cell>
          <cell r="D820" t="str">
            <v>A-03-03-05-001-002-65</v>
          </cell>
          <cell r="E820" t="str">
            <v>PASTO</v>
          </cell>
          <cell r="F820">
            <v>8912800003</v>
          </cell>
          <cell r="G820">
            <v>891280000</v>
          </cell>
          <cell r="H820"/>
          <cell r="I820">
            <v>1</v>
          </cell>
          <cell r="J820" t="str">
            <v>CERTIFICADO</v>
          </cell>
          <cell r="K820" t="str">
            <v>No. 4278 del 20-11-2019</v>
          </cell>
          <cell r="L820" t="str">
            <v>Resol. 628 del 21/02/2020</v>
          </cell>
          <cell r="M820">
            <v>3000286720</v>
          </cell>
          <cell r="N820"/>
          <cell r="O820">
            <v>3000286720</v>
          </cell>
          <cell r="P820">
            <v>250023893</v>
          </cell>
          <cell r="Q820">
            <v>500047786</v>
          </cell>
          <cell r="R820">
            <v>250023893</v>
          </cell>
          <cell r="S820"/>
          <cell r="T820"/>
          <cell r="U820"/>
          <cell r="V820"/>
          <cell r="W820"/>
          <cell r="X820"/>
          <cell r="Y820"/>
          <cell r="Z820"/>
          <cell r="AA820"/>
          <cell r="AB820"/>
          <cell r="AC820"/>
          <cell r="AD820"/>
          <cell r="AE820"/>
          <cell r="AF820"/>
        </row>
        <row r="821">
          <cell r="A821">
            <v>52356</v>
          </cell>
          <cell r="B821" t="str">
            <v>52356</v>
          </cell>
          <cell r="C821" t="str">
            <v>NARIÑO</v>
          </cell>
          <cell r="D821" t="str">
            <v>A-03-03-05-001-002-89</v>
          </cell>
          <cell r="E821" t="str">
            <v>IPIALES</v>
          </cell>
          <cell r="F821" t="str">
            <v>8000990957</v>
          </cell>
          <cell r="G821">
            <v>800099095</v>
          </cell>
          <cell r="H821"/>
          <cell r="I821">
            <v>2</v>
          </cell>
          <cell r="J821" t="str">
            <v>CERTIFICADO</v>
          </cell>
          <cell r="K821" t="str">
            <v>No. 2013 del 11-07-2018</v>
          </cell>
          <cell r="L821" t="str">
            <v xml:space="preserve">No. 1047 del 28-04-2020-parcial hasta abirl </v>
          </cell>
          <cell r="M821">
            <v>1488973344</v>
          </cell>
          <cell r="N821"/>
          <cell r="O821">
            <v>1488973344</v>
          </cell>
          <cell r="P821">
            <v>124081112</v>
          </cell>
          <cell r="Q821">
            <v>0</v>
          </cell>
          <cell r="R821">
            <v>0</v>
          </cell>
          <cell r="S821"/>
          <cell r="T821"/>
          <cell r="U821"/>
          <cell r="V821"/>
          <cell r="W821"/>
          <cell r="X821"/>
          <cell r="Y821"/>
          <cell r="Z821"/>
          <cell r="AA821"/>
          <cell r="AB821"/>
          <cell r="AC821"/>
          <cell r="AD821"/>
          <cell r="AE821"/>
          <cell r="AF821"/>
        </row>
        <row r="822">
          <cell r="A822">
            <v>52835</v>
          </cell>
          <cell r="B822" t="str">
            <v>52835</v>
          </cell>
          <cell r="C822" t="str">
            <v>NARIÑO</v>
          </cell>
          <cell r="D822" t="str">
            <v>A-03-03-05-001-002-74</v>
          </cell>
          <cell r="E822" t="str">
            <v>TUMACO</v>
          </cell>
          <cell r="F822">
            <v>8912009162</v>
          </cell>
          <cell r="G822">
            <v>891200916</v>
          </cell>
          <cell r="H822"/>
          <cell r="I822">
            <v>1</v>
          </cell>
          <cell r="J822" t="str">
            <v>CERTIFICADO</v>
          </cell>
          <cell r="K822"/>
          <cell r="L822"/>
          <cell r="M822">
            <v>3655694144</v>
          </cell>
          <cell r="N822"/>
          <cell r="O822">
            <v>3655694144</v>
          </cell>
          <cell r="P822">
            <v>304641179</v>
          </cell>
          <cell r="Q822">
            <v>609282358</v>
          </cell>
          <cell r="R822">
            <v>304641179</v>
          </cell>
          <cell r="S822"/>
          <cell r="T822"/>
          <cell r="U822"/>
          <cell r="V822"/>
          <cell r="W822"/>
          <cell r="X822"/>
          <cell r="Y822"/>
          <cell r="Z822"/>
          <cell r="AA822"/>
          <cell r="AB822"/>
          <cell r="AC822"/>
          <cell r="AD822"/>
          <cell r="AE822"/>
          <cell r="AF822"/>
        </row>
        <row r="823">
          <cell r="A823">
            <v>54003</v>
          </cell>
          <cell r="B823" t="str">
            <v>54003</v>
          </cell>
          <cell r="C823" t="str">
            <v>NORTE DE SANTANDER</v>
          </cell>
          <cell r="D823" t="str">
            <v>A-03-03-05-001-002-22</v>
          </cell>
          <cell r="E823" t="str">
            <v>ABREGO</v>
          </cell>
          <cell r="F823">
            <v>8905046120</v>
          </cell>
          <cell r="G823">
            <v>890504612</v>
          </cell>
          <cell r="H823"/>
          <cell r="I823">
            <v>1</v>
          </cell>
          <cell r="J823"/>
          <cell r="K823" t="str">
            <v>No. 4091 del 16-11-2016</v>
          </cell>
          <cell r="L823" t="str">
            <v>No. 1526 del 02-06-2017</v>
          </cell>
          <cell r="M823">
            <v>627905248</v>
          </cell>
          <cell r="N823"/>
          <cell r="O823">
            <v>627905248</v>
          </cell>
          <cell r="P823">
            <v>52325437</v>
          </cell>
          <cell r="Q823">
            <v>104650874</v>
          </cell>
          <cell r="R823">
            <v>52325437</v>
          </cell>
          <cell r="S823"/>
          <cell r="T823"/>
          <cell r="U823"/>
          <cell r="V823"/>
          <cell r="W823"/>
          <cell r="X823"/>
          <cell r="Y823"/>
          <cell r="Z823"/>
          <cell r="AA823"/>
          <cell r="AB823"/>
          <cell r="AC823"/>
          <cell r="AD823"/>
          <cell r="AE823"/>
          <cell r="AF823"/>
        </row>
        <row r="824">
          <cell r="A824">
            <v>54051</v>
          </cell>
          <cell r="B824" t="str">
            <v>54051</v>
          </cell>
          <cell r="C824" t="str">
            <v>NORTE DE SANTANDER</v>
          </cell>
          <cell r="D824" t="str">
            <v>A-03-03-05-001-002-22</v>
          </cell>
          <cell r="E824" t="str">
            <v>ARBOLEDAS</v>
          </cell>
          <cell r="F824">
            <v>8905014367</v>
          </cell>
          <cell r="G824">
            <v>890501436</v>
          </cell>
          <cell r="H824"/>
          <cell r="I824">
            <v>1</v>
          </cell>
          <cell r="J824"/>
          <cell r="K824"/>
          <cell r="L824"/>
          <cell r="M824">
            <v>151471686</v>
          </cell>
          <cell r="N824"/>
          <cell r="O824">
            <v>151471686</v>
          </cell>
          <cell r="P824">
            <v>12622641</v>
          </cell>
          <cell r="Q824">
            <v>25245282</v>
          </cell>
          <cell r="R824">
            <v>12622641</v>
          </cell>
          <cell r="S824"/>
          <cell r="T824"/>
          <cell r="U824"/>
          <cell r="V824"/>
          <cell r="W824"/>
          <cell r="X824"/>
          <cell r="Y824"/>
          <cell r="Z824"/>
          <cell r="AA824"/>
          <cell r="AB824"/>
          <cell r="AC824"/>
          <cell r="AD824"/>
          <cell r="AE824"/>
          <cell r="AF824"/>
        </row>
        <row r="825">
          <cell r="A825">
            <v>54099</v>
          </cell>
          <cell r="B825" t="str">
            <v>54099</v>
          </cell>
          <cell r="C825" t="str">
            <v>NORTE DE SANTANDER</v>
          </cell>
          <cell r="D825" t="str">
            <v>A-03-03-05-001-002-22</v>
          </cell>
          <cell r="E825" t="str">
            <v>BOCHALEMA</v>
          </cell>
          <cell r="F825">
            <v>8905056623</v>
          </cell>
          <cell r="G825">
            <v>890505662</v>
          </cell>
          <cell r="H825"/>
          <cell r="I825">
            <v>1</v>
          </cell>
          <cell r="J825"/>
          <cell r="K825"/>
          <cell r="L825"/>
          <cell r="M825">
            <v>109083586</v>
          </cell>
          <cell r="N825"/>
          <cell r="O825">
            <v>109083586</v>
          </cell>
          <cell r="P825">
            <v>9090299</v>
          </cell>
          <cell r="Q825">
            <v>18180598</v>
          </cell>
          <cell r="R825">
            <v>9090299</v>
          </cell>
          <cell r="S825"/>
          <cell r="T825"/>
          <cell r="U825"/>
          <cell r="V825"/>
          <cell r="W825"/>
          <cell r="X825"/>
          <cell r="Y825"/>
          <cell r="Z825"/>
          <cell r="AA825"/>
          <cell r="AB825"/>
          <cell r="AC825"/>
          <cell r="AD825"/>
          <cell r="AE825"/>
          <cell r="AF825"/>
        </row>
        <row r="826">
          <cell r="A826">
            <v>54109</v>
          </cell>
          <cell r="B826" t="str">
            <v>54109</v>
          </cell>
          <cell r="C826" t="str">
            <v>NORTE DE SANTANDER</v>
          </cell>
          <cell r="D826" t="str">
            <v>A-03-03-05-001-002-22</v>
          </cell>
          <cell r="E826" t="str">
            <v>BUCARASICA</v>
          </cell>
          <cell r="F826">
            <v>8905034832</v>
          </cell>
          <cell r="G826">
            <v>890503483</v>
          </cell>
          <cell r="H826"/>
          <cell r="I826">
            <v>1</v>
          </cell>
          <cell r="J826"/>
          <cell r="K826"/>
          <cell r="L826"/>
          <cell r="M826">
            <v>111579574</v>
          </cell>
          <cell r="N826"/>
          <cell r="O826">
            <v>111579574</v>
          </cell>
          <cell r="P826">
            <v>9298298</v>
          </cell>
          <cell r="Q826">
            <v>18596596</v>
          </cell>
          <cell r="R826">
            <v>9298298</v>
          </cell>
          <cell r="S826"/>
          <cell r="T826"/>
          <cell r="U826"/>
          <cell r="V826"/>
          <cell r="W826"/>
          <cell r="X826"/>
          <cell r="Y826"/>
          <cell r="Z826"/>
          <cell r="AA826"/>
          <cell r="AB826"/>
          <cell r="AC826"/>
          <cell r="AD826"/>
          <cell r="AE826"/>
          <cell r="AF826"/>
        </row>
        <row r="827">
          <cell r="A827">
            <v>54125</v>
          </cell>
          <cell r="B827" t="str">
            <v>54125</v>
          </cell>
          <cell r="C827" t="str">
            <v>NORTE DE SANTANDER</v>
          </cell>
          <cell r="D827" t="str">
            <v>A-03-03-05-001-002-22</v>
          </cell>
          <cell r="E827" t="str">
            <v>CACOTA</v>
          </cell>
          <cell r="F827">
            <v>8000992344</v>
          </cell>
          <cell r="G827">
            <v>800099234</v>
          </cell>
          <cell r="H827"/>
          <cell r="I827">
            <v>1</v>
          </cell>
          <cell r="J827"/>
          <cell r="K827"/>
          <cell r="L827"/>
          <cell r="M827">
            <v>44678755</v>
          </cell>
          <cell r="N827"/>
          <cell r="O827">
            <v>44678755</v>
          </cell>
          <cell r="P827">
            <v>3723230</v>
          </cell>
          <cell r="Q827">
            <v>7446460</v>
          </cell>
          <cell r="R827">
            <v>3723230</v>
          </cell>
          <cell r="S827"/>
          <cell r="T827"/>
          <cell r="U827"/>
          <cell r="V827"/>
          <cell r="W827"/>
          <cell r="X827"/>
          <cell r="Y827"/>
          <cell r="Z827"/>
          <cell r="AA827"/>
          <cell r="AB827"/>
          <cell r="AC827"/>
          <cell r="AD827"/>
          <cell r="AE827"/>
          <cell r="AF827"/>
        </row>
        <row r="828">
          <cell r="A828">
            <v>54128</v>
          </cell>
          <cell r="B828" t="str">
            <v>54128</v>
          </cell>
          <cell r="C828" t="str">
            <v>NORTE DE SANTANDER</v>
          </cell>
          <cell r="D828" t="str">
            <v>A-03-03-05-001-002-22</v>
          </cell>
          <cell r="E828" t="str">
            <v>CACHIRA</v>
          </cell>
          <cell r="F828">
            <v>8905017766</v>
          </cell>
          <cell r="G828">
            <v>890501776</v>
          </cell>
          <cell r="H828"/>
          <cell r="I828">
            <v>1</v>
          </cell>
          <cell r="J828"/>
          <cell r="K828"/>
          <cell r="L828"/>
          <cell r="M828">
            <v>169426674</v>
          </cell>
          <cell r="N828"/>
          <cell r="O828">
            <v>169426674</v>
          </cell>
          <cell r="P828">
            <v>14118890</v>
          </cell>
          <cell r="Q828">
            <v>28237780</v>
          </cell>
          <cell r="R828">
            <v>14118890</v>
          </cell>
          <cell r="S828"/>
          <cell r="T828"/>
          <cell r="U828"/>
          <cell r="V828"/>
          <cell r="W828"/>
          <cell r="X828"/>
          <cell r="Y828"/>
          <cell r="Z828"/>
          <cell r="AA828"/>
          <cell r="AB828"/>
          <cell r="AC828"/>
          <cell r="AD828"/>
          <cell r="AE828"/>
          <cell r="AF828"/>
        </row>
        <row r="829">
          <cell r="A829">
            <v>54172</v>
          </cell>
          <cell r="B829" t="str">
            <v>54172</v>
          </cell>
          <cell r="C829" t="str">
            <v>NORTE DE SANTANDER</v>
          </cell>
          <cell r="D829" t="str">
            <v>A-03-03-05-001-002-22</v>
          </cell>
          <cell r="E829" t="str">
            <v>CHINACOTA</v>
          </cell>
          <cell r="F829">
            <v>8905031060</v>
          </cell>
          <cell r="G829">
            <v>890503106</v>
          </cell>
          <cell r="H829"/>
          <cell r="I829">
            <v>1</v>
          </cell>
          <cell r="J829"/>
          <cell r="K829"/>
          <cell r="L829"/>
          <cell r="M829">
            <v>222819096</v>
          </cell>
          <cell r="N829"/>
          <cell r="O829">
            <v>222819096</v>
          </cell>
          <cell r="P829">
            <v>18568258</v>
          </cell>
          <cell r="Q829">
            <v>37136516</v>
          </cell>
          <cell r="R829">
            <v>18568258</v>
          </cell>
          <cell r="S829"/>
          <cell r="T829"/>
          <cell r="U829"/>
          <cell r="V829"/>
          <cell r="W829"/>
          <cell r="X829"/>
          <cell r="Y829"/>
          <cell r="Z829"/>
          <cell r="AA829"/>
          <cell r="AB829"/>
          <cell r="AC829"/>
          <cell r="AD829"/>
          <cell r="AE829"/>
          <cell r="AF829"/>
        </row>
        <row r="830">
          <cell r="A830">
            <v>54174</v>
          </cell>
          <cell r="B830" t="str">
            <v>54174</v>
          </cell>
          <cell r="C830" t="str">
            <v>NORTE DE SANTANDER</v>
          </cell>
          <cell r="D830" t="str">
            <v>A-03-03-05-001-002-22</v>
          </cell>
          <cell r="E830" t="str">
            <v>CHITAGA</v>
          </cell>
          <cell r="F830">
            <v>8905014224</v>
          </cell>
          <cell r="G830">
            <v>890501422</v>
          </cell>
          <cell r="H830"/>
          <cell r="I830">
            <v>1</v>
          </cell>
          <cell r="J830"/>
          <cell r="K830"/>
          <cell r="L830"/>
          <cell r="M830">
            <v>207731484</v>
          </cell>
          <cell r="N830"/>
          <cell r="O830">
            <v>207731484</v>
          </cell>
          <cell r="P830">
            <v>17310957</v>
          </cell>
          <cell r="Q830">
            <v>34621914</v>
          </cell>
          <cell r="R830">
            <v>17310957</v>
          </cell>
          <cell r="S830"/>
          <cell r="T830"/>
          <cell r="U830"/>
          <cell r="V830"/>
          <cell r="W830"/>
          <cell r="X830"/>
          <cell r="Y830"/>
          <cell r="Z830"/>
          <cell r="AA830"/>
          <cell r="AB830"/>
          <cell r="AC830"/>
          <cell r="AD830"/>
          <cell r="AE830"/>
          <cell r="AF830"/>
        </row>
        <row r="831">
          <cell r="A831">
            <v>54206</v>
          </cell>
          <cell r="B831" t="str">
            <v>54206</v>
          </cell>
          <cell r="C831" t="str">
            <v>NORTE DE SANTANDER</v>
          </cell>
          <cell r="D831" t="str">
            <v>A-03-03-05-001-002-22</v>
          </cell>
          <cell r="E831" t="str">
            <v>CONVENCION</v>
          </cell>
          <cell r="F831">
            <v>8000992369</v>
          </cell>
          <cell r="G831">
            <v>800099236</v>
          </cell>
          <cell r="H831"/>
          <cell r="I831">
            <v>1</v>
          </cell>
          <cell r="J831"/>
          <cell r="K831"/>
          <cell r="L831"/>
          <cell r="M831">
            <v>497197024</v>
          </cell>
          <cell r="N831"/>
          <cell r="O831">
            <v>497197024</v>
          </cell>
          <cell r="P831">
            <v>41433085</v>
          </cell>
          <cell r="Q831">
            <v>82866170</v>
          </cell>
          <cell r="R831">
            <v>41433085</v>
          </cell>
          <cell r="S831"/>
          <cell r="T831"/>
          <cell r="U831"/>
          <cell r="V831"/>
          <cell r="W831"/>
          <cell r="X831"/>
          <cell r="Y831"/>
          <cell r="Z831"/>
          <cell r="AA831"/>
          <cell r="AB831"/>
          <cell r="AC831"/>
          <cell r="AD831"/>
          <cell r="AE831"/>
          <cell r="AF831"/>
        </row>
        <row r="832">
          <cell r="A832">
            <v>54223</v>
          </cell>
          <cell r="B832" t="str">
            <v>54223</v>
          </cell>
          <cell r="C832" t="str">
            <v>NORTE DE SANTANDER</v>
          </cell>
          <cell r="D832" t="str">
            <v>A-03-03-05-001-002-22</v>
          </cell>
          <cell r="E832" t="str">
            <v>CUCUTILLA</v>
          </cell>
          <cell r="F832">
            <v>8000132377</v>
          </cell>
          <cell r="G832">
            <v>800013237</v>
          </cell>
          <cell r="H832"/>
          <cell r="I832">
            <v>1</v>
          </cell>
          <cell r="J832"/>
          <cell r="K832"/>
          <cell r="L832"/>
          <cell r="M832">
            <v>133643148</v>
          </cell>
          <cell r="N832"/>
          <cell r="O832">
            <v>133643148</v>
          </cell>
          <cell r="P832">
            <v>11136929</v>
          </cell>
          <cell r="Q832">
            <v>22273858</v>
          </cell>
          <cell r="R832">
            <v>11136929</v>
          </cell>
          <cell r="S832"/>
          <cell r="T832"/>
          <cell r="U832"/>
          <cell r="V832"/>
          <cell r="W832"/>
          <cell r="X832"/>
          <cell r="Y832"/>
          <cell r="Z832"/>
          <cell r="AA832"/>
          <cell r="AB832"/>
          <cell r="AC832"/>
          <cell r="AD832"/>
          <cell r="AE832"/>
          <cell r="AF832"/>
        </row>
        <row r="833">
          <cell r="A833">
            <v>54239</v>
          </cell>
          <cell r="B833" t="str">
            <v>54239</v>
          </cell>
          <cell r="C833" t="str">
            <v>NORTE DE SANTANDER</v>
          </cell>
          <cell r="D833" t="str">
            <v>A-03-03-05-001-002-22</v>
          </cell>
          <cell r="E833" t="str">
            <v>DURANIA</v>
          </cell>
          <cell r="F833">
            <v>8000992376</v>
          </cell>
          <cell r="G833">
            <v>800099237</v>
          </cell>
          <cell r="H833"/>
          <cell r="I833">
            <v>1</v>
          </cell>
          <cell r="J833"/>
          <cell r="K833"/>
          <cell r="L833"/>
          <cell r="M833">
            <v>74456693</v>
          </cell>
          <cell r="N833"/>
          <cell r="O833">
            <v>74456693</v>
          </cell>
          <cell r="P833">
            <v>6204724</v>
          </cell>
          <cell r="Q833">
            <v>12409448</v>
          </cell>
          <cell r="R833">
            <v>6204724</v>
          </cell>
          <cell r="S833"/>
          <cell r="T833"/>
          <cell r="U833"/>
          <cell r="V833"/>
          <cell r="W833"/>
          <cell r="X833"/>
          <cell r="Y833"/>
          <cell r="Z833"/>
          <cell r="AA833"/>
          <cell r="AB833"/>
          <cell r="AC833"/>
          <cell r="AD833"/>
          <cell r="AE833"/>
          <cell r="AF833"/>
        </row>
        <row r="834">
          <cell r="A834">
            <v>54245</v>
          </cell>
          <cell r="B834" t="str">
            <v>54245</v>
          </cell>
          <cell r="C834" t="str">
            <v>NORTE DE SANTANDER</v>
          </cell>
          <cell r="D834" t="str">
            <v>A-03-03-05-001-002-22</v>
          </cell>
          <cell r="E834" t="str">
            <v>EL CARMEN</v>
          </cell>
          <cell r="F834">
            <v>8000992383</v>
          </cell>
          <cell r="G834">
            <v>800099238</v>
          </cell>
          <cell r="H834"/>
          <cell r="I834">
            <v>1</v>
          </cell>
          <cell r="J834"/>
          <cell r="K834"/>
          <cell r="L834"/>
          <cell r="M834">
            <v>353919544</v>
          </cell>
          <cell r="N834"/>
          <cell r="O834">
            <v>353919544</v>
          </cell>
          <cell r="P834">
            <v>29493295</v>
          </cell>
          <cell r="Q834">
            <v>58986590</v>
          </cell>
          <cell r="R834">
            <v>29493295</v>
          </cell>
          <cell r="S834"/>
          <cell r="T834"/>
          <cell r="U834"/>
          <cell r="V834"/>
          <cell r="W834"/>
          <cell r="X834"/>
          <cell r="Y834"/>
          <cell r="Z834"/>
          <cell r="AA834"/>
          <cell r="AB834"/>
          <cell r="AC834"/>
          <cell r="AD834"/>
          <cell r="AE834"/>
          <cell r="AF834"/>
        </row>
        <row r="835">
          <cell r="A835">
            <v>54250</v>
          </cell>
          <cell r="B835" t="str">
            <v>54250</v>
          </cell>
          <cell r="C835" t="str">
            <v>NORTE DE SANTANDER</v>
          </cell>
          <cell r="D835" t="str">
            <v>A-03-03-05-001-002-22</v>
          </cell>
          <cell r="E835" t="str">
            <v>EL TARRA</v>
          </cell>
          <cell r="F835">
            <v>8001389593</v>
          </cell>
          <cell r="G835">
            <v>800138959</v>
          </cell>
          <cell r="H835"/>
          <cell r="I835">
            <v>1</v>
          </cell>
          <cell r="J835"/>
          <cell r="K835"/>
          <cell r="L835"/>
          <cell r="M835">
            <v>761882656</v>
          </cell>
          <cell r="N835"/>
          <cell r="O835">
            <v>761882656</v>
          </cell>
          <cell r="P835">
            <v>63490221</v>
          </cell>
          <cell r="Q835">
            <v>126980442</v>
          </cell>
          <cell r="R835">
            <v>63490221</v>
          </cell>
          <cell r="S835"/>
          <cell r="T835"/>
          <cell r="U835"/>
          <cell r="V835"/>
          <cell r="W835"/>
          <cell r="X835"/>
          <cell r="Y835"/>
          <cell r="Z835"/>
          <cell r="AA835"/>
          <cell r="AB835"/>
          <cell r="AC835"/>
          <cell r="AD835"/>
          <cell r="AE835"/>
          <cell r="AF835"/>
        </row>
        <row r="836">
          <cell r="A836">
            <v>54261</v>
          </cell>
          <cell r="B836" t="str">
            <v>54261</v>
          </cell>
          <cell r="C836" t="str">
            <v>NORTE DE SANTANDER</v>
          </cell>
          <cell r="D836" t="str">
            <v>A-03-03-05-001-002-22</v>
          </cell>
          <cell r="E836" t="str">
            <v>EL ZULIA</v>
          </cell>
          <cell r="F836">
            <v>8000398039</v>
          </cell>
          <cell r="G836">
            <v>800039803</v>
          </cell>
          <cell r="H836"/>
          <cell r="I836">
            <v>1</v>
          </cell>
          <cell r="J836"/>
          <cell r="K836"/>
          <cell r="L836"/>
          <cell r="M836">
            <v>495464664</v>
          </cell>
          <cell r="N836"/>
          <cell r="O836">
            <v>495464664</v>
          </cell>
          <cell r="P836">
            <v>41288722</v>
          </cell>
          <cell r="Q836">
            <v>82577444</v>
          </cell>
          <cell r="R836">
            <v>41288722</v>
          </cell>
          <cell r="S836"/>
          <cell r="T836"/>
          <cell r="U836"/>
          <cell r="V836"/>
          <cell r="W836"/>
          <cell r="X836"/>
          <cell r="Y836"/>
          <cell r="Z836"/>
          <cell r="AA836"/>
          <cell r="AB836"/>
          <cell r="AC836"/>
          <cell r="AD836"/>
          <cell r="AE836"/>
          <cell r="AF836"/>
        </row>
        <row r="837">
          <cell r="A837">
            <v>54313</v>
          </cell>
          <cell r="B837" t="str">
            <v>54313</v>
          </cell>
          <cell r="C837" t="str">
            <v>NORTE DE SANTANDER</v>
          </cell>
          <cell r="D837" t="str">
            <v>A-03-03-05-001-002-22</v>
          </cell>
          <cell r="E837" t="str">
            <v>GRAMALOTE</v>
          </cell>
          <cell r="F837">
            <v>8905014041</v>
          </cell>
          <cell r="G837">
            <v>890501404</v>
          </cell>
          <cell r="H837"/>
          <cell r="I837">
            <v>1</v>
          </cell>
          <cell r="J837"/>
          <cell r="K837"/>
          <cell r="L837"/>
          <cell r="M837">
            <v>81721961</v>
          </cell>
          <cell r="N837"/>
          <cell r="O837">
            <v>81721961</v>
          </cell>
          <cell r="P837">
            <v>6810163</v>
          </cell>
          <cell r="Q837">
            <v>13620326</v>
          </cell>
          <cell r="R837">
            <v>6810163</v>
          </cell>
          <cell r="S837"/>
          <cell r="T837"/>
          <cell r="U837"/>
          <cell r="V837"/>
          <cell r="W837"/>
          <cell r="X837"/>
          <cell r="Y837"/>
          <cell r="Z837"/>
          <cell r="AA837"/>
          <cell r="AB837"/>
          <cell r="AC837"/>
          <cell r="AD837"/>
          <cell r="AE837"/>
          <cell r="AF837"/>
        </row>
        <row r="838">
          <cell r="A838">
            <v>54344</v>
          </cell>
          <cell r="B838" t="str">
            <v>54344</v>
          </cell>
          <cell r="C838" t="str">
            <v>NORTE DE SANTANDER</v>
          </cell>
          <cell r="D838" t="str">
            <v>A-03-03-05-001-002-22</v>
          </cell>
          <cell r="E838" t="str">
            <v>HACARI</v>
          </cell>
          <cell r="F838">
            <v>8000992416</v>
          </cell>
          <cell r="G838">
            <v>800099241</v>
          </cell>
          <cell r="H838"/>
          <cell r="I838">
            <v>1</v>
          </cell>
          <cell r="J838"/>
          <cell r="K838"/>
          <cell r="L838"/>
          <cell r="M838">
            <v>297738392</v>
          </cell>
          <cell r="N838"/>
          <cell r="O838">
            <v>297738392</v>
          </cell>
          <cell r="P838">
            <v>24811533</v>
          </cell>
          <cell r="Q838">
            <v>49623066</v>
          </cell>
          <cell r="R838">
            <v>24811533</v>
          </cell>
          <cell r="S838"/>
          <cell r="T838"/>
          <cell r="U838"/>
          <cell r="V838"/>
          <cell r="W838"/>
          <cell r="X838"/>
          <cell r="Y838"/>
          <cell r="Z838"/>
          <cell r="AA838"/>
          <cell r="AB838"/>
          <cell r="AC838"/>
          <cell r="AD838"/>
          <cell r="AE838"/>
          <cell r="AF838"/>
        </row>
        <row r="839">
          <cell r="A839">
            <v>54347</v>
          </cell>
          <cell r="B839" t="str">
            <v>54347</v>
          </cell>
          <cell r="C839" t="str">
            <v>NORTE DE SANTANDER</v>
          </cell>
          <cell r="D839" t="str">
            <v>A-03-03-05-001-002-22</v>
          </cell>
          <cell r="E839" t="str">
            <v>HERRAN</v>
          </cell>
          <cell r="F839">
            <v>8000052929</v>
          </cell>
          <cell r="G839">
            <v>800005292</v>
          </cell>
          <cell r="H839"/>
          <cell r="I839">
            <v>1</v>
          </cell>
          <cell r="J839"/>
          <cell r="K839"/>
          <cell r="L839"/>
          <cell r="M839">
            <v>47428823</v>
          </cell>
          <cell r="N839"/>
          <cell r="O839">
            <v>47428823</v>
          </cell>
          <cell r="P839">
            <v>3952402</v>
          </cell>
          <cell r="Q839">
            <v>7904804</v>
          </cell>
          <cell r="R839">
            <v>3952402</v>
          </cell>
          <cell r="S839"/>
          <cell r="T839"/>
          <cell r="U839"/>
          <cell r="V839"/>
          <cell r="W839"/>
          <cell r="X839"/>
          <cell r="Y839"/>
          <cell r="Z839"/>
          <cell r="AA839"/>
          <cell r="AB839"/>
          <cell r="AC839"/>
          <cell r="AD839"/>
          <cell r="AE839"/>
          <cell r="AF839"/>
        </row>
        <row r="840">
          <cell r="A840">
            <v>54377</v>
          </cell>
          <cell r="B840" t="str">
            <v>54377</v>
          </cell>
          <cell r="C840" t="str">
            <v>NORTE DE SANTANDER</v>
          </cell>
          <cell r="D840" t="str">
            <v>A-03-03-05-001-002-22</v>
          </cell>
          <cell r="E840" t="str">
            <v>LABATECA</v>
          </cell>
          <cell r="F840">
            <v>8905036807</v>
          </cell>
          <cell r="G840">
            <v>890503680</v>
          </cell>
          <cell r="H840"/>
          <cell r="I840">
            <v>1</v>
          </cell>
          <cell r="J840"/>
          <cell r="K840"/>
          <cell r="L840"/>
          <cell r="M840">
            <v>69393554</v>
          </cell>
          <cell r="N840"/>
          <cell r="O840">
            <v>69393554</v>
          </cell>
          <cell r="P840">
            <v>5782796</v>
          </cell>
          <cell r="Q840">
            <v>11565592</v>
          </cell>
          <cell r="R840">
            <v>5782796</v>
          </cell>
          <cell r="S840"/>
          <cell r="T840"/>
          <cell r="U840"/>
          <cell r="V840"/>
          <cell r="W840"/>
          <cell r="X840"/>
          <cell r="Y840"/>
          <cell r="Z840"/>
          <cell r="AA840"/>
          <cell r="AB840"/>
          <cell r="AC840"/>
          <cell r="AD840"/>
          <cell r="AE840"/>
          <cell r="AF840"/>
        </row>
        <row r="841">
          <cell r="A841">
            <v>54385</v>
          </cell>
          <cell r="B841" t="str">
            <v>54385</v>
          </cell>
          <cell r="C841" t="str">
            <v>NORTE DE SANTANDER</v>
          </cell>
          <cell r="D841" t="str">
            <v>A-03-03-05-001-002-22</v>
          </cell>
          <cell r="E841" t="str">
            <v>LA ESPERANZA</v>
          </cell>
          <cell r="F841">
            <v>8002450219</v>
          </cell>
          <cell r="G841">
            <v>800245021</v>
          </cell>
          <cell r="H841"/>
          <cell r="I841">
            <v>1</v>
          </cell>
          <cell r="J841"/>
          <cell r="K841"/>
          <cell r="L841"/>
          <cell r="M841">
            <v>267177556</v>
          </cell>
          <cell r="N841"/>
          <cell r="O841">
            <v>267177556</v>
          </cell>
          <cell r="P841">
            <v>22264796</v>
          </cell>
          <cell r="Q841">
            <v>44529592</v>
          </cell>
          <cell r="R841">
            <v>22264796</v>
          </cell>
          <cell r="S841"/>
          <cell r="T841"/>
          <cell r="U841"/>
          <cell r="V841"/>
          <cell r="W841"/>
          <cell r="X841"/>
          <cell r="Y841"/>
          <cell r="Z841"/>
          <cell r="AA841"/>
          <cell r="AB841"/>
          <cell r="AC841"/>
          <cell r="AD841"/>
          <cell r="AE841"/>
          <cell r="AF841"/>
        </row>
        <row r="842">
          <cell r="A842">
            <v>54398</v>
          </cell>
          <cell r="B842" t="str">
            <v>54398</v>
          </cell>
          <cell r="C842" t="str">
            <v>NORTE DE SANTANDER</v>
          </cell>
          <cell r="D842" t="str">
            <v>A-03-03-05-001-002-22</v>
          </cell>
          <cell r="E842" t="str">
            <v>LA PLAYA</v>
          </cell>
          <cell r="F842">
            <v>8000006818</v>
          </cell>
          <cell r="G842">
            <v>800000681</v>
          </cell>
          <cell r="H842"/>
          <cell r="I842">
            <v>1</v>
          </cell>
          <cell r="J842"/>
          <cell r="K842"/>
          <cell r="L842"/>
          <cell r="M842">
            <v>145416864</v>
          </cell>
          <cell r="N842"/>
          <cell r="O842">
            <v>145416864</v>
          </cell>
          <cell r="P842">
            <v>12118072</v>
          </cell>
          <cell r="Q842">
            <v>24236144</v>
          </cell>
          <cell r="R842">
            <v>12118072</v>
          </cell>
          <cell r="S842"/>
          <cell r="T842"/>
          <cell r="U842"/>
          <cell r="V842"/>
          <cell r="W842"/>
          <cell r="X842"/>
          <cell r="Y842"/>
          <cell r="Z842"/>
          <cell r="AA842"/>
          <cell r="AB842"/>
          <cell r="AC842"/>
          <cell r="AD842"/>
          <cell r="AE842"/>
          <cell r="AF842"/>
        </row>
        <row r="843">
          <cell r="A843">
            <v>54405</v>
          </cell>
          <cell r="B843" t="str">
            <v>54405</v>
          </cell>
          <cell r="C843" t="str">
            <v>NORTE DE SANTANDER</v>
          </cell>
          <cell r="D843" t="str">
            <v>A-03-03-05-001-002-22</v>
          </cell>
          <cell r="E843" t="str">
            <v>LOS PATIOS</v>
          </cell>
          <cell r="F843">
            <v>8000441135</v>
          </cell>
          <cell r="G843">
            <v>800044113</v>
          </cell>
          <cell r="H843"/>
          <cell r="I843">
            <v>1</v>
          </cell>
          <cell r="J843"/>
          <cell r="K843"/>
          <cell r="L843"/>
          <cell r="M843">
            <v>709271568</v>
          </cell>
          <cell r="N843"/>
          <cell r="O843">
            <v>709271568</v>
          </cell>
          <cell r="P843">
            <v>59105964</v>
          </cell>
          <cell r="Q843">
            <v>118211928</v>
          </cell>
          <cell r="R843">
            <v>59105964</v>
          </cell>
          <cell r="S843"/>
          <cell r="T843"/>
          <cell r="U843"/>
          <cell r="V843"/>
          <cell r="W843"/>
          <cell r="X843"/>
          <cell r="Y843"/>
          <cell r="Z843"/>
          <cell r="AA843"/>
          <cell r="AB843"/>
          <cell r="AC843"/>
          <cell r="AD843"/>
          <cell r="AE843"/>
          <cell r="AF843"/>
        </row>
        <row r="844">
          <cell r="A844">
            <v>54418</v>
          </cell>
          <cell r="B844" t="str">
            <v>54418</v>
          </cell>
          <cell r="C844" t="str">
            <v>NORTE DE SANTANDER</v>
          </cell>
          <cell r="D844" t="str">
            <v>A-03-03-05-001-002-22</v>
          </cell>
          <cell r="E844" t="str">
            <v>LOURDES</v>
          </cell>
          <cell r="F844">
            <v>8905026114</v>
          </cell>
          <cell r="G844">
            <v>890502611</v>
          </cell>
          <cell r="H844"/>
          <cell r="I844">
            <v>1</v>
          </cell>
          <cell r="J844"/>
          <cell r="K844" t="str">
            <v>No. 4091 del 16-11-2016</v>
          </cell>
          <cell r="L844" t="str">
            <v>No. 3026 del 18-09-2017</v>
          </cell>
          <cell r="M844">
            <v>61225810</v>
          </cell>
          <cell r="N844"/>
          <cell r="O844">
            <v>61225810</v>
          </cell>
          <cell r="P844">
            <v>5102151</v>
          </cell>
          <cell r="Q844">
            <v>10204302</v>
          </cell>
          <cell r="R844">
            <v>5102151</v>
          </cell>
          <cell r="S844"/>
          <cell r="T844"/>
          <cell r="U844"/>
          <cell r="V844"/>
          <cell r="W844"/>
          <cell r="X844"/>
          <cell r="Y844"/>
          <cell r="Z844"/>
          <cell r="AA844"/>
          <cell r="AB844"/>
          <cell r="AC844"/>
          <cell r="AD844"/>
          <cell r="AE844"/>
          <cell r="AF844"/>
        </row>
        <row r="845">
          <cell r="A845">
            <v>54480</v>
          </cell>
          <cell r="B845" t="str">
            <v>54480</v>
          </cell>
          <cell r="C845" t="str">
            <v>NORTE DE SANTANDER</v>
          </cell>
          <cell r="D845" t="str">
            <v>A-03-03-05-001-002-22</v>
          </cell>
          <cell r="E845" t="str">
            <v>MUTISCUA</v>
          </cell>
          <cell r="F845">
            <v>8905032338</v>
          </cell>
          <cell r="G845">
            <v>890503233</v>
          </cell>
          <cell r="H845"/>
          <cell r="I845">
            <v>1</v>
          </cell>
          <cell r="J845"/>
          <cell r="K845"/>
          <cell r="L845"/>
          <cell r="M845">
            <v>53205759</v>
          </cell>
          <cell r="N845"/>
          <cell r="O845">
            <v>53205759</v>
          </cell>
          <cell r="P845">
            <v>4433813</v>
          </cell>
          <cell r="Q845">
            <v>8867626</v>
          </cell>
          <cell r="R845">
            <v>4433813</v>
          </cell>
          <cell r="S845"/>
          <cell r="T845"/>
          <cell r="U845"/>
          <cell r="V845"/>
          <cell r="W845"/>
          <cell r="X845"/>
          <cell r="Y845"/>
          <cell r="Z845"/>
          <cell r="AA845"/>
          <cell r="AB845"/>
          <cell r="AC845"/>
          <cell r="AD845"/>
          <cell r="AE845"/>
          <cell r="AF845"/>
        </row>
        <row r="846">
          <cell r="A846">
            <v>54498</v>
          </cell>
          <cell r="B846" t="str">
            <v>54498</v>
          </cell>
          <cell r="C846" t="str">
            <v>NORTE DE SANTANDER</v>
          </cell>
          <cell r="D846" t="str">
            <v>A-03-03-05-001-002-22</v>
          </cell>
          <cell r="E846" t="str">
            <v>OCAÑA</v>
          </cell>
          <cell r="F846">
            <v>8905011022</v>
          </cell>
          <cell r="G846">
            <v>890501102</v>
          </cell>
          <cell r="H846"/>
          <cell r="I846">
            <v>1</v>
          </cell>
          <cell r="J846"/>
          <cell r="K846"/>
          <cell r="L846"/>
          <cell r="M846">
            <v>1360872640</v>
          </cell>
          <cell r="N846"/>
          <cell r="O846">
            <v>1360872640</v>
          </cell>
          <cell r="P846">
            <v>113406053</v>
          </cell>
          <cell r="Q846">
            <v>226812106</v>
          </cell>
          <cell r="R846">
            <v>113406053</v>
          </cell>
          <cell r="S846"/>
          <cell r="T846"/>
          <cell r="U846"/>
          <cell r="V846"/>
          <cell r="W846"/>
          <cell r="X846"/>
          <cell r="Y846"/>
          <cell r="Z846"/>
          <cell r="AA846"/>
          <cell r="AB846"/>
          <cell r="AC846"/>
          <cell r="AD846"/>
          <cell r="AE846"/>
          <cell r="AF846"/>
        </row>
        <row r="847">
          <cell r="A847">
            <v>54518</v>
          </cell>
          <cell r="B847" t="str">
            <v>54518</v>
          </cell>
          <cell r="C847" t="str">
            <v>NORTE DE SANTANDER</v>
          </cell>
          <cell r="D847" t="str">
            <v>A-03-03-05-001-002-22</v>
          </cell>
          <cell r="E847" t="str">
            <v>PAMPLONA</v>
          </cell>
          <cell r="F847">
            <v>8000076526</v>
          </cell>
          <cell r="G847">
            <v>800007652</v>
          </cell>
          <cell r="H847"/>
          <cell r="I847">
            <v>1</v>
          </cell>
          <cell r="J847"/>
          <cell r="K847"/>
          <cell r="L847"/>
          <cell r="M847">
            <v>455174752</v>
          </cell>
          <cell r="N847"/>
          <cell r="O847">
            <v>455174752</v>
          </cell>
          <cell r="P847">
            <v>37931229</v>
          </cell>
          <cell r="Q847">
            <v>75862458</v>
          </cell>
          <cell r="R847">
            <v>37931229</v>
          </cell>
          <cell r="S847"/>
          <cell r="T847"/>
          <cell r="U847"/>
          <cell r="V847"/>
          <cell r="W847"/>
          <cell r="X847"/>
          <cell r="Y847"/>
          <cell r="Z847"/>
          <cell r="AA847"/>
          <cell r="AB847"/>
          <cell r="AC847"/>
          <cell r="AD847"/>
          <cell r="AE847"/>
          <cell r="AF847"/>
        </row>
        <row r="848">
          <cell r="A848">
            <v>54520</v>
          </cell>
          <cell r="B848" t="str">
            <v>54520</v>
          </cell>
          <cell r="C848" t="str">
            <v>NORTE DE SANTANDER</v>
          </cell>
          <cell r="D848" t="str">
            <v>A-03-03-05-001-002-22</v>
          </cell>
          <cell r="E848" t="str">
            <v>PAMPLONITA</v>
          </cell>
          <cell r="F848">
            <v>8905061168</v>
          </cell>
          <cell r="G848">
            <v>890506116</v>
          </cell>
          <cell r="H848"/>
          <cell r="I848">
            <v>1</v>
          </cell>
          <cell r="J848"/>
          <cell r="K848"/>
          <cell r="L848"/>
          <cell r="M848">
            <v>80604640</v>
          </cell>
          <cell r="N848"/>
          <cell r="O848">
            <v>80604640</v>
          </cell>
          <cell r="P848">
            <v>6717053</v>
          </cell>
          <cell r="Q848">
            <v>13434106</v>
          </cell>
          <cell r="R848">
            <v>6717053</v>
          </cell>
          <cell r="S848"/>
          <cell r="T848"/>
          <cell r="U848"/>
          <cell r="V848"/>
          <cell r="W848"/>
          <cell r="X848"/>
          <cell r="Y848"/>
          <cell r="Z848"/>
          <cell r="AA848"/>
          <cell r="AB848"/>
          <cell r="AC848"/>
          <cell r="AD848"/>
          <cell r="AE848"/>
          <cell r="AF848"/>
        </row>
        <row r="849">
          <cell r="A849">
            <v>54553</v>
          </cell>
          <cell r="B849" t="str">
            <v>54553</v>
          </cell>
          <cell r="C849" t="str">
            <v>NORTE DE SANTANDER</v>
          </cell>
          <cell r="D849" t="str">
            <v>A-03-03-05-001-002-22</v>
          </cell>
          <cell r="E849" t="str">
            <v>PUERTO SANTANDER</v>
          </cell>
          <cell r="F849">
            <v>8002508531</v>
          </cell>
          <cell r="G849">
            <v>800250853</v>
          </cell>
          <cell r="H849"/>
          <cell r="I849">
            <v>1</v>
          </cell>
          <cell r="J849"/>
          <cell r="K849"/>
          <cell r="L849"/>
          <cell r="M849">
            <v>143201694</v>
          </cell>
          <cell r="N849"/>
          <cell r="O849">
            <v>143201694</v>
          </cell>
          <cell r="P849">
            <v>11933475</v>
          </cell>
          <cell r="Q849">
            <v>23866950</v>
          </cell>
          <cell r="R849">
            <v>11933475</v>
          </cell>
          <cell r="S849"/>
          <cell r="T849"/>
          <cell r="U849"/>
          <cell r="V849"/>
          <cell r="W849"/>
          <cell r="X849"/>
          <cell r="Y849"/>
          <cell r="Z849"/>
          <cell r="AA849"/>
          <cell r="AB849"/>
          <cell r="AC849"/>
          <cell r="AD849"/>
          <cell r="AE849"/>
          <cell r="AF849"/>
        </row>
        <row r="850">
          <cell r="A850">
            <v>54599</v>
          </cell>
          <cell r="B850" t="str">
            <v>54599</v>
          </cell>
          <cell r="C850" t="str">
            <v>NORTE DE SANTANDER</v>
          </cell>
          <cell r="D850" t="str">
            <v>A-03-03-05-001-002-22</v>
          </cell>
          <cell r="E850" t="str">
            <v>RAGONVALIA</v>
          </cell>
          <cell r="F850">
            <v>8000992511</v>
          </cell>
          <cell r="G850">
            <v>800099251</v>
          </cell>
          <cell r="H850"/>
          <cell r="I850">
            <v>1</v>
          </cell>
          <cell r="J850"/>
          <cell r="K850"/>
          <cell r="L850"/>
          <cell r="M850">
            <v>73298225</v>
          </cell>
          <cell r="N850"/>
          <cell r="O850">
            <v>73298225</v>
          </cell>
          <cell r="P850">
            <v>6108185</v>
          </cell>
          <cell r="Q850">
            <v>12216370</v>
          </cell>
          <cell r="R850">
            <v>6108185</v>
          </cell>
          <cell r="S850"/>
          <cell r="T850"/>
          <cell r="U850"/>
          <cell r="V850"/>
          <cell r="W850"/>
          <cell r="X850"/>
          <cell r="Y850"/>
          <cell r="Z850"/>
          <cell r="AA850"/>
          <cell r="AB850"/>
          <cell r="AC850"/>
          <cell r="AD850"/>
          <cell r="AE850"/>
          <cell r="AF850"/>
        </row>
        <row r="851">
          <cell r="A851">
            <v>54660</v>
          </cell>
          <cell r="B851" t="str">
            <v>54660</v>
          </cell>
          <cell r="C851" t="str">
            <v>NORTE DE SANTANDER</v>
          </cell>
          <cell r="D851" t="str">
            <v>A-03-03-05-001-002-22</v>
          </cell>
          <cell r="E851" t="str">
            <v>SALAZAR</v>
          </cell>
          <cell r="F851">
            <v>8905015490</v>
          </cell>
          <cell r="G851">
            <v>890501549</v>
          </cell>
          <cell r="H851"/>
          <cell r="I851">
            <v>1</v>
          </cell>
          <cell r="J851"/>
          <cell r="K851"/>
          <cell r="L851"/>
          <cell r="M851">
            <v>139624786</v>
          </cell>
          <cell r="N851"/>
          <cell r="O851">
            <v>139624786</v>
          </cell>
          <cell r="P851">
            <v>11635399</v>
          </cell>
          <cell r="Q851">
            <v>23270798</v>
          </cell>
          <cell r="R851">
            <v>11635399</v>
          </cell>
          <cell r="S851"/>
          <cell r="T851"/>
          <cell r="U851"/>
          <cell r="V851"/>
          <cell r="W851"/>
          <cell r="X851"/>
          <cell r="Y851"/>
          <cell r="Z851"/>
          <cell r="AA851"/>
          <cell r="AB851"/>
          <cell r="AC851"/>
          <cell r="AD851"/>
          <cell r="AE851"/>
          <cell r="AF851"/>
        </row>
        <row r="852">
          <cell r="A852">
            <v>54670</v>
          </cell>
          <cell r="B852" t="str">
            <v>54670</v>
          </cell>
          <cell r="C852" t="str">
            <v>NORTE DE SANTANDER</v>
          </cell>
          <cell r="D852" t="str">
            <v>A-03-03-05-001-002-22</v>
          </cell>
          <cell r="E852" t="str">
            <v>SAN CALIXTO</v>
          </cell>
          <cell r="F852">
            <v>8000992606</v>
          </cell>
          <cell r="G852">
            <v>800099260</v>
          </cell>
          <cell r="H852"/>
          <cell r="I852">
            <v>1</v>
          </cell>
          <cell r="J852"/>
          <cell r="K852"/>
          <cell r="L852"/>
          <cell r="M852">
            <v>254874508</v>
          </cell>
          <cell r="N852"/>
          <cell r="O852">
            <v>254874508</v>
          </cell>
          <cell r="P852">
            <v>21239542</v>
          </cell>
          <cell r="Q852">
            <v>42479084</v>
          </cell>
          <cell r="R852">
            <v>21239542</v>
          </cell>
          <cell r="S852"/>
          <cell r="T852"/>
          <cell r="U852"/>
          <cell r="V852"/>
          <cell r="W852"/>
          <cell r="X852"/>
          <cell r="Y852"/>
          <cell r="Z852"/>
          <cell r="AA852"/>
          <cell r="AB852"/>
          <cell r="AC852"/>
          <cell r="AD852"/>
          <cell r="AE852"/>
          <cell r="AF852"/>
        </row>
        <row r="853">
          <cell r="A853">
            <v>54673</v>
          </cell>
          <cell r="B853" t="str">
            <v>54673</v>
          </cell>
          <cell r="C853" t="str">
            <v>NORTE DE SANTANDER</v>
          </cell>
          <cell r="D853" t="str">
            <v>A-03-03-05-001-002-22</v>
          </cell>
          <cell r="E853" t="str">
            <v>SAN CAYETANO</v>
          </cell>
          <cell r="F853">
            <v>8905018764</v>
          </cell>
          <cell r="G853">
            <v>890501876</v>
          </cell>
          <cell r="H853"/>
          <cell r="I853">
            <v>1</v>
          </cell>
          <cell r="J853"/>
          <cell r="K853"/>
          <cell r="L853"/>
          <cell r="M853">
            <v>134104544</v>
          </cell>
          <cell r="N853"/>
          <cell r="O853">
            <v>134104544</v>
          </cell>
          <cell r="P853">
            <v>11175379</v>
          </cell>
          <cell r="Q853">
            <v>22350758</v>
          </cell>
          <cell r="R853">
            <v>11175379</v>
          </cell>
          <cell r="S853"/>
          <cell r="T853"/>
          <cell r="U853"/>
          <cell r="V853"/>
          <cell r="W853"/>
          <cell r="X853"/>
          <cell r="Y853"/>
          <cell r="Z853"/>
          <cell r="AA853"/>
          <cell r="AB853"/>
          <cell r="AC853"/>
          <cell r="AD853"/>
          <cell r="AE853"/>
          <cell r="AF853"/>
        </row>
        <row r="854">
          <cell r="A854">
            <v>54680</v>
          </cell>
          <cell r="B854" t="str">
            <v>54680</v>
          </cell>
          <cell r="C854" t="str">
            <v>NORTE DE SANTANDER</v>
          </cell>
          <cell r="D854" t="str">
            <v>A-03-03-05-001-002-22</v>
          </cell>
          <cell r="E854" t="str">
            <v>SANTIAGO</v>
          </cell>
          <cell r="F854">
            <v>8000992620</v>
          </cell>
          <cell r="G854">
            <v>800099262</v>
          </cell>
          <cell r="H854"/>
          <cell r="I854">
            <v>1</v>
          </cell>
          <cell r="J854"/>
          <cell r="K854"/>
          <cell r="L854"/>
          <cell r="M854">
            <v>42142027</v>
          </cell>
          <cell r="N854"/>
          <cell r="O854">
            <v>42142027</v>
          </cell>
          <cell r="P854">
            <v>3511836</v>
          </cell>
          <cell r="Q854">
            <v>7023672</v>
          </cell>
          <cell r="R854">
            <v>3511836</v>
          </cell>
          <cell r="S854"/>
          <cell r="T854"/>
          <cell r="U854"/>
          <cell r="V854"/>
          <cell r="W854"/>
          <cell r="X854"/>
          <cell r="Y854"/>
          <cell r="Z854"/>
          <cell r="AA854"/>
          <cell r="AB854"/>
          <cell r="AC854"/>
          <cell r="AD854"/>
          <cell r="AE854"/>
          <cell r="AF854"/>
        </row>
        <row r="855">
          <cell r="A855">
            <v>54720</v>
          </cell>
          <cell r="B855" t="str">
            <v>54720</v>
          </cell>
          <cell r="C855" t="str">
            <v>NORTE DE SANTANDER</v>
          </cell>
          <cell r="D855" t="str">
            <v>A-03-03-05-001-002-22</v>
          </cell>
          <cell r="E855" t="str">
            <v>SARDINATA</v>
          </cell>
          <cell r="F855">
            <v>8000992638</v>
          </cell>
          <cell r="G855">
            <v>800099263</v>
          </cell>
          <cell r="H855"/>
          <cell r="I855">
            <v>1</v>
          </cell>
          <cell r="J855"/>
          <cell r="K855" t="str">
            <v>No. 3446 del 25-10-2017</v>
          </cell>
          <cell r="L855" t="str">
            <v>Res. 4637 del 29/11/2018</v>
          </cell>
          <cell r="M855">
            <v>570668048</v>
          </cell>
          <cell r="N855"/>
          <cell r="O855">
            <v>570668048</v>
          </cell>
          <cell r="P855">
            <v>47555671</v>
          </cell>
          <cell r="Q855">
            <v>95111342</v>
          </cell>
          <cell r="R855">
            <v>47555671</v>
          </cell>
          <cell r="S855"/>
          <cell r="T855"/>
          <cell r="U855"/>
          <cell r="V855"/>
          <cell r="W855"/>
          <cell r="X855"/>
          <cell r="Y855"/>
          <cell r="Z855"/>
          <cell r="AA855"/>
          <cell r="AB855"/>
          <cell r="AC855"/>
          <cell r="AD855"/>
          <cell r="AE855"/>
          <cell r="AF855"/>
        </row>
        <row r="856">
          <cell r="A856">
            <v>54743</v>
          </cell>
          <cell r="B856" t="str">
            <v>54743</v>
          </cell>
          <cell r="C856" t="str">
            <v>NORTE DE SANTANDER</v>
          </cell>
          <cell r="D856" t="str">
            <v>A-03-03-05-001-002-22</v>
          </cell>
          <cell r="E856" t="str">
            <v>SILOS</v>
          </cell>
          <cell r="F856">
            <v>8905061286</v>
          </cell>
          <cell r="G856">
            <v>890506128</v>
          </cell>
          <cell r="H856"/>
          <cell r="I856">
            <v>1</v>
          </cell>
          <cell r="J856"/>
          <cell r="K856"/>
          <cell r="L856"/>
          <cell r="M856">
            <v>92822755</v>
          </cell>
          <cell r="N856"/>
          <cell r="O856">
            <v>92822755</v>
          </cell>
          <cell r="P856">
            <v>7735230</v>
          </cell>
          <cell r="Q856">
            <v>15470460</v>
          </cell>
          <cell r="R856">
            <v>7735230</v>
          </cell>
          <cell r="S856"/>
          <cell r="T856"/>
          <cell r="U856"/>
          <cell r="V856"/>
          <cell r="W856"/>
          <cell r="X856"/>
          <cell r="Y856"/>
          <cell r="Z856"/>
          <cell r="AA856"/>
          <cell r="AB856"/>
          <cell r="AC856"/>
          <cell r="AD856"/>
          <cell r="AE856"/>
          <cell r="AF856"/>
        </row>
        <row r="857">
          <cell r="A857">
            <v>54800</v>
          </cell>
          <cell r="B857" t="str">
            <v>54800</v>
          </cell>
          <cell r="C857" t="str">
            <v>NORTE DE SANTANDER</v>
          </cell>
          <cell r="D857" t="str">
            <v>A-03-03-05-001-002-22</v>
          </cell>
          <cell r="E857" t="str">
            <v>TEORAMA</v>
          </cell>
          <cell r="F857">
            <v>8000170229</v>
          </cell>
          <cell r="G857">
            <v>800017022</v>
          </cell>
          <cell r="H857"/>
          <cell r="I857">
            <v>1</v>
          </cell>
          <cell r="J857"/>
          <cell r="K857"/>
          <cell r="L857"/>
          <cell r="M857">
            <v>463016040</v>
          </cell>
          <cell r="N857"/>
          <cell r="O857">
            <v>463016040</v>
          </cell>
          <cell r="P857">
            <v>38584670</v>
          </cell>
          <cell r="Q857">
            <v>77169340</v>
          </cell>
          <cell r="R857">
            <v>38584670</v>
          </cell>
          <cell r="S857"/>
          <cell r="T857"/>
          <cell r="U857"/>
          <cell r="V857"/>
          <cell r="W857"/>
          <cell r="X857"/>
          <cell r="Y857"/>
          <cell r="Z857"/>
          <cell r="AA857"/>
          <cell r="AB857"/>
          <cell r="AC857"/>
          <cell r="AD857"/>
          <cell r="AE857"/>
          <cell r="AF857"/>
        </row>
        <row r="858">
          <cell r="A858">
            <v>54810</v>
          </cell>
          <cell r="B858" t="str">
            <v>54810</v>
          </cell>
          <cell r="C858" t="str">
            <v>NORTE DE SANTANDER</v>
          </cell>
          <cell r="D858" t="str">
            <v>A-03-03-05-001-002-22</v>
          </cell>
          <cell r="E858" t="str">
            <v>TIBU</v>
          </cell>
          <cell r="F858">
            <v>8000706824</v>
          </cell>
          <cell r="G858">
            <v>800070682</v>
          </cell>
          <cell r="H858"/>
          <cell r="I858">
            <v>1</v>
          </cell>
          <cell r="J858"/>
          <cell r="K858"/>
          <cell r="L858"/>
          <cell r="M858">
            <v>1848715232</v>
          </cell>
          <cell r="N858"/>
          <cell r="O858">
            <v>1848715232</v>
          </cell>
          <cell r="P858">
            <v>154059603</v>
          </cell>
          <cell r="Q858">
            <v>308119206</v>
          </cell>
          <cell r="R858">
            <v>154059603</v>
          </cell>
          <cell r="S858"/>
          <cell r="T858"/>
          <cell r="U858"/>
          <cell r="V858"/>
          <cell r="W858"/>
          <cell r="X858"/>
          <cell r="Y858"/>
          <cell r="Z858"/>
          <cell r="AA858"/>
          <cell r="AB858"/>
          <cell r="AC858"/>
          <cell r="AD858"/>
          <cell r="AE858"/>
          <cell r="AF858"/>
        </row>
        <row r="859">
          <cell r="A859">
            <v>54820</v>
          </cell>
          <cell r="B859" t="str">
            <v>54820</v>
          </cell>
          <cell r="C859" t="str">
            <v>NORTE DE SANTANDER</v>
          </cell>
          <cell r="D859" t="str">
            <v>A-03-03-05-001-002-22</v>
          </cell>
          <cell r="E859" t="str">
            <v>TOLEDO</v>
          </cell>
          <cell r="F859">
            <v>8905013620</v>
          </cell>
          <cell r="G859">
            <v>890501362</v>
          </cell>
          <cell r="H859"/>
          <cell r="I859">
            <v>1</v>
          </cell>
          <cell r="J859"/>
          <cell r="K859"/>
          <cell r="L859"/>
          <cell r="M859">
            <v>348458304</v>
          </cell>
          <cell r="N859"/>
          <cell r="O859">
            <v>348458304</v>
          </cell>
          <cell r="P859">
            <v>29038192</v>
          </cell>
          <cell r="Q859">
            <v>58076384</v>
          </cell>
          <cell r="R859">
            <v>29038192</v>
          </cell>
          <cell r="S859"/>
          <cell r="T859"/>
          <cell r="U859"/>
          <cell r="V859"/>
          <cell r="W859"/>
          <cell r="X859"/>
          <cell r="Y859"/>
          <cell r="Z859"/>
          <cell r="AA859"/>
          <cell r="AB859"/>
          <cell r="AC859"/>
          <cell r="AD859"/>
          <cell r="AE859"/>
          <cell r="AF859"/>
        </row>
        <row r="860">
          <cell r="A860">
            <v>54871</v>
          </cell>
          <cell r="B860" t="str">
            <v>54871</v>
          </cell>
          <cell r="C860" t="str">
            <v>NORTE DE SANTANDER</v>
          </cell>
          <cell r="D860" t="str">
            <v>A-03-03-05-001-002-22</v>
          </cell>
          <cell r="E860" t="str">
            <v>VILLA CARO</v>
          </cell>
          <cell r="F860">
            <v>8905019811</v>
          </cell>
          <cell r="G860">
            <v>890501981</v>
          </cell>
          <cell r="H860"/>
          <cell r="I860">
            <v>1</v>
          </cell>
          <cell r="J860"/>
          <cell r="K860"/>
          <cell r="L860"/>
          <cell r="M860">
            <v>98240840</v>
          </cell>
          <cell r="N860"/>
          <cell r="O860">
            <v>98240840</v>
          </cell>
          <cell r="P860">
            <v>8186737</v>
          </cell>
          <cell r="Q860">
            <v>16373474</v>
          </cell>
          <cell r="R860">
            <v>8186737</v>
          </cell>
          <cell r="S860"/>
          <cell r="T860"/>
          <cell r="U860"/>
          <cell r="V860"/>
          <cell r="W860"/>
          <cell r="X860"/>
          <cell r="Y860"/>
          <cell r="Z860"/>
          <cell r="AA860"/>
          <cell r="AB860"/>
          <cell r="AC860"/>
          <cell r="AD860"/>
          <cell r="AE860"/>
          <cell r="AF860"/>
        </row>
        <row r="861">
          <cell r="A861">
            <v>54874</v>
          </cell>
          <cell r="B861" t="str">
            <v>54874</v>
          </cell>
          <cell r="C861" t="str">
            <v>NORTE DE SANTANDER</v>
          </cell>
          <cell r="D861" t="str">
            <v>A-03-03-05-001-002-22</v>
          </cell>
          <cell r="E861" t="str">
            <v>VILLA ROSARIO</v>
          </cell>
          <cell r="F861">
            <v>8905033730</v>
          </cell>
          <cell r="G861">
            <v>890503373</v>
          </cell>
          <cell r="H861"/>
          <cell r="I861">
            <v>1</v>
          </cell>
          <cell r="J861"/>
          <cell r="K861"/>
          <cell r="L861"/>
          <cell r="M861">
            <v>1175218736</v>
          </cell>
          <cell r="N861"/>
          <cell r="O861">
            <v>1175218736</v>
          </cell>
          <cell r="P861">
            <v>97934895</v>
          </cell>
          <cell r="Q861">
            <v>195869790</v>
          </cell>
          <cell r="R861">
            <v>97934895</v>
          </cell>
          <cell r="S861"/>
          <cell r="T861"/>
          <cell r="U861"/>
          <cell r="V861"/>
          <cell r="W861"/>
          <cell r="X861"/>
          <cell r="Y861"/>
          <cell r="Z861"/>
          <cell r="AA861"/>
          <cell r="AB861"/>
          <cell r="AC861"/>
          <cell r="AD861"/>
          <cell r="AE861"/>
          <cell r="AF861"/>
        </row>
        <row r="862">
          <cell r="A862">
            <v>54001</v>
          </cell>
          <cell r="B862" t="str">
            <v>54001</v>
          </cell>
          <cell r="C862" t="str">
            <v>NORTE DE SANTANDER</v>
          </cell>
          <cell r="D862" t="str">
            <v>A-03-03-05-001-002-46</v>
          </cell>
          <cell r="E862" t="str">
            <v>CUCUTA</v>
          </cell>
          <cell r="F862">
            <v>8905014342</v>
          </cell>
          <cell r="G862">
            <v>890501434</v>
          </cell>
          <cell r="H862"/>
          <cell r="I862">
            <v>1</v>
          </cell>
          <cell r="J862" t="str">
            <v>CERTIFICADO</v>
          </cell>
          <cell r="K862"/>
          <cell r="L862"/>
          <cell r="M862">
            <v>8268948608</v>
          </cell>
          <cell r="N862"/>
          <cell r="O862">
            <v>8268948608</v>
          </cell>
          <cell r="P862">
            <v>689079051</v>
          </cell>
          <cell r="Q862">
            <v>1378158102</v>
          </cell>
          <cell r="R862">
            <v>689079051</v>
          </cell>
          <cell r="S862"/>
          <cell r="T862"/>
          <cell r="U862"/>
          <cell r="V862"/>
          <cell r="W862"/>
          <cell r="X862"/>
          <cell r="Y862"/>
          <cell r="Z862"/>
          <cell r="AA862"/>
          <cell r="AB862"/>
          <cell r="AC862"/>
          <cell r="AD862"/>
          <cell r="AE862"/>
          <cell r="AF862"/>
        </row>
        <row r="863">
          <cell r="A863">
            <v>86001</v>
          </cell>
          <cell r="B863" t="str">
            <v>86001</v>
          </cell>
          <cell r="C863" t="str">
            <v>PUTUMAYO</v>
          </cell>
          <cell r="D863" t="str">
            <v>A-03-03-05-001-002-23</v>
          </cell>
          <cell r="E863" t="str">
            <v>MOCOA</v>
          </cell>
          <cell r="F863">
            <v>8001028916</v>
          </cell>
          <cell r="G863">
            <v>800102891</v>
          </cell>
          <cell r="H863"/>
          <cell r="I863">
            <v>1</v>
          </cell>
          <cell r="J863"/>
          <cell r="K863"/>
          <cell r="L863"/>
          <cell r="M863">
            <v>748396400</v>
          </cell>
          <cell r="N863"/>
          <cell r="O863">
            <v>748396400</v>
          </cell>
          <cell r="P863">
            <v>62366367</v>
          </cell>
          <cell r="Q863">
            <v>124732734</v>
          </cell>
          <cell r="R863">
            <v>62366367</v>
          </cell>
          <cell r="S863"/>
          <cell r="T863"/>
          <cell r="U863"/>
          <cell r="V863"/>
          <cell r="W863"/>
          <cell r="X863"/>
          <cell r="Y863"/>
          <cell r="Z863"/>
          <cell r="AA863"/>
          <cell r="AB863"/>
          <cell r="AC863"/>
          <cell r="AD863"/>
          <cell r="AE863"/>
          <cell r="AF863"/>
        </row>
        <row r="864">
          <cell r="A864">
            <v>86219</v>
          </cell>
          <cell r="B864" t="str">
            <v>86219</v>
          </cell>
          <cell r="C864" t="str">
            <v>PUTUMAYO</v>
          </cell>
          <cell r="D864" t="str">
            <v>A-03-03-05-001-002-23</v>
          </cell>
          <cell r="E864" t="str">
            <v>COLON</v>
          </cell>
          <cell r="F864">
            <v>8000186509</v>
          </cell>
          <cell r="G864">
            <v>800018650</v>
          </cell>
          <cell r="H864"/>
          <cell r="I864">
            <v>1</v>
          </cell>
          <cell r="J864"/>
          <cell r="K864"/>
          <cell r="L864"/>
          <cell r="M864">
            <v>51628915</v>
          </cell>
          <cell r="N864"/>
          <cell r="O864">
            <v>51628915</v>
          </cell>
          <cell r="P864">
            <v>4302410</v>
          </cell>
          <cell r="Q864">
            <v>8604820</v>
          </cell>
          <cell r="R864">
            <v>4302410</v>
          </cell>
          <cell r="S864"/>
          <cell r="T864"/>
          <cell r="U864"/>
          <cell r="V864"/>
          <cell r="W864"/>
          <cell r="X864"/>
          <cell r="Y864"/>
          <cell r="Z864"/>
          <cell r="AA864"/>
          <cell r="AB864"/>
          <cell r="AC864"/>
          <cell r="AD864"/>
          <cell r="AE864"/>
          <cell r="AF864"/>
        </row>
        <row r="865">
          <cell r="A865">
            <v>86320</v>
          </cell>
          <cell r="B865" t="str">
            <v>86320</v>
          </cell>
          <cell r="C865" t="str">
            <v>PUTUMAYO</v>
          </cell>
          <cell r="D865" t="str">
            <v>A-03-03-05-001-002-23</v>
          </cell>
          <cell r="E865" t="str">
            <v>ORITO</v>
          </cell>
          <cell r="F865" t="str">
            <v>8001028962</v>
          </cell>
          <cell r="G865">
            <v>800102896</v>
          </cell>
          <cell r="H865"/>
          <cell r="I865">
            <v>1</v>
          </cell>
          <cell r="J865"/>
          <cell r="K865"/>
          <cell r="L865"/>
          <cell r="M865">
            <v>760543336</v>
          </cell>
          <cell r="N865"/>
          <cell r="O865">
            <v>760543336</v>
          </cell>
          <cell r="P865">
            <v>63378611</v>
          </cell>
          <cell r="Q865">
            <v>126757222</v>
          </cell>
          <cell r="R865">
            <v>63378611</v>
          </cell>
          <cell r="S865"/>
          <cell r="T865"/>
          <cell r="U865"/>
          <cell r="V865"/>
          <cell r="W865"/>
          <cell r="X865"/>
          <cell r="Y865"/>
          <cell r="Z865"/>
          <cell r="AA865"/>
          <cell r="AB865"/>
          <cell r="AC865"/>
          <cell r="AD865"/>
          <cell r="AE865"/>
          <cell r="AF865"/>
        </row>
        <row r="866">
          <cell r="A866">
            <v>86568</v>
          </cell>
          <cell r="B866" t="str">
            <v>86568</v>
          </cell>
          <cell r="C866" t="str">
            <v>PUTUMAYO</v>
          </cell>
          <cell r="D866" t="str">
            <v>A-03-03-05-001-002-23</v>
          </cell>
          <cell r="E866" t="str">
            <v>PUERTO ASIS</v>
          </cell>
          <cell r="F866">
            <v>8912004613</v>
          </cell>
          <cell r="G866">
            <v>891200461</v>
          </cell>
          <cell r="H866"/>
          <cell r="I866">
            <v>1</v>
          </cell>
          <cell r="J866"/>
          <cell r="K866"/>
          <cell r="L866"/>
          <cell r="M866">
            <v>1003744384</v>
          </cell>
          <cell r="N866"/>
          <cell r="O866">
            <v>1003744384</v>
          </cell>
          <cell r="P866">
            <v>83645365</v>
          </cell>
          <cell r="Q866">
            <v>167290730</v>
          </cell>
          <cell r="R866">
            <v>83645365</v>
          </cell>
          <cell r="S866"/>
          <cell r="T866"/>
          <cell r="U866"/>
          <cell r="V866"/>
          <cell r="W866"/>
          <cell r="X866"/>
          <cell r="Y866"/>
          <cell r="Z866"/>
          <cell r="AA866"/>
          <cell r="AB866"/>
          <cell r="AC866"/>
          <cell r="AD866"/>
          <cell r="AE866"/>
          <cell r="AF866"/>
        </row>
        <row r="867">
          <cell r="A867">
            <v>86569</v>
          </cell>
          <cell r="B867" t="str">
            <v>86569</v>
          </cell>
          <cell r="C867" t="str">
            <v>PUTUMAYO</v>
          </cell>
          <cell r="D867" t="str">
            <v>A-03-03-05-001-002-23</v>
          </cell>
          <cell r="E867" t="str">
            <v>PUERTO CAICEDO</v>
          </cell>
          <cell r="F867" t="str">
            <v>8002298872</v>
          </cell>
          <cell r="G867">
            <v>800229887</v>
          </cell>
          <cell r="H867"/>
          <cell r="I867">
            <v>1</v>
          </cell>
          <cell r="J867"/>
          <cell r="K867"/>
          <cell r="L867"/>
          <cell r="M867">
            <v>161667276</v>
          </cell>
          <cell r="N867"/>
          <cell r="O867">
            <v>161667276</v>
          </cell>
          <cell r="P867">
            <v>13472273</v>
          </cell>
          <cell r="Q867">
            <v>26944546</v>
          </cell>
          <cell r="R867">
            <v>13472273</v>
          </cell>
          <cell r="S867"/>
          <cell r="T867"/>
          <cell r="U867"/>
          <cell r="V867"/>
          <cell r="W867"/>
          <cell r="X867"/>
          <cell r="Y867"/>
          <cell r="Z867"/>
          <cell r="AA867"/>
          <cell r="AB867"/>
          <cell r="AC867"/>
          <cell r="AD867"/>
          <cell r="AE867"/>
          <cell r="AF867"/>
        </row>
        <row r="868">
          <cell r="A868">
            <v>86571</v>
          </cell>
          <cell r="B868" t="str">
            <v>86571</v>
          </cell>
          <cell r="C868" t="str">
            <v>PUTUMAYO</v>
          </cell>
          <cell r="D868" t="str">
            <v>A-03-03-05-001-002-23</v>
          </cell>
          <cell r="E868" t="str">
            <v>PUERTO GUZMAN</v>
          </cell>
          <cell r="F868">
            <v>8002224892</v>
          </cell>
          <cell r="G868">
            <v>800222489</v>
          </cell>
          <cell r="H868"/>
          <cell r="I868">
            <v>1</v>
          </cell>
          <cell r="J868"/>
          <cell r="K868"/>
          <cell r="L868"/>
          <cell r="M868">
            <v>509012808</v>
          </cell>
          <cell r="N868"/>
          <cell r="O868">
            <v>509012808</v>
          </cell>
          <cell r="P868">
            <v>42417734</v>
          </cell>
          <cell r="Q868">
            <v>84835468</v>
          </cell>
          <cell r="R868">
            <v>42417734</v>
          </cell>
          <cell r="S868"/>
          <cell r="T868"/>
          <cell r="U868"/>
          <cell r="V868"/>
          <cell r="W868"/>
          <cell r="X868"/>
          <cell r="Y868"/>
          <cell r="Z868"/>
          <cell r="AA868"/>
          <cell r="AB868"/>
          <cell r="AC868"/>
          <cell r="AD868"/>
          <cell r="AE868"/>
          <cell r="AF868"/>
        </row>
        <row r="869">
          <cell r="A869">
            <v>86573</v>
          </cell>
          <cell r="B869" t="str">
            <v>86573</v>
          </cell>
          <cell r="C869" t="str">
            <v>PUTUMAYO</v>
          </cell>
          <cell r="D869" t="str">
            <v>A-03-03-05-001-002-23</v>
          </cell>
          <cell r="E869" t="str">
            <v>PUERTO LEGUIZAMO</v>
          </cell>
          <cell r="F869">
            <v>8912005138</v>
          </cell>
          <cell r="G869">
            <v>891200513</v>
          </cell>
          <cell r="H869"/>
          <cell r="I869">
            <v>1</v>
          </cell>
          <cell r="J869"/>
          <cell r="K869"/>
          <cell r="L869"/>
          <cell r="M869">
            <v>579703024</v>
          </cell>
          <cell r="N869"/>
          <cell r="O869">
            <v>579703024</v>
          </cell>
          <cell r="P869">
            <v>48308585</v>
          </cell>
          <cell r="Q869">
            <v>96617170</v>
          </cell>
          <cell r="R869">
            <v>48308585</v>
          </cell>
          <cell r="S869"/>
          <cell r="T869"/>
          <cell r="U869"/>
          <cell r="V869"/>
          <cell r="W869"/>
          <cell r="X869"/>
          <cell r="Y869"/>
          <cell r="Z869"/>
          <cell r="AA869"/>
          <cell r="AB869"/>
          <cell r="AC869"/>
          <cell r="AD869"/>
          <cell r="AE869"/>
          <cell r="AF869"/>
        </row>
        <row r="870">
          <cell r="A870">
            <v>86749</v>
          </cell>
          <cell r="B870" t="str">
            <v>86749</v>
          </cell>
          <cell r="C870" t="str">
            <v>PUTUMAYO</v>
          </cell>
          <cell r="D870" t="str">
            <v>A-03-03-05-001-002-23</v>
          </cell>
          <cell r="E870" t="str">
            <v>SIBUNDOY</v>
          </cell>
          <cell r="F870">
            <v>8912016456</v>
          </cell>
          <cell r="G870">
            <v>891201645</v>
          </cell>
          <cell r="H870"/>
          <cell r="I870">
            <v>1</v>
          </cell>
          <cell r="J870"/>
          <cell r="K870"/>
          <cell r="L870"/>
          <cell r="M870">
            <v>212401132</v>
          </cell>
          <cell r="N870"/>
          <cell r="O870">
            <v>212401132</v>
          </cell>
          <cell r="P870">
            <v>17700094</v>
          </cell>
          <cell r="Q870">
            <v>35400188</v>
          </cell>
          <cell r="R870">
            <v>17700094</v>
          </cell>
          <cell r="S870"/>
          <cell r="T870"/>
          <cell r="U870"/>
          <cell r="V870"/>
          <cell r="W870"/>
          <cell r="X870"/>
          <cell r="Y870"/>
          <cell r="Z870"/>
          <cell r="AA870"/>
          <cell r="AB870"/>
          <cell r="AC870"/>
          <cell r="AD870"/>
          <cell r="AE870"/>
          <cell r="AF870"/>
        </row>
        <row r="871">
          <cell r="A871">
            <v>86755</v>
          </cell>
          <cell r="B871" t="str">
            <v>86755</v>
          </cell>
          <cell r="C871" t="str">
            <v>PUTUMAYO</v>
          </cell>
          <cell r="D871" t="str">
            <v>A-03-03-05-001-002-23</v>
          </cell>
          <cell r="E871" t="str">
            <v>SAN FRANCISCO</v>
          </cell>
          <cell r="F871">
            <v>8001029036</v>
          </cell>
          <cell r="G871">
            <v>800102903</v>
          </cell>
          <cell r="H871"/>
          <cell r="I871">
            <v>1</v>
          </cell>
          <cell r="J871"/>
          <cell r="K871"/>
          <cell r="L871"/>
          <cell r="M871">
            <v>54988837</v>
          </cell>
          <cell r="N871"/>
          <cell r="O871">
            <v>54988837</v>
          </cell>
          <cell r="P871">
            <v>4582403</v>
          </cell>
          <cell r="Q871">
            <v>9164806</v>
          </cell>
          <cell r="R871">
            <v>4582403</v>
          </cell>
          <cell r="S871"/>
          <cell r="T871"/>
          <cell r="U871"/>
          <cell r="V871"/>
          <cell r="W871"/>
          <cell r="X871"/>
          <cell r="Y871"/>
          <cell r="Z871"/>
          <cell r="AA871"/>
          <cell r="AB871"/>
          <cell r="AC871"/>
          <cell r="AD871"/>
          <cell r="AE871"/>
          <cell r="AF871"/>
        </row>
        <row r="872">
          <cell r="A872">
            <v>86757</v>
          </cell>
          <cell r="B872" t="str">
            <v>86757</v>
          </cell>
          <cell r="C872" t="str">
            <v>PUTUMAYO</v>
          </cell>
          <cell r="D872" t="str">
            <v>A-03-03-05-001-002-23</v>
          </cell>
          <cell r="E872" t="str">
            <v>SAN MIGUEL</v>
          </cell>
          <cell r="F872">
            <v>8002529229</v>
          </cell>
          <cell r="G872">
            <v>800252922</v>
          </cell>
          <cell r="H872"/>
          <cell r="I872">
            <v>1</v>
          </cell>
          <cell r="J872"/>
          <cell r="K872"/>
          <cell r="L872"/>
          <cell r="M872">
            <v>369158904</v>
          </cell>
          <cell r="N872"/>
          <cell r="O872">
            <v>369158904</v>
          </cell>
          <cell r="P872">
            <v>30763242</v>
          </cell>
          <cell r="Q872">
            <v>61526484</v>
          </cell>
          <cell r="R872">
            <v>30763242</v>
          </cell>
          <cell r="S872"/>
          <cell r="T872"/>
          <cell r="U872"/>
          <cell r="V872"/>
          <cell r="W872"/>
          <cell r="X872"/>
          <cell r="Y872"/>
          <cell r="Z872"/>
          <cell r="AA872"/>
          <cell r="AB872"/>
          <cell r="AC872"/>
          <cell r="AD872"/>
          <cell r="AE872"/>
          <cell r="AF872"/>
        </row>
        <row r="873">
          <cell r="A873">
            <v>86760</v>
          </cell>
          <cell r="B873" t="str">
            <v>86760</v>
          </cell>
          <cell r="C873" t="str">
            <v>PUTUMAYO</v>
          </cell>
          <cell r="D873" t="str">
            <v>A-03-03-05-001-002-23</v>
          </cell>
          <cell r="E873" t="str">
            <v>SANTIAGO</v>
          </cell>
          <cell r="F873">
            <v>8001029068</v>
          </cell>
          <cell r="G873">
            <v>800102906</v>
          </cell>
          <cell r="H873"/>
          <cell r="I873">
            <v>1</v>
          </cell>
          <cell r="J873"/>
          <cell r="K873"/>
          <cell r="L873"/>
          <cell r="M873">
            <v>126045794</v>
          </cell>
          <cell r="N873"/>
          <cell r="O873">
            <v>126045794</v>
          </cell>
          <cell r="P873">
            <v>10503816</v>
          </cell>
          <cell r="Q873">
            <v>21007632</v>
          </cell>
          <cell r="R873">
            <v>10503816</v>
          </cell>
          <cell r="S873"/>
          <cell r="T873"/>
          <cell r="U873"/>
          <cell r="V873"/>
          <cell r="W873"/>
          <cell r="X873"/>
          <cell r="Y873"/>
          <cell r="Z873"/>
          <cell r="AA873"/>
          <cell r="AB873"/>
          <cell r="AC873"/>
          <cell r="AD873"/>
          <cell r="AE873"/>
          <cell r="AF873"/>
        </row>
        <row r="874">
          <cell r="A874">
            <v>86865</v>
          </cell>
          <cell r="B874" t="str">
            <v>86865</v>
          </cell>
          <cell r="C874" t="str">
            <v>PUTUMAYO</v>
          </cell>
          <cell r="D874" t="str">
            <v>A-03-03-05-001-002-23</v>
          </cell>
          <cell r="E874" t="str">
            <v>VALLE GUAMUEZ</v>
          </cell>
          <cell r="F874">
            <v>8001029122</v>
          </cell>
          <cell r="G874">
            <v>800102912</v>
          </cell>
          <cell r="H874"/>
          <cell r="I874">
            <v>1</v>
          </cell>
          <cell r="J874"/>
          <cell r="K874"/>
          <cell r="L874"/>
          <cell r="M874">
            <v>503696488</v>
          </cell>
          <cell r="N874"/>
          <cell r="O874">
            <v>503696488</v>
          </cell>
          <cell r="P874">
            <v>41974707</v>
          </cell>
          <cell r="Q874">
            <v>83949414</v>
          </cell>
          <cell r="R874">
            <v>41974707</v>
          </cell>
          <cell r="S874"/>
          <cell r="T874"/>
          <cell r="U874"/>
          <cell r="V874"/>
          <cell r="W874"/>
          <cell r="X874"/>
          <cell r="Y874"/>
          <cell r="Z874"/>
          <cell r="AA874"/>
          <cell r="AB874"/>
          <cell r="AC874"/>
          <cell r="AD874"/>
          <cell r="AE874"/>
          <cell r="AF874"/>
        </row>
        <row r="875">
          <cell r="A875">
            <v>86885</v>
          </cell>
          <cell r="B875" t="str">
            <v>86885</v>
          </cell>
          <cell r="C875" t="str">
            <v>PUTUMAYO</v>
          </cell>
          <cell r="D875" t="str">
            <v>A-03-03-05-001-002-23</v>
          </cell>
          <cell r="E875" t="str">
            <v>VILLAGARZON</v>
          </cell>
          <cell r="F875">
            <v>8000542490</v>
          </cell>
          <cell r="G875">
            <v>800054249</v>
          </cell>
          <cell r="H875"/>
          <cell r="I875">
            <v>1</v>
          </cell>
          <cell r="J875"/>
          <cell r="K875"/>
          <cell r="L875"/>
          <cell r="M875">
            <v>421492536</v>
          </cell>
          <cell r="N875"/>
          <cell r="O875">
            <v>421492536</v>
          </cell>
          <cell r="P875">
            <v>35124378</v>
          </cell>
          <cell r="Q875">
            <v>70248756</v>
          </cell>
          <cell r="R875">
            <v>35124378</v>
          </cell>
          <cell r="S875"/>
          <cell r="T875"/>
          <cell r="U875"/>
          <cell r="V875"/>
          <cell r="W875"/>
          <cell r="X875"/>
          <cell r="Y875"/>
          <cell r="Z875"/>
          <cell r="AA875"/>
          <cell r="AB875"/>
          <cell r="AC875"/>
          <cell r="AD875"/>
          <cell r="AE875"/>
          <cell r="AF875"/>
        </row>
        <row r="876">
          <cell r="A876">
            <v>63111</v>
          </cell>
          <cell r="B876" t="str">
            <v>63111</v>
          </cell>
          <cell r="C876" t="str">
            <v>QUINDIO</v>
          </cell>
          <cell r="D876" t="str">
            <v>A-03-03-05-001-002-24</v>
          </cell>
          <cell r="E876" t="str">
            <v>BUENAVISTA</v>
          </cell>
          <cell r="F876">
            <v>8900018790</v>
          </cell>
          <cell r="G876">
            <v>890001879</v>
          </cell>
          <cell r="H876"/>
          <cell r="I876">
            <v>1</v>
          </cell>
          <cell r="J876"/>
          <cell r="K876"/>
          <cell r="L876"/>
          <cell r="M876">
            <v>31790042</v>
          </cell>
          <cell r="N876"/>
          <cell r="O876">
            <v>31790042</v>
          </cell>
          <cell r="P876">
            <v>2649170</v>
          </cell>
          <cell r="Q876">
            <v>5298340</v>
          </cell>
          <cell r="R876">
            <v>2649170</v>
          </cell>
          <cell r="S876"/>
          <cell r="T876"/>
          <cell r="U876"/>
          <cell r="V876"/>
          <cell r="W876"/>
          <cell r="X876"/>
          <cell r="Y876"/>
          <cell r="Z876"/>
          <cell r="AA876"/>
          <cell r="AB876"/>
          <cell r="AC876"/>
          <cell r="AD876"/>
          <cell r="AE876"/>
          <cell r="AF876"/>
        </row>
        <row r="877">
          <cell r="A877">
            <v>63130</v>
          </cell>
          <cell r="B877" t="str">
            <v>63130</v>
          </cell>
          <cell r="C877" t="str">
            <v>QUINDIO</v>
          </cell>
          <cell r="D877" t="str">
            <v>A-03-03-05-001-002-24</v>
          </cell>
          <cell r="E877" t="str">
            <v>CALARCA</v>
          </cell>
          <cell r="F877">
            <v>8900004414</v>
          </cell>
          <cell r="G877">
            <v>890000441</v>
          </cell>
          <cell r="H877"/>
          <cell r="I877">
            <v>1</v>
          </cell>
          <cell r="J877"/>
          <cell r="K877"/>
          <cell r="L877"/>
          <cell r="M877">
            <v>591991728</v>
          </cell>
          <cell r="N877"/>
          <cell r="O877">
            <v>591991728</v>
          </cell>
          <cell r="P877">
            <v>49332644</v>
          </cell>
          <cell r="Q877">
            <v>98665288</v>
          </cell>
          <cell r="R877">
            <v>49332644</v>
          </cell>
          <cell r="S877"/>
          <cell r="T877"/>
          <cell r="U877"/>
          <cell r="V877"/>
          <cell r="W877"/>
          <cell r="X877"/>
          <cell r="Y877"/>
          <cell r="Z877"/>
          <cell r="AA877"/>
          <cell r="AB877"/>
          <cell r="AC877"/>
          <cell r="AD877"/>
          <cell r="AE877"/>
          <cell r="AF877"/>
        </row>
        <row r="878">
          <cell r="A878">
            <v>63190</v>
          </cell>
          <cell r="B878" t="str">
            <v>63190</v>
          </cell>
          <cell r="C878" t="str">
            <v>QUINDIO</v>
          </cell>
          <cell r="D878" t="str">
            <v>A-03-03-05-001-002-24</v>
          </cell>
          <cell r="E878" t="str">
            <v>CIRCASIA</v>
          </cell>
          <cell r="F878">
            <v>8900010448</v>
          </cell>
          <cell r="G878">
            <v>890001044</v>
          </cell>
          <cell r="H878"/>
          <cell r="I878">
            <v>1</v>
          </cell>
          <cell r="J878"/>
          <cell r="K878"/>
          <cell r="L878"/>
          <cell r="M878">
            <v>215414516</v>
          </cell>
          <cell r="N878"/>
          <cell r="O878">
            <v>215414516</v>
          </cell>
          <cell r="P878">
            <v>17951210</v>
          </cell>
          <cell r="Q878">
            <v>35902420</v>
          </cell>
          <cell r="R878">
            <v>17951210</v>
          </cell>
          <cell r="S878"/>
          <cell r="T878"/>
          <cell r="U878"/>
          <cell r="V878"/>
          <cell r="W878"/>
          <cell r="X878"/>
          <cell r="Y878"/>
          <cell r="Z878"/>
          <cell r="AA878"/>
          <cell r="AB878"/>
          <cell r="AC878"/>
          <cell r="AD878"/>
          <cell r="AE878"/>
          <cell r="AF878"/>
        </row>
        <row r="879">
          <cell r="A879">
            <v>63212</v>
          </cell>
          <cell r="B879" t="str">
            <v>63212</v>
          </cell>
          <cell r="C879" t="str">
            <v>QUINDIO</v>
          </cell>
          <cell r="D879" t="str">
            <v>A-03-03-05-001-002-24</v>
          </cell>
          <cell r="E879" t="str">
            <v>CORDOBA</v>
          </cell>
          <cell r="F879">
            <v>8900010613</v>
          </cell>
          <cell r="G879">
            <v>890001061</v>
          </cell>
          <cell r="H879"/>
          <cell r="I879">
            <v>1</v>
          </cell>
          <cell r="J879"/>
          <cell r="K879"/>
          <cell r="L879"/>
          <cell r="M879">
            <v>50872172</v>
          </cell>
          <cell r="N879"/>
          <cell r="O879">
            <v>50872172</v>
          </cell>
          <cell r="P879">
            <v>4239348</v>
          </cell>
          <cell r="Q879">
            <v>8478696</v>
          </cell>
          <cell r="R879">
            <v>4239348</v>
          </cell>
          <cell r="S879"/>
          <cell r="T879"/>
          <cell r="U879"/>
          <cell r="V879"/>
          <cell r="W879"/>
          <cell r="X879"/>
          <cell r="Y879"/>
          <cell r="Z879"/>
          <cell r="AA879"/>
          <cell r="AB879"/>
          <cell r="AC879"/>
          <cell r="AD879"/>
          <cell r="AE879"/>
          <cell r="AF879"/>
        </row>
        <row r="880">
          <cell r="A880">
            <v>63272</v>
          </cell>
          <cell r="B880" t="str">
            <v>63272</v>
          </cell>
          <cell r="C880" t="str">
            <v>QUINDIO</v>
          </cell>
          <cell r="D880" t="str">
            <v>A-03-03-05-001-002-24</v>
          </cell>
          <cell r="E880" t="str">
            <v>FILANDIA</v>
          </cell>
          <cell r="F880">
            <v>8900013395</v>
          </cell>
          <cell r="G880">
            <v>890001339</v>
          </cell>
          <cell r="H880"/>
          <cell r="I880">
            <v>1</v>
          </cell>
          <cell r="J880"/>
          <cell r="K880"/>
          <cell r="L880"/>
          <cell r="M880">
            <v>115385398</v>
          </cell>
          <cell r="N880"/>
          <cell r="O880">
            <v>115385398</v>
          </cell>
          <cell r="P880">
            <v>9615450</v>
          </cell>
          <cell r="Q880">
            <v>19230900</v>
          </cell>
          <cell r="R880">
            <v>9615450</v>
          </cell>
          <cell r="S880"/>
          <cell r="T880"/>
          <cell r="U880"/>
          <cell r="V880"/>
          <cell r="W880"/>
          <cell r="X880"/>
          <cell r="Y880"/>
          <cell r="Z880"/>
          <cell r="AA880"/>
          <cell r="AB880"/>
          <cell r="AC880"/>
          <cell r="AD880"/>
          <cell r="AE880"/>
          <cell r="AF880"/>
        </row>
        <row r="881">
          <cell r="A881">
            <v>63302</v>
          </cell>
          <cell r="B881" t="str">
            <v>63302</v>
          </cell>
          <cell r="C881" t="str">
            <v>QUINDIO</v>
          </cell>
          <cell r="D881" t="str">
            <v>A-03-03-05-001-002-24</v>
          </cell>
          <cell r="E881" t="str">
            <v>GENOVA</v>
          </cell>
          <cell r="F881">
            <v>8900008646</v>
          </cell>
          <cell r="G881">
            <v>890000864</v>
          </cell>
          <cell r="H881"/>
          <cell r="I881">
            <v>1</v>
          </cell>
          <cell r="J881"/>
          <cell r="K881"/>
          <cell r="L881"/>
          <cell r="M881">
            <v>91142988</v>
          </cell>
          <cell r="N881"/>
          <cell r="O881">
            <v>91142988</v>
          </cell>
          <cell r="P881">
            <v>7595249</v>
          </cell>
          <cell r="Q881">
            <v>15190498</v>
          </cell>
          <cell r="R881">
            <v>7595249</v>
          </cell>
          <cell r="S881"/>
          <cell r="T881"/>
          <cell r="U881"/>
          <cell r="V881"/>
          <cell r="W881"/>
          <cell r="X881"/>
          <cell r="Y881"/>
          <cell r="Z881"/>
          <cell r="AA881"/>
          <cell r="AB881"/>
          <cell r="AC881"/>
          <cell r="AD881"/>
          <cell r="AE881"/>
          <cell r="AF881"/>
        </row>
        <row r="882">
          <cell r="A882">
            <v>63401</v>
          </cell>
          <cell r="B882" t="str">
            <v>63401</v>
          </cell>
          <cell r="C882" t="str">
            <v>QUINDIO</v>
          </cell>
          <cell r="D882" t="str">
            <v>A-03-03-05-001-002-24</v>
          </cell>
          <cell r="E882" t="str">
            <v>LA TEBAIDA</v>
          </cell>
          <cell r="F882">
            <v>8900005641</v>
          </cell>
          <cell r="G882">
            <v>890000564</v>
          </cell>
          <cell r="H882"/>
          <cell r="I882">
            <v>1</v>
          </cell>
          <cell r="J882"/>
          <cell r="K882"/>
          <cell r="L882"/>
          <cell r="M882">
            <v>404227920</v>
          </cell>
          <cell r="N882"/>
          <cell r="O882">
            <v>404227920</v>
          </cell>
          <cell r="P882">
            <v>33685660</v>
          </cell>
          <cell r="Q882">
            <v>67371320</v>
          </cell>
          <cell r="R882">
            <v>33685660</v>
          </cell>
          <cell r="S882"/>
          <cell r="T882"/>
          <cell r="U882"/>
          <cell r="V882"/>
          <cell r="W882"/>
          <cell r="X882"/>
          <cell r="Y882"/>
          <cell r="Z882"/>
          <cell r="AA882"/>
          <cell r="AB882"/>
          <cell r="AC882"/>
          <cell r="AD882"/>
          <cell r="AE882"/>
          <cell r="AF882"/>
        </row>
        <row r="883">
          <cell r="A883">
            <v>63470</v>
          </cell>
          <cell r="B883" t="str">
            <v>63470</v>
          </cell>
          <cell r="C883" t="str">
            <v>QUINDIO</v>
          </cell>
          <cell r="D883" t="str">
            <v>A-03-03-05-001-002-24</v>
          </cell>
          <cell r="E883" t="str">
            <v>MONTENEGRO</v>
          </cell>
          <cell r="F883">
            <v>8900008581</v>
          </cell>
          <cell r="G883">
            <v>890000858</v>
          </cell>
          <cell r="H883"/>
          <cell r="I883">
            <v>1</v>
          </cell>
          <cell r="J883"/>
          <cell r="K883"/>
          <cell r="L883"/>
          <cell r="M883">
            <v>472436672</v>
          </cell>
          <cell r="N883"/>
          <cell r="O883">
            <v>472436672</v>
          </cell>
          <cell r="P883">
            <v>39369723</v>
          </cell>
          <cell r="Q883">
            <v>78739446</v>
          </cell>
          <cell r="R883">
            <v>39369723</v>
          </cell>
          <cell r="S883"/>
          <cell r="T883"/>
          <cell r="U883"/>
          <cell r="V883"/>
          <cell r="W883"/>
          <cell r="X883"/>
          <cell r="Y883"/>
          <cell r="Z883"/>
          <cell r="AA883"/>
          <cell r="AB883"/>
          <cell r="AC883"/>
          <cell r="AD883"/>
          <cell r="AE883"/>
          <cell r="AF883"/>
        </row>
        <row r="884">
          <cell r="A884">
            <v>63548</v>
          </cell>
          <cell r="B884" t="str">
            <v>63548</v>
          </cell>
          <cell r="C884" t="str">
            <v>QUINDIO</v>
          </cell>
          <cell r="D884" t="str">
            <v>A-03-03-05-001-002-24</v>
          </cell>
          <cell r="E884" t="str">
            <v>PIJAO</v>
          </cell>
          <cell r="F884">
            <v>8900011819</v>
          </cell>
          <cell r="G884">
            <v>890001181</v>
          </cell>
          <cell r="H884"/>
          <cell r="I884">
            <v>1</v>
          </cell>
          <cell r="J884"/>
          <cell r="K884"/>
          <cell r="L884"/>
          <cell r="M884">
            <v>63550659</v>
          </cell>
          <cell r="N884"/>
          <cell r="O884">
            <v>63550659</v>
          </cell>
          <cell r="P884">
            <v>5295888</v>
          </cell>
          <cell r="Q884">
            <v>10591776</v>
          </cell>
          <cell r="R884">
            <v>5295888</v>
          </cell>
          <cell r="S884"/>
          <cell r="T884"/>
          <cell r="U884"/>
          <cell r="V884"/>
          <cell r="W884"/>
          <cell r="X884"/>
          <cell r="Y884"/>
          <cell r="Z884"/>
          <cell r="AA884"/>
          <cell r="AB884"/>
          <cell r="AC884"/>
          <cell r="AD884"/>
          <cell r="AE884"/>
          <cell r="AF884"/>
        </row>
        <row r="885">
          <cell r="A885">
            <v>63594</v>
          </cell>
          <cell r="B885" t="str">
            <v>63594</v>
          </cell>
          <cell r="C885" t="str">
            <v>QUINDIO</v>
          </cell>
          <cell r="D885" t="str">
            <v>A-03-03-05-001-002-24</v>
          </cell>
          <cell r="E885" t="str">
            <v>QUIMBAYA</v>
          </cell>
          <cell r="F885">
            <v>8900006134</v>
          </cell>
          <cell r="G885">
            <v>890000613</v>
          </cell>
          <cell r="H885"/>
          <cell r="I885">
            <v>1</v>
          </cell>
          <cell r="J885"/>
          <cell r="K885"/>
          <cell r="L885"/>
          <cell r="M885">
            <v>274812508</v>
          </cell>
          <cell r="N885"/>
          <cell r="O885">
            <v>274812508</v>
          </cell>
          <cell r="P885">
            <v>22901042</v>
          </cell>
          <cell r="Q885">
            <v>45802084</v>
          </cell>
          <cell r="R885">
            <v>22901042</v>
          </cell>
          <cell r="S885"/>
          <cell r="T885"/>
          <cell r="U885"/>
          <cell r="V885"/>
          <cell r="W885"/>
          <cell r="X885"/>
          <cell r="Y885"/>
          <cell r="Z885"/>
          <cell r="AA885"/>
          <cell r="AB885"/>
          <cell r="AC885"/>
          <cell r="AD885"/>
          <cell r="AE885"/>
          <cell r="AF885"/>
        </row>
        <row r="886">
          <cell r="A886">
            <v>63690</v>
          </cell>
          <cell r="B886" t="str">
            <v>63690</v>
          </cell>
          <cell r="C886" t="str">
            <v>QUINDIO</v>
          </cell>
          <cell r="D886" t="str">
            <v>A-03-03-05-001-002-24</v>
          </cell>
          <cell r="E886" t="str">
            <v>SALENTO</v>
          </cell>
          <cell r="F886">
            <v>8900011270</v>
          </cell>
          <cell r="G886">
            <v>890001127</v>
          </cell>
          <cell r="H886"/>
          <cell r="I886">
            <v>1</v>
          </cell>
          <cell r="J886"/>
          <cell r="K886"/>
          <cell r="L886"/>
          <cell r="M886">
            <v>58341991</v>
          </cell>
          <cell r="N886"/>
          <cell r="O886">
            <v>58341991</v>
          </cell>
          <cell r="P886">
            <v>4861833</v>
          </cell>
          <cell r="Q886">
            <v>9723666</v>
          </cell>
          <cell r="R886">
            <v>4861833</v>
          </cell>
          <cell r="S886"/>
          <cell r="T886"/>
          <cell r="U886"/>
          <cell r="V886"/>
          <cell r="W886"/>
          <cell r="X886"/>
          <cell r="Y886"/>
          <cell r="Z886"/>
          <cell r="AA886"/>
          <cell r="AB886"/>
          <cell r="AC886"/>
          <cell r="AD886"/>
          <cell r="AE886"/>
          <cell r="AF886"/>
        </row>
        <row r="887">
          <cell r="A887">
            <v>63001</v>
          </cell>
          <cell r="B887" t="str">
            <v>63001</v>
          </cell>
          <cell r="C887" t="str">
            <v>QUINDIO</v>
          </cell>
          <cell r="D887" t="str">
            <v>A-03-03-05-001-002-37</v>
          </cell>
          <cell r="E887" t="str">
            <v>ARMENIA</v>
          </cell>
          <cell r="F887">
            <v>8900004643</v>
          </cell>
          <cell r="G887">
            <v>890000464</v>
          </cell>
          <cell r="H887"/>
          <cell r="I887">
            <v>1</v>
          </cell>
          <cell r="J887" t="str">
            <v>CERTIFICADO</v>
          </cell>
          <cell r="K887"/>
          <cell r="L887"/>
          <cell r="M887">
            <v>2106382112</v>
          </cell>
          <cell r="N887"/>
          <cell r="O887">
            <v>2106382112</v>
          </cell>
          <cell r="P887">
            <v>175531843</v>
          </cell>
          <cell r="Q887">
            <v>351063686</v>
          </cell>
          <cell r="R887">
            <v>175531843</v>
          </cell>
          <cell r="S887"/>
          <cell r="T887"/>
          <cell r="U887"/>
          <cell r="V887"/>
          <cell r="W887"/>
          <cell r="X887"/>
          <cell r="Y887"/>
          <cell r="Z887"/>
          <cell r="AA887"/>
          <cell r="AB887"/>
          <cell r="AC887"/>
          <cell r="AD887"/>
          <cell r="AE887"/>
          <cell r="AF887"/>
        </row>
        <row r="888">
          <cell r="A888">
            <v>66045</v>
          </cell>
          <cell r="B888" t="str">
            <v>66045</v>
          </cell>
          <cell r="C888" t="str">
            <v>RISARALDA</v>
          </cell>
          <cell r="D888" t="str">
            <v>A-03-03-05-001-002-25</v>
          </cell>
          <cell r="E888" t="str">
            <v>APIA</v>
          </cell>
          <cell r="F888">
            <v>8914800223</v>
          </cell>
          <cell r="G888">
            <v>891480022</v>
          </cell>
          <cell r="H888"/>
          <cell r="I888">
            <v>1</v>
          </cell>
          <cell r="J888"/>
          <cell r="K888"/>
          <cell r="L888"/>
          <cell r="M888">
            <v>112717980</v>
          </cell>
          <cell r="N888"/>
          <cell r="O888">
            <v>112717980</v>
          </cell>
          <cell r="P888">
            <v>9393165</v>
          </cell>
          <cell r="Q888">
            <v>18786330</v>
          </cell>
          <cell r="R888">
            <v>9393165</v>
          </cell>
          <cell r="S888"/>
          <cell r="T888"/>
          <cell r="U888"/>
          <cell r="V888"/>
          <cell r="W888"/>
          <cell r="X888"/>
          <cell r="Y888"/>
          <cell r="Z888"/>
          <cell r="AA888"/>
          <cell r="AB888"/>
          <cell r="AC888"/>
          <cell r="AD888"/>
          <cell r="AE888"/>
          <cell r="AF888"/>
        </row>
        <row r="889">
          <cell r="A889">
            <v>66075</v>
          </cell>
          <cell r="B889" t="str">
            <v>66075</v>
          </cell>
          <cell r="C889" t="str">
            <v>RISARALDA</v>
          </cell>
          <cell r="D889" t="str">
            <v>A-03-03-05-001-002-25</v>
          </cell>
          <cell r="E889" t="str">
            <v>BALBOA</v>
          </cell>
          <cell r="F889">
            <v>8908011431</v>
          </cell>
          <cell r="G889">
            <v>890801143</v>
          </cell>
          <cell r="H889"/>
          <cell r="I889">
            <v>1</v>
          </cell>
          <cell r="J889"/>
          <cell r="K889" t="str">
            <v>No. 3446 del 25-10-2017</v>
          </cell>
          <cell r="L889" t="str">
            <v>No. 2105 del 19-07-2018</v>
          </cell>
          <cell r="M889">
            <v>61239805</v>
          </cell>
          <cell r="N889"/>
          <cell r="O889">
            <v>61239805</v>
          </cell>
          <cell r="P889">
            <v>5103317</v>
          </cell>
          <cell r="Q889">
            <v>10206634</v>
          </cell>
          <cell r="R889">
            <v>5103317</v>
          </cell>
          <cell r="S889"/>
          <cell r="T889"/>
          <cell r="U889"/>
          <cell r="V889"/>
          <cell r="W889"/>
          <cell r="X889"/>
          <cell r="Y889"/>
          <cell r="Z889"/>
          <cell r="AA889"/>
          <cell r="AB889"/>
          <cell r="AC889"/>
          <cell r="AD889"/>
          <cell r="AE889"/>
          <cell r="AF889"/>
        </row>
        <row r="890">
          <cell r="A890">
            <v>66088</v>
          </cell>
          <cell r="B890" t="str">
            <v>66088</v>
          </cell>
          <cell r="C890" t="str">
            <v>RISARALDA</v>
          </cell>
          <cell r="D890" t="str">
            <v>A-03-03-05-001-002-25</v>
          </cell>
          <cell r="E890" t="str">
            <v>BELEN DE UMBRIA</v>
          </cell>
          <cell r="F890">
            <v>8914800248</v>
          </cell>
          <cell r="G890">
            <v>891480024</v>
          </cell>
          <cell r="H890"/>
          <cell r="I890">
            <v>1</v>
          </cell>
          <cell r="J890"/>
          <cell r="K890"/>
          <cell r="L890"/>
          <cell r="M890">
            <v>307206724</v>
          </cell>
          <cell r="N890"/>
          <cell r="O890">
            <v>307206724</v>
          </cell>
          <cell r="P890">
            <v>25600560</v>
          </cell>
          <cell r="Q890">
            <v>51201120</v>
          </cell>
          <cell r="R890">
            <v>25600560</v>
          </cell>
          <cell r="S890"/>
          <cell r="T890"/>
          <cell r="U890"/>
          <cell r="V890"/>
          <cell r="W890"/>
          <cell r="X890"/>
          <cell r="Y890"/>
          <cell r="Z890"/>
          <cell r="AA890"/>
          <cell r="AB890"/>
          <cell r="AC890"/>
          <cell r="AD890"/>
          <cell r="AE890"/>
          <cell r="AF890"/>
        </row>
        <row r="891">
          <cell r="A891">
            <v>66318</v>
          </cell>
          <cell r="B891" t="str">
            <v>66318</v>
          </cell>
          <cell r="C891" t="str">
            <v>RISARALDA</v>
          </cell>
          <cell r="D891" t="str">
            <v>A-03-03-05-001-002-25</v>
          </cell>
          <cell r="E891" t="str">
            <v>GUATICA</v>
          </cell>
          <cell r="F891">
            <v>8914800255</v>
          </cell>
          <cell r="G891">
            <v>891480025</v>
          </cell>
          <cell r="H891"/>
          <cell r="I891">
            <v>1</v>
          </cell>
          <cell r="J891"/>
          <cell r="K891"/>
          <cell r="L891"/>
          <cell r="M891">
            <v>162956052</v>
          </cell>
          <cell r="N891"/>
          <cell r="O891">
            <v>162956052</v>
          </cell>
          <cell r="P891">
            <v>13579671</v>
          </cell>
          <cell r="Q891">
            <v>27159342</v>
          </cell>
          <cell r="R891">
            <v>13579671</v>
          </cell>
          <cell r="S891"/>
          <cell r="T891"/>
          <cell r="U891"/>
          <cell r="V891"/>
          <cell r="W891"/>
          <cell r="X891"/>
          <cell r="Y891"/>
          <cell r="Z891"/>
          <cell r="AA891"/>
          <cell r="AB891"/>
          <cell r="AC891"/>
          <cell r="AD891"/>
          <cell r="AE891"/>
          <cell r="AF891"/>
        </row>
        <row r="892">
          <cell r="A892">
            <v>66383</v>
          </cell>
          <cell r="B892" t="str">
            <v>66383</v>
          </cell>
          <cell r="C892" t="str">
            <v>RISARALDA</v>
          </cell>
          <cell r="D892" t="str">
            <v>A-03-03-05-001-002-25</v>
          </cell>
          <cell r="E892" t="str">
            <v>LA CELIA</v>
          </cell>
          <cell r="F892">
            <v>8914800262</v>
          </cell>
          <cell r="G892">
            <v>891480026</v>
          </cell>
          <cell r="H892"/>
          <cell r="I892">
            <v>1</v>
          </cell>
          <cell r="J892"/>
          <cell r="K892"/>
          <cell r="L892"/>
          <cell r="M892">
            <v>87226476</v>
          </cell>
          <cell r="N892"/>
          <cell r="O892">
            <v>87226476</v>
          </cell>
          <cell r="P892">
            <v>7268873</v>
          </cell>
          <cell r="Q892">
            <v>14537746</v>
          </cell>
          <cell r="R892">
            <v>7268873</v>
          </cell>
          <cell r="S892"/>
          <cell r="T892"/>
          <cell r="U892"/>
          <cell r="V892"/>
          <cell r="W892"/>
          <cell r="X892"/>
          <cell r="Y892"/>
          <cell r="Z892"/>
          <cell r="AA892"/>
          <cell r="AB892"/>
          <cell r="AC892"/>
          <cell r="AD892"/>
          <cell r="AE892"/>
          <cell r="AF892"/>
        </row>
        <row r="893">
          <cell r="A893">
            <v>66400</v>
          </cell>
          <cell r="B893" t="str">
            <v>66400</v>
          </cell>
          <cell r="C893" t="str">
            <v>RISARALDA</v>
          </cell>
          <cell r="D893" t="str">
            <v>A-03-03-05-001-002-25</v>
          </cell>
          <cell r="E893" t="str">
            <v>LA VIRGINIA</v>
          </cell>
          <cell r="F893">
            <v>8914800271</v>
          </cell>
          <cell r="G893">
            <v>891480027</v>
          </cell>
          <cell r="H893"/>
          <cell r="I893">
            <v>1</v>
          </cell>
          <cell r="J893"/>
          <cell r="K893"/>
          <cell r="L893"/>
          <cell r="M893">
            <v>318959816</v>
          </cell>
          <cell r="N893"/>
          <cell r="O893">
            <v>318959816</v>
          </cell>
          <cell r="P893">
            <v>26579985</v>
          </cell>
          <cell r="Q893">
            <v>53159970</v>
          </cell>
          <cell r="R893">
            <v>26579985</v>
          </cell>
          <cell r="S893"/>
          <cell r="T893"/>
          <cell r="U893"/>
          <cell r="V893"/>
          <cell r="W893"/>
          <cell r="X893"/>
          <cell r="Y893"/>
          <cell r="Z893"/>
          <cell r="AA893"/>
          <cell r="AB893"/>
          <cell r="AC893"/>
          <cell r="AD893"/>
          <cell r="AE893"/>
          <cell r="AF893"/>
        </row>
        <row r="894">
          <cell r="A894">
            <v>66440</v>
          </cell>
          <cell r="B894" t="str">
            <v>66440</v>
          </cell>
          <cell r="C894" t="str">
            <v>RISARALDA</v>
          </cell>
          <cell r="D894" t="str">
            <v>A-03-03-05-001-002-25</v>
          </cell>
          <cell r="E894" t="str">
            <v>MARSELLA</v>
          </cell>
          <cell r="F894">
            <v>8000993177</v>
          </cell>
          <cell r="G894">
            <v>800099317</v>
          </cell>
          <cell r="H894"/>
          <cell r="I894">
            <v>1</v>
          </cell>
          <cell r="J894"/>
          <cell r="K894"/>
          <cell r="L894"/>
          <cell r="M894">
            <v>216018240</v>
          </cell>
          <cell r="N894"/>
          <cell r="O894">
            <v>216018240</v>
          </cell>
          <cell r="P894">
            <v>18001520</v>
          </cell>
          <cell r="Q894">
            <v>36003040</v>
          </cell>
          <cell r="R894">
            <v>18001520</v>
          </cell>
          <cell r="S894"/>
          <cell r="T894"/>
          <cell r="U894"/>
          <cell r="V894"/>
          <cell r="W894"/>
          <cell r="X894"/>
          <cell r="Y894"/>
          <cell r="Z894"/>
          <cell r="AA894"/>
          <cell r="AB894"/>
          <cell r="AC894"/>
          <cell r="AD894"/>
          <cell r="AE894"/>
          <cell r="AF894"/>
        </row>
        <row r="895">
          <cell r="A895">
            <v>66456</v>
          </cell>
          <cell r="B895" t="str">
            <v>66456</v>
          </cell>
          <cell r="C895" t="str">
            <v>RISARALDA</v>
          </cell>
          <cell r="D895" t="str">
            <v>A-03-03-05-001-002-25</v>
          </cell>
          <cell r="E895" t="str">
            <v>MISTRATO</v>
          </cell>
          <cell r="F895">
            <v>8000310757</v>
          </cell>
          <cell r="G895">
            <v>800031075</v>
          </cell>
          <cell r="H895"/>
          <cell r="I895">
            <v>1</v>
          </cell>
          <cell r="J895"/>
          <cell r="K895"/>
          <cell r="L895"/>
          <cell r="M895">
            <v>446706752</v>
          </cell>
          <cell r="N895"/>
          <cell r="O895">
            <v>446706752</v>
          </cell>
          <cell r="P895">
            <v>37225563</v>
          </cell>
          <cell r="Q895">
            <v>74451126</v>
          </cell>
          <cell r="R895">
            <v>37225563</v>
          </cell>
          <cell r="S895"/>
          <cell r="T895"/>
          <cell r="U895"/>
          <cell r="V895"/>
          <cell r="W895"/>
          <cell r="X895"/>
          <cell r="Y895"/>
          <cell r="Z895"/>
          <cell r="AA895"/>
          <cell r="AB895"/>
          <cell r="AC895"/>
          <cell r="AD895"/>
          <cell r="AE895"/>
          <cell r="AF895"/>
        </row>
        <row r="896">
          <cell r="A896">
            <v>66572</v>
          </cell>
          <cell r="B896" t="str">
            <v>66572</v>
          </cell>
          <cell r="C896" t="str">
            <v>RISARALDA</v>
          </cell>
          <cell r="D896" t="str">
            <v>A-03-03-05-001-002-25</v>
          </cell>
          <cell r="E896" t="str">
            <v>PUEBLO RICO</v>
          </cell>
          <cell r="F896">
            <v>8914800311</v>
          </cell>
          <cell r="G896">
            <v>891480031</v>
          </cell>
          <cell r="H896"/>
          <cell r="I896">
            <v>1</v>
          </cell>
          <cell r="J896"/>
          <cell r="K896"/>
          <cell r="L896"/>
          <cell r="M896">
            <v>683758888</v>
          </cell>
          <cell r="N896"/>
          <cell r="O896">
            <v>683758888</v>
          </cell>
          <cell r="P896">
            <v>56979907</v>
          </cell>
          <cell r="Q896">
            <v>113959814</v>
          </cell>
          <cell r="R896">
            <v>56979907</v>
          </cell>
          <cell r="S896"/>
          <cell r="T896"/>
          <cell r="U896"/>
          <cell r="V896"/>
          <cell r="W896"/>
          <cell r="X896"/>
          <cell r="Y896"/>
          <cell r="Z896"/>
          <cell r="AA896"/>
          <cell r="AB896"/>
          <cell r="AC896"/>
          <cell r="AD896"/>
          <cell r="AE896"/>
          <cell r="AF896"/>
        </row>
        <row r="897">
          <cell r="A897">
            <v>66594</v>
          </cell>
          <cell r="B897" t="str">
            <v>66594</v>
          </cell>
          <cell r="C897" t="str">
            <v>RISARALDA</v>
          </cell>
          <cell r="D897" t="str">
            <v>A-03-03-05-001-002-25</v>
          </cell>
          <cell r="E897" t="str">
            <v>QUINCHIA</v>
          </cell>
          <cell r="F897">
            <v>8914800327</v>
          </cell>
          <cell r="G897">
            <v>891480032</v>
          </cell>
          <cell r="H897"/>
          <cell r="I897">
            <v>1</v>
          </cell>
          <cell r="J897"/>
          <cell r="K897"/>
          <cell r="L897"/>
          <cell r="M897">
            <v>395569256</v>
          </cell>
          <cell r="N897"/>
          <cell r="O897">
            <v>395569256</v>
          </cell>
          <cell r="P897">
            <v>32964105</v>
          </cell>
          <cell r="Q897">
            <v>65928210</v>
          </cell>
          <cell r="R897">
            <v>32964105</v>
          </cell>
          <cell r="S897"/>
          <cell r="T897"/>
          <cell r="U897"/>
          <cell r="V897"/>
          <cell r="W897"/>
          <cell r="X897"/>
          <cell r="Y897"/>
          <cell r="Z897"/>
          <cell r="AA897"/>
          <cell r="AB897"/>
          <cell r="AC897"/>
          <cell r="AD897"/>
          <cell r="AE897"/>
          <cell r="AF897"/>
        </row>
        <row r="898">
          <cell r="A898">
            <v>66682</v>
          </cell>
          <cell r="B898" t="str">
            <v>66682</v>
          </cell>
          <cell r="C898" t="str">
            <v>RISARALDA</v>
          </cell>
          <cell r="D898" t="str">
            <v>A-03-03-05-001-002-25</v>
          </cell>
          <cell r="E898" t="str">
            <v>SANTA ROSA DE CABAL</v>
          </cell>
          <cell r="F898">
            <v>8914800334</v>
          </cell>
          <cell r="G898">
            <v>891480033</v>
          </cell>
          <cell r="H898"/>
          <cell r="I898">
            <v>1</v>
          </cell>
          <cell r="J898"/>
          <cell r="K898"/>
          <cell r="L898"/>
          <cell r="M898">
            <v>719054032</v>
          </cell>
          <cell r="N898"/>
          <cell r="O898">
            <v>719054032</v>
          </cell>
          <cell r="P898">
            <v>59921169</v>
          </cell>
          <cell r="Q898">
            <v>119842338</v>
          </cell>
          <cell r="R898">
            <v>59921169</v>
          </cell>
          <cell r="S898"/>
          <cell r="T898"/>
          <cell r="U898"/>
          <cell r="V898"/>
          <cell r="W898"/>
          <cell r="X898"/>
          <cell r="Y898"/>
          <cell r="Z898"/>
          <cell r="AA898"/>
          <cell r="AB898"/>
          <cell r="AC898"/>
          <cell r="AD898"/>
          <cell r="AE898"/>
          <cell r="AF898"/>
        </row>
        <row r="899">
          <cell r="A899">
            <v>66687</v>
          </cell>
          <cell r="B899" t="str">
            <v>66687</v>
          </cell>
          <cell r="C899" t="str">
            <v>RISARALDA</v>
          </cell>
          <cell r="D899" t="str">
            <v>A-03-03-05-001-002-25</v>
          </cell>
          <cell r="E899" t="str">
            <v>SANTUARIO</v>
          </cell>
          <cell r="F899">
            <v>8914800341</v>
          </cell>
          <cell r="G899">
            <v>891480034</v>
          </cell>
          <cell r="H899"/>
          <cell r="I899">
            <v>1</v>
          </cell>
          <cell r="J899"/>
          <cell r="K899"/>
          <cell r="L899"/>
          <cell r="M899">
            <v>154426112</v>
          </cell>
          <cell r="N899"/>
          <cell r="O899">
            <v>154426112</v>
          </cell>
          <cell r="P899">
            <v>12868843</v>
          </cell>
          <cell r="Q899">
            <v>25737686</v>
          </cell>
          <cell r="R899">
            <v>12868843</v>
          </cell>
          <cell r="S899"/>
          <cell r="T899"/>
          <cell r="U899"/>
          <cell r="V899"/>
          <cell r="W899"/>
          <cell r="X899"/>
          <cell r="Y899"/>
          <cell r="Z899"/>
          <cell r="AA899"/>
          <cell r="AB899"/>
          <cell r="AC899"/>
          <cell r="AD899"/>
          <cell r="AE899"/>
          <cell r="AF899"/>
        </row>
        <row r="900">
          <cell r="A900">
            <v>66001</v>
          </cell>
          <cell r="B900" t="str">
            <v>66001</v>
          </cell>
          <cell r="C900" t="str">
            <v>RISARALDA</v>
          </cell>
          <cell r="D900" t="str">
            <v>A-03-03-05-001-002-66</v>
          </cell>
          <cell r="E900" t="str">
            <v>PEREIRA</v>
          </cell>
          <cell r="F900">
            <v>8914800302</v>
          </cell>
          <cell r="G900">
            <v>891480030</v>
          </cell>
          <cell r="H900"/>
          <cell r="I900">
            <v>1</v>
          </cell>
          <cell r="J900" t="str">
            <v>CERTIFICADO</v>
          </cell>
          <cell r="K900"/>
          <cell r="L900"/>
          <cell r="M900">
            <v>3684491840</v>
          </cell>
          <cell r="N900"/>
          <cell r="O900">
            <v>3684491840</v>
          </cell>
          <cell r="P900">
            <v>307040987</v>
          </cell>
          <cell r="Q900">
            <v>614081974</v>
          </cell>
          <cell r="R900">
            <v>307040987</v>
          </cell>
          <cell r="S900"/>
          <cell r="T900"/>
          <cell r="U900"/>
          <cell r="V900"/>
          <cell r="W900"/>
          <cell r="X900"/>
          <cell r="Y900"/>
          <cell r="Z900"/>
          <cell r="AA900"/>
          <cell r="AB900"/>
          <cell r="AC900"/>
          <cell r="AD900"/>
          <cell r="AE900"/>
          <cell r="AF900"/>
        </row>
        <row r="901">
          <cell r="A901">
            <v>66170</v>
          </cell>
          <cell r="B901" t="str">
            <v>66170</v>
          </cell>
          <cell r="C901" t="str">
            <v>RISARALDA</v>
          </cell>
          <cell r="D901" t="str">
            <v>A-03-03-05-001-002-47</v>
          </cell>
          <cell r="E901" t="str">
            <v>DOSQUEBRADAS</v>
          </cell>
          <cell r="F901">
            <v>8000993106</v>
          </cell>
          <cell r="G901">
            <v>800099310</v>
          </cell>
          <cell r="H901"/>
          <cell r="I901">
            <v>1</v>
          </cell>
          <cell r="J901" t="str">
            <v>CERTIFICADO</v>
          </cell>
          <cell r="K901"/>
          <cell r="L901"/>
          <cell r="M901">
            <v>1651565120</v>
          </cell>
          <cell r="N901"/>
          <cell r="O901">
            <v>1651565120</v>
          </cell>
          <cell r="P901">
            <v>137630427</v>
          </cell>
          <cell r="Q901">
            <v>275260854</v>
          </cell>
          <cell r="R901">
            <v>137630427</v>
          </cell>
          <cell r="S901"/>
          <cell r="T901"/>
          <cell r="U901"/>
          <cell r="V901"/>
          <cell r="W901"/>
          <cell r="X901"/>
          <cell r="Y901"/>
          <cell r="Z901"/>
          <cell r="AA901"/>
          <cell r="AB901"/>
          <cell r="AC901"/>
          <cell r="AD901"/>
          <cell r="AE901"/>
          <cell r="AF901"/>
        </row>
        <row r="902">
          <cell r="A902">
            <v>88001</v>
          </cell>
          <cell r="B902" t="str">
            <v>88001</v>
          </cell>
          <cell r="C902" t="str">
            <v>SAN ANDRES</v>
          </cell>
          <cell r="D902" t="str">
            <v>A-03-03-05-001-002-26</v>
          </cell>
          <cell r="E902" t="str">
            <v>SAN ANDRES</v>
          </cell>
          <cell r="F902">
            <v>8924000382</v>
          </cell>
          <cell r="G902">
            <v>892400038</v>
          </cell>
          <cell r="H902"/>
          <cell r="I902">
            <v>1</v>
          </cell>
          <cell r="J902"/>
          <cell r="K902" t="str">
            <v>No. 4278 del 20-11-2019</v>
          </cell>
          <cell r="L902" t="str">
            <v xml:space="preserve">No. 2341 del 30-11-2020 levantamiento medida def.- No. 1047 del 28-04-2020-parcial hasta abirl. </v>
          </cell>
          <cell r="M902">
            <v>522301776</v>
          </cell>
          <cell r="N902"/>
          <cell r="O902">
            <v>522301776</v>
          </cell>
          <cell r="P902">
            <v>43525148</v>
          </cell>
          <cell r="Q902">
            <v>0</v>
          </cell>
          <cell r="R902">
            <v>130575444</v>
          </cell>
          <cell r="S902">
            <v>43525148</v>
          </cell>
          <cell r="T902"/>
          <cell r="U902"/>
          <cell r="V902"/>
          <cell r="W902"/>
          <cell r="X902"/>
          <cell r="Y902"/>
          <cell r="Z902"/>
          <cell r="AA902"/>
          <cell r="AB902"/>
          <cell r="AC902"/>
          <cell r="AD902"/>
          <cell r="AE902"/>
          <cell r="AF902"/>
        </row>
        <row r="903">
          <cell r="A903">
            <v>88564</v>
          </cell>
          <cell r="B903" t="str">
            <v>88564</v>
          </cell>
          <cell r="C903" t="str">
            <v>SAN ANDRES</v>
          </cell>
          <cell r="D903" t="str">
            <v>A-03-03-05-001-002-26</v>
          </cell>
          <cell r="E903" t="str">
            <v>PROVIDENCIA Y SANTA CATALINA</v>
          </cell>
          <cell r="F903">
            <v>8001030211</v>
          </cell>
          <cell r="G903">
            <v>800103021</v>
          </cell>
          <cell r="H903"/>
          <cell r="I903">
            <v>1</v>
          </cell>
          <cell r="J903"/>
          <cell r="K903"/>
          <cell r="L903"/>
          <cell r="M903">
            <v>53216810</v>
          </cell>
          <cell r="N903"/>
          <cell r="O903">
            <v>53216810</v>
          </cell>
          <cell r="P903">
            <v>4434734</v>
          </cell>
          <cell r="Q903">
            <v>8869468</v>
          </cell>
          <cell r="R903">
            <v>4434734</v>
          </cell>
          <cell r="S903"/>
          <cell r="T903"/>
          <cell r="U903"/>
          <cell r="V903"/>
          <cell r="W903"/>
          <cell r="X903"/>
          <cell r="Y903"/>
          <cell r="Z903"/>
          <cell r="AA903"/>
          <cell r="AB903"/>
          <cell r="AC903"/>
          <cell r="AD903"/>
          <cell r="AE903"/>
          <cell r="AF903"/>
        </row>
        <row r="904">
          <cell r="A904">
            <v>68013</v>
          </cell>
          <cell r="B904" t="str">
            <v>68013</v>
          </cell>
          <cell r="C904" t="str">
            <v>SANTANDER</v>
          </cell>
          <cell r="D904" t="str">
            <v>A-03-03-05-001-002-27</v>
          </cell>
          <cell r="E904" t="str">
            <v>AGUADA</v>
          </cell>
          <cell r="F904" t="str">
            <v>8902109281</v>
          </cell>
          <cell r="G904">
            <v>890210928</v>
          </cell>
          <cell r="H904"/>
          <cell r="I904">
            <v>1</v>
          </cell>
          <cell r="J904"/>
          <cell r="K904" t="str">
            <v>No. 3446 del 25-10-2017</v>
          </cell>
          <cell r="L904" t="str">
            <v xml:space="preserve">Medida cautelar de suspension de giros </v>
          </cell>
          <cell r="M904">
            <v>17266425</v>
          </cell>
          <cell r="N904"/>
          <cell r="O904">
            <v>17266425</v>
          </cell>
          <cell r="P904">
            <v>1438869</v>
          </cell>
          <cell r="Q904">
            <v>2877738</v>
          </cell>
          <cell r="R904">
            <v>1438869</v>
          </cell>
          <cell r="S904"/>
          <cell r="T904"/>
          <cell r="U904"/>
          <cell r="V904"/>
          <cell r="W904"/>
          <cell r="X904"/>
          <cell r="Y904"/>
          <cell r="Z904"/>
          <cell r="AA904"/>
          <cell r="AB904"/>
          <cell r="AC904"/>
          <cell r="AD904"/>
          <cell r="AE904"/>
          <cell r="AF904"/>
        </row>
        <row r="905">
          <cell r="A905">
            <v>68020</v>
          </cell>
          <cell r="B905" t="str">
            <v>68020</v>
          </cell>
          <cell r="C905" t="str">
            <v>SANTANDER</v>
          </cell>
          <cell r="D905" t="str">
            <v>A-03-03-05-001-002-27</v>
          </cell>
          <cell r="E905" t="str">
            <v>ALBANIA</v>
          </cell>
          <cell r="F905" t="str">
            <v>8000994555</v>
          </cell>
          <cell r="G905">
            <v>800099455</v>
          </cell>
          <cell r="H905"/>
          <cell r="I905">
            <v>1</v>
          </cell>
          <cell r="J905"/>
          <cell r="K905"/>
          <cell r="L905"/>
          <cell r="M905">
            <v>41736049</v>
          </cell>
          <cell r="N905"/>
          <cell r="O905">
            <v>41736049</v>
          </cell>
          <cell r="P905">
            <v>3478004</v>
          </cell>
          <cell r="Q905">
            <v>6956008</v>
          </cell>
          <cell r="R905">
            <v>3478004</v>
          </cell>
          <cell r="S905"/>
          <cell r="T905"/>
          <cell r="U905"/>
          <cell r="V905"/>
          <cell r="W905"/>
          <cell r="X905"/>
          <cell r="Y905"/>
          <cell r="Z905"/>
          <cell r="AA905"/>
          <cell r="AB905"/>
          <cell r="AC905"/>
          <cell r="AD905"/>
          <cell r="AE905"/>
          <cell r="AF905"/>
        </row>
        <row r="906">
          <cell r="A906">
            <v>68051</v>
          </cell>
          <cell r="B906" t="str">
            <v>68051</v>
          </cell>
          <cell r="C906" t="str">
            <v>SANTANDER</v>
          </cell>
          <cell r="D906" t="str">
            <v>A-03-03-05-001-002-27</v>
          </cell>
          <cell r="E906" t="str">
            <v>ARATOCA</v>
          </cell>
          <cell r="F906" t="str">
            <v>8902053345</v>
          </cell>
          <cell r="G906">
            <v>890205334</v>
          </cell>
          <cell r="H906"/>
          <cell r="I906">
            <v>1</v>
          </cell>
          <cell r="J906"/>
          <cell r="K906"/>
          <cell r="L906"/>
          <cell r="M906">
            <v>112608364</v>
          </cell>
          <cell r="N906"/>
          <cell r="O906">
            <v>112608364</v>
          </cell>
          <cell r="P906">
            <v>9384030</v>
          </cell>
          <cell r="Q906">
            <v>18768060</v>
          </cell>
          <cell r="R906">
            <v>9384030</v>
          </cell>
          <cell r="S906"/>
          <cell r="T906"/>
          <cell r="U906"/>
          <cell r="V906"/>
          <cell r="W906"/>
          <cell r="X906"/>
          <cell r="Y906"/>
          <cell r="Z906"/>
          <cell r="AA906"/>
          <cell r="AB906"/>
          <cell r="AC906"/>
          <cell r="AD906"/>
          <cell r="AE906"/>
          <cell r="AF906"/>
          <cell r="AG906"/>
          <cell r="AH906"/>
          <cell r="AI906"/>
          <cell r="AJ906"/>
          <cell r="AK906"/>
          <cell r="AL906"/>
          <cell r="AM906"/>
          <cell r="AN906"/>
          <cell r="AO906"/>
          <cell r="AP906"/>
          <cell r="AQ906"/>
          <cell r="AR906"/>
          <cell r="AS906"/>
          <cell r="AT906"/>
          <cell r="AU906"/>
          <cell r="AV906"/>
          <cell r="AW906"/>
          <cell r="AX906"/>
          <cell r="AY906"/>
          <cell r="AZ906"/>
          <cell r="BA906"/>
          <cell r="BB906"/>
          <cell r="BC906"/>
          <cell r="BD906"/>
          <cell r="BE906"/>
          <cell r="BF906"/>
          <cell r="BG906"/>
          <cell r="BH906"/>
          <cell r="BI906"/>
          <cell r="BJ906"/>
          <cell r="BK906"/>
          <cell r="BL906"/>
          <cell r="BM906"/>
          <cell r="BN906"/>
          <cell r="BO906"/>
          <cell r="BP906"/>
          <cell r="BQ906"/>
          <cell r="BR906"/>
          <cell r="BS906"/>
          <cell r="BT906"/>
          <cell r="BU906"/>
          <cell r="BV906"/>
          <cell r="BW906"/>
          <cell r="BX906"/>
          <cell r="BY906"/>
          <cell r="BZ906"/>
          <cell r="CA906"/>
          <cell r="CB906"/>
          <cell r="CC906"/>
          <cell r="CD906"/>
          <cell r="CE906"/>
          <cell r="CF906"/>
          <cell r="CG906"/>
          <cell r="CH906"/>
          <cell r="CI906"/>
          <cell r="CJ906"/>
          <cell r="CK906"/>
          <cell r="CL906"/>
          <cell r="CM906"/>
          <cell r="CN906"/>
          <cell r="CO906"/>
          <cell r="CP906"/>
          <cell r="CQ906"/>
          <cell r="CR906"/>
          <cell r="CS906"/>
          <cell r="CT906"/>
          <cell r="CU906"/>
          <cell r="CV906"/>
          <cell r="CW906"/>
        </row>
        <row r="907">
          <cell r="A907">
            <v>68077</v>
          </cell>
          <cell r="B907" t="str">
            <v>68077</v>
          </cell>
          <cell r="C907" t="str">
            <v>SANTANDER</v>
          </cell>
          <cell r="D907" t="str">
            <v>A-03-03-05-001-002-27</v>
          </cell>
          <cell r="E907" t="str">
            <v>BARBOSA</v>
          </cell>
          <cell r="F907" t="str">
            <v>8902060338</v>
          </cell>
          <cell r="G907">
            <v>890206033</v>
          </cell>
          <cell r="H907"/>
          <cell r="I907">
            <v>1</v>
          </cell>
          <cell r="J907"/>
          <cell r="K907"/>
          <cell r="L907"/>
          <cell r="M907">
            <v>259616880</v>
          </cell>
          <cell r="N907"/>
          <cell r="O907">
            <v>259616880</v>
          </cell>
          <cell r="P907">
            <v>21634740</v>
          </cell>
          <cell r="Q907">
            <v>43269480</v>
          </cell>
          <cell r="R907">
            <v>21634740</v>
          </cell>
          <cell r="S907"/>
          <cell r="T907"/>
          <cell r="U907"/>
          <cell r="V907"/>
          <cell r="W907"/>
          <cell r="X907"/>
          <cell r="Y907"/>
          <cell r="Z907"/>
          <cell r="AA907"/>
          <cell r="AB907"/>
          <cell r="AC907"/>
          <cell r="AD907"/>
          <cell r="AE907"/>
          <cell r="AF907"/>
          <cell r="AG907"/>
          <cell r="AH907"/>
          <cell r="AI907"/>
          <cell r="AJ907"/>
          <cell r="AK907"/>
          <cell r="AL907"/>
          <cell r="AM907"/>
          <cell r="AN907"/>
          <cell r="AO907"/>
          <cell r="AP907"/>
          <cell r="AQ907"/>
          <cell r="AR907"/>
          <cell r="AS907"/>
          <cell r="AT907"/>
          <cell r="AU907"/>
          <cell r="AV907"/>
          <cell r="AW907"/>
          <cell r="AX907"/>
          <cell r="AY907"/>
          <cell r="AZ907"/>
          <cell r="BA907"/>
          <cell r="BB907"/>
          <cell r="BC907"/>
          <cell r="BD907"/>
          <cell r="BE907"/>
          <cell r="BF907"/>
          <cell r="BG907"/>
          <cell r="BH907"/>
          <cell r="BI907"/>
          <cell r="BJ907"/>
          <cell r="BK907"/>
          <cell r="BL907"/>
          <cell r="BM907"/>
          <cell r="BN907"/>
          <cell r="BO907"/>
          <cell r="BP907"/>
          <cell r="BQ907"/>
          <cell r="BR907"/>
          <cell r="BS907"/>
          <cell r="BT907"/>
          <cell r="BU907"/>
          <cell r="BV907"/>
          <cell r="BW907"/>
          <cell r="BX907"/>
          <cell r="BY907"/>
          <cell r="BZ907"/>
          <cell r="CA907"/>
          <cell r="CB907"/>
          <cell r="CC907"/>
          <cell r="CD907"/>
          <cell r="CE907"/>
          <cell r="CF907"/>
          <cell r="CG907"/>
          <cell r="CH907"/>
          <cell r="CI907"/>
          <cell r="CJ907"/>
          <cell r="CK907"/>
          <cell r="CL907"/>
          <cell r="CM907"/>
          <cell r="CN907"/>
          <cell r="CO907"/>
          <cell r="CP907"/>
          <cell r="CQ907"/>
          <cell r="CR907"/>
          <cell r="CS907"/>
          <cell r="CT907"/>
          <cell r="CU907"/>
          <cell r="CV907"/>
          <cell r="CW907"/>
        </row>
        <row r="908">
          <cell r="A908">
            <v>68079</v>
          </cell>
          <cell r="B908" t="str">
            <v>68079</v>
          </cell>
          <cell r="C908" t="str">
            <v>SANTANDER</v>
          </cell>
          <cell r="D908" t="str">
            <v>A-03-03-05-001-002-27</v>
          </cell>
          <cell r="E908" t="str">
            <v>BARICHARA</v>
          </cell>
          <cell r="F908" t="str">
            <v>8902109321</v>
          </cell>
          <cell r="G908">
            <v>890210932</v>
          </cell>
          <cell r="H908"/>
          <cell r="I908">
            <v>1</v>
          </cell>
          <cell r="J908"/>
          <cell r="K908"/>
          <cell r="L908"/>
          <cell r="M908">
            <v>88987476</v>
          </cell>
          <cell r="N908"/>
          <cell r="O908">
            <v>88987476</v>
          </cell>
          <cell r="P908">
            <v>7415623</v>
          </cell>
          <cell r="Q908">
            <v>14831246</v>
          </cell>
          <cell r="R908">
            <v>7415623</v>
          </cell>
          <cell r="S908"/>
          <cell r="T908"/>
          <cell r="U908"/>
          <cell r="V908"/>
          <cell r="W908"/>
          <cell r="X908"/>
          <cell r="Y908"/>
          <cell r="Z908"/>
          <cell r="AA908"/>
          <cell r="AB908"/>
          <cell r="AC908"/>
          <cell r="AD908"/>
          <cell r="AE908"/>
          <cell r="AF908"/>
        </row>
        <row r="909">
          <cell r="A909">
            <v>68092</v>
          </cell>
          <cell r="B909" t="str">
            <v>68092</v>
          </cell>
          <cell r="C909" t="str">
            <v>SANTANDER</v>
          </cell>
          <cell r="D909" t="str">
            <v>A-03-03-05-001-002-27</v>
          </cell>
          <cell r="E909" t="str">
            <v>BETULIA</v>
          </cell>
          <cell r="F909" t="str">
            <v>8902081191</v>
          </cell>
          <cell r="G909">
            <v>890208119</v>
          </cell>
          <cell r="H909"/>
          <cell r="I909">
            <v>1</v>
          </cell>
          <cell r="J909"/>
          <cell r="K909"/>
          <cell r="L909"/>
          <cell r="M909">
            <v>95358411</v>
          </cell>
          <cell r="N909"/>
          <cell r="O909">
            <v>95358411</v>
          </cell>
          <cell r="P909">
            <v>7946534</v>
          </cell>
          <cell r="Q909">
            <v>15893068</v>
          </cell>
          <cell r="R909">
            <v>7946534</v>
          </cell>
          <cell r="S909"/>
          <cell r="T909"/>
          <cell r="U909"/>
          <cell r="V909"/>
          <cell r="W909"/>
          <cell r="X909"/>
          <cell r="Y909"/>
          <cell r="Z909"/>
          <cell r="AA909"/>
          <cell r="AB909"/>
          <cell r="AC909"/>
          <cell r="AD909"/>
          <cell r="AE909"/>
          <cell r="AF909"/>
        </row>
        <row r="910">
          <cell r="A910">
            <v>68101</v>
          </cell>
          <cell r="B910" t="str">
            <v>68101</v>
          </cell>
          <cell r="C910" t="str">
            <v>SANTANDER</v>
          </cell>
          <cell r="D910" t="str">
            <v>A-03-03-05-001-002-27</v>
          </cell>
          <cell r="E910" t="str">
            <v>BOLIVAR</v>
          </cell>
          <cell r="F910" t="str">
            <v>8902108909</v>
          </cell>
          <cell r="G910">
            <v>890210890</v>
          </cell>
          <cell r="H910"/>
          <cell r="I910">
            <v>1</v>
          </cell>
          <cell r="J910"/>
          <cell r="K910"/>
          <cell r="L910"/>
          <cell r="M910">
            <v>188856820</v>
          </cell>
          <cell r="N910"/>
          <cell r="O910">
            <v>188856820</v>
          </cell>
          <cell r="P910">
            <v>15738068</v>
          </cell>
          <cell r="Q910">
            <v>31476136</v>
          </cell>
          <cell r="R910">
            <v>15738068</v>
          </cell>
          <cell r="S910"/>
          <cell r="T910"/>
          <cell r="U910"/>
          <cell r="V910"/>
          <cell r="W910"/>
          <cell r="X910"/>
          <cell r="Y910"/>
          <cell r="Z910"/>
          <cell r="AA910"/>
          <cell r="AB910"/>
          <cell r="AC910"/>
          <cell r="AD910"/>
          <cell r="AE910"/>
          <cell r="AF910"/>
        </row>
        <row r="911">
          <cell r="A911">
            <v>68121</v>
          </cell>
          <cell r="B911" t="str">
            <v>68121</v>
          </cell>
          <cell r="C911" t="str">
            <v>SANTANDER</v>
          </cell>
          <cell r="D911" t="str">
            <v>A-03-03-05-001-002-27</v>
          </cell>
          <cell r="E911" t="str">
            <v>CABRERA</v>
          </cell>
          <cell r="F911" t="str">
            <v>8902055753</v>
          </cell>
          <cell r="G911">
            <v>890205575</v>
          </cell>
          <cell r="H911"/>
          <cell r="I911">
            <v>1</v>
          </cell>
          <cell r="J911"/>
          <cell r="K911"/>
          <cell r="L911"/>
          <cell r="M911">
            <v>20380670</v>
          </cell>
          <cell r="N911"/>
          <cell r="O911">
            <v>20380670</v>
          </cell>
          <cell r="P911">
            <v>1698389</v>
          </cell>
          <cell r="Q911">
            <v>3396778</v>
          </cell>
          <cell r="R911">
            <v>1698389</v>
          </cell>
          <cell r="S911"/>
          <cell r="T911"/>
          <cell r="U911"/>
          <cell r="V911"/>
          <cell r="W911"/>
          <cell r="X911"/>
          <cell r="Y911"/>
          <cell r="Z911"/>
          <cell r="AA911"/>
          <cell r="AB911"/>
          <cell r="AC911"/>
          <cell r="AD911"/>
          <cell r="AE911"/>
          <cell r="AF911"/>
        </row>
        <row r="912">
          <cell r="A912">
            <v>68132</v>
          </cell>
          <cell r="B912" t="str">
            <v>68132</v>
          </cell>
          <cell r="C912" t="str">
            <v>SANTANDER</v>
          </cell>
          <cell r="D912" t="str">
            <v>A-03-03-05-001-002-27</v>
          </cell>
          <cell r="E912" t="str">
            <v>CALIFORNIA</v>
          </cell>
          <cell r="F912" t="str">
            <v>8902109677</v>
          </cell>
          <cell r="G912">
            <v>890210967</v>
          </cell>
          <cell r="H912"/>
          <cell r="I912">
            <v>1</v>
          </cell>
          <cell r="J912"/>
          <cell r="K912"/>
          <cell r="L912"/>
          <cell r="M912">
            <v>23462282</v>
          </cell>
          <cell r="N912"/>
          <cell r="O912">
            <v>23462282</v>
          </cell>
          <cell r="P912">
            <v>1955190</v>
          </cell>
          <cell r="Q912">
            <v>3910380</v>
          </cell>
          <cell r="R912">
            <v>1955190</v>
          </cell>
          <cell r="S912"/>
          <cell r="T912"/>
          <cell r="U912"/>
          <cell r="V912"/>
          <cell r="W912"/>
          <cell r="X912"/>
          <cell r="Y912"/>
          <cell r="Z912"/>
          <cell r="AA912"/>
          <cell r="AB912"/>
          <cell r="AC912"/>
          <cell r="AD912"/>
          <cell r="AE912"/>
          <cell r="AF912"/>
        </row>
        <row r="913">
          <cell r="A913">
            <v>68147</v>
          </cell>
          <cell r="B913" t="str">
            <v>68147</v>
          </cell>
          <cell r="C913" t="str">
            <v>SANTANDER</v>
          </cell>
          <cell r="D913" t="str">
            <v>A-03-03-05-001-002-27</v>
          </cell>
          <cell r="E913" t="str">
            <v>CAPITANEJO</v>
          </cell>
          <cell r="F913" t="str">
            <v>8902051198</v>
          </cell>
          <cell r="G913">
            <v>890205119</v>
          </cell>
          <cell r="H913"/>
          <cell r="I913">
            <v>1</v>
          </cell>
          <cell r="J913"/>
          <cell r="K913"/>
          <cell r="L913"/>
          <cell r="M913">
            <v>66927243</v>
          </cell>
          <cell r="N913"/>
          <cell r="O913">
            <v>66927243</v>
          </cell>
          <cell r="P913">
            <v>5577270</v>
          </cell>
          <cell r="Q913">
            <v>11154540</v>
          </cell>
          <cell r="R913">
            <v>5577270</v>
          </cell>
          <cell r="S913"/>
          <cell r="T913"/>
          <cell r="U913"/>
          <cell r="V913"/>
          <cell r="W913"/>
          <cell r="X913"/>
          <cell r="Y913"/>
          <cell r="Z913"/>
          <cell r="AA913"/>
          <cell r="AB913"/>
          <cell r="AC913"/>
          <cell r="AD913"/>
          <cell r="AE913"/>
          <cell r="AF913"/>
        </row>
        <row r="914">
          <cell r="A914">
            <v>68152</v>
          </cell>
          <cell r="B914" t="str">
            <v>68152</v>
          </cell>
          <cell r="C914" t="str">
            <v>SANTANDER</v>
          </cell>
          <cell r="D914" t="str">
            <v>A-03-03-05-001-002-27</v>
          </cell>
          <cell r="E914" t="str">
            <v>CARCASI</v>
          </cell>
          <cell r="F914" t="str">
            <v>8902109337</v>
          </cell>
          <cell r="G914">
            <v>890210933</v>
          </cell>
          <cell r="H914"/>
          <cell r="I914">
            <v>1</v>
          </cell>
          <cell r="J914"/>
          <cell r="K914"/>
          <cell r="L914"/>
          <cell r="M914">
            <v>72812444</v>
          </cell>
          <cell r="N914"/>
          <cell r="O914">
            <v>72812444</v>
          </cell>
          <cell r="P914">
            <v>6067704</v>
          </cell>
          <cell r="Q914">
            <v>12135408</v>
          </cell>
          <cell r="R914">
            <v>6067704</v>
          </cell>
          <cell r="S914"/>
          <cell r="T914"/>
          <cell r="U914"/>
          <cell r="V914"/>
          <cell r="W914"/>
          <cell r="X914"/>
          <cell r="Y914"/>
          <cell r="Z914"/>
          <cell r="AA914"/>
          <cell r="AB914"/>
          <cell r="AC914"/>
          <cell r="AD914"/>
          <cell r="AE914"/>
          <cell r="AF914"/>
        </row>
        <row r="915">
          <cell r="A915">
            <v>68160</v>
          </cell>
          <cell r="B915" t="str">
            <v>68160</v>
          </cell>
          <cell r="C915" t="str">
            <v>SANTANDER</v>
          </cell>
          <cell r="D915" t="str">
            <v>A-03-03-05-001-002-27</v>
          </cell>
          <cell r="E915" t="str">
            <v>CEPITA</v>
          </cell>
          <cell r="F915" t="str">
            <v>8902046993</v>
          </cell>
          <cell r="G915">
            <v>890204699</v>
          </cell>
          <cell r="H915"/>
          <cell r="I915">
            <v>1</v>
          </cell>
          <cell r="J915"/>
          <cell r="K915"/>
          <cell r="L915"/>
          <cell r="M915">
            <v>26442573</v>
          </cell>
          <cell r="N915"/>
          <cell r="O915">
            <v>26442573</v>
          </cell>
          <cell r="P915">
            <v>2203548</v>
          </cell>
          <cell r="Q915">
            <v>4407096</v>
          </cell>
          <cell r="R915">
            <v>2203548</v>
          </cell>
          <cell r="S915"/>
          <cell r="T915"/>
          <cell r="U915"/>
          <cell r="V915"/>
          <cell r="W915"/>
          <cell r="X915"/>
          <cell r="Y915"/>
          <cell r="Z915"/>
          <cell r="AA915"/>
          <cell r="AB915"/>
          <cell r="AC915"/>
          <cell r="AD915"/>
          <cell r="AE915"/>
          <cell r="AF915"/>
        </row>
        <row r="916">
          <cell r="A916">
            <v>68162</v>
          </cell>
          <cell r="B916" t="str">
            <v>68162</v>
          </cell>
          <cell r="C916" t="str">
            <v>SANTANDER</v>
          </cell>
          <cell r="D916" t="str">
            <v>A-03-03-05-001-002-27</v>
          </cell>
          <cell r="E916" t="str">
            <v>CERRITO</v>
          </cell>
          <cell r="F916" t="str">
            <v>8902098899</v>
          </cell>
          <cell r="G916">
            <v>890209889</v>
          </cell>
          <cell r="H916"/>
          <cell r="I916">
            <v>1</v>
          </cell>
          <cell r="J916"/>
          <cell r="K916"/>
          <cell r="L916"/>
          <cell r="M916">
            <v>102333870</v>
          </cell>
          <cell r="N916"/>
          <cell r="O916">
            <v>102333870</v>
          </cell>
          <cell r="P916">
            <v>8527823</v>
          </cell>
          <cell r="Q916">
            <v>17055646</v>
          </cell>
          <cell r="R916">
            <v>8527823</v>
          </cell>
          <cell r="S916"/>
          <cell r="T916"/>
          <cell r="U916"/>
          <cell r="V916"/>
          <cell r="W916"/>
          <cell r="X916"/>
          <cell r="Y916"/>
          <cell r="Z916"/>
          <cell r="AA916"/>
          <cell r="AB916"/>
          <cell r="AC916"/>
          <cell r="AD916"/>
          <cell r="AE916"/>
          <cell r="AF916"/>
        </row>
        <row r="917">
          <cell r="A917">
            <v>68167</v>
          </cell>
          <cell r="B917" t="str">
            <v>68167</v>
          </cell>
          <cell r="C917" t="str">
            <v>SANTANDER</v>
          </cell>
          <cell r="D917" t="str">
            <v>A-03-03-05-001-002-27</v>
          </cell>
          <cell r="E917" t="str">
            <v>CHARALA</v>
          </cell>
          <cell r="F917" t="str">
            <v>8902050634</v>
          </cell>
          <cell r="G917">
            <v>890205063</v>
          </cell>
          <cell r="H917"/>
          <cell r="I917">
            <v>1</v>
          </cell>
          <cell r="J917"/>
          <cell r="K917"/>
          <cell r="L917"/>
          <cell r="M917">
            <v>145906150</v>
          </cell>
          <cell r="N917"/>
          <cell r="O917">
            <v>145906150</v>
          </cell>
          <cell r="P917">
            <v>12158846</v>
          </cell>
          <cell r="Q917">
            <v>24317692</v>
          </cell>
          <cell r="R917">
            <v>12158846</v>
          </cell>
          <cell r="S917"/>
          <cell r="T917"/>
          <cell r="U917"/>
          <cell r="V917"/>
          <cell r="W917"/>
          <cell r="X917"/>
          <cell r="Y917"/>
          <cell r="Z917"/>
          <cell r="AA917"/>
          <cell r="AB917"/>
          <cell r="AC917"/>
          <cell r="AD917"/>
          <cell r="AE917"/>
          <cell r="AF917"/>
        </row>
        <row r="918">
          <cell r="A918">
            <v>68169</v>
          </cell>
          <cell r="B918" t="str">
            <v>68169</v>
          </cell>
          <cell r="C918" t="str">
            <v>SANTANDER</v>
          </cell>
          <cell r="D918" t="str">
            <v>A-03-03-05-001-002-27</v>
          </cell>
          <cell r="E918" t="str">
            <v>CHARTA</v>
          </cell>
          <cell r="F918" t="str">
            <v>8902067249</v>
          </cell>
          <cell r="G918">
            <v>890206724</v>
          </cell>
          <cell r="H918"/>
          <cell r="I918">
            <v>1</v>
          </cell>
          <cell r="J918"/>
          <cell r="K918"/>
          <cell r="L918" t="str">
            <v>No. 0886 del 29-03-2017</v>
          </cell>
          <cell r="M918">
            <v>24444314</v>
          </cell>
          <cell r="N918"/>
          <cell r="O918">
            <v>24444314</v>
          </cell>
          <cell r="P918">
            <v>2037026</v>
          </cell>
          <cell r="Q918">
            <v>4074052</v>
          </cell>
          <cell r="R918">
            <v>2037026</v>
          </cell>
          <cell r="S918"/>
          <cell r="T918"/>
          <cell r="U918"/>
          <cell r="V918"/>
          <cell r="W918"/>
          <cell r="X918"/>
          <cell r="Y918"/>
          <cell r="Z918"/>
          <cell r="AA918"/>
          <cell r="AB918"/>
          <cell r="AC918"/>
          <cell r="AD918"/>
          <cell r="AE918"/>
          <cell r="AF918"/>
        </row>
        <row r="919">
          <cell r="A919">
            <v>68176</v>
          </cell>
          <cell r="B919" t="str">
            <v>68176</v>
          </cell>
          <cell r="C919" t="str">
            <v>SANTANDER</v>
          </cell>
          <cell r="D919" t="str">
            <v>A-03-03-05-001-002-27</v>
          </cell>
          <cell r="E919" t="str">
            <v>CHIMA</v>
          </cell>
          <cell r="F919" t="str">
            <v>8902062904</v>
          </cell>
          <cell r="G919">
            <v>890206290</v>
          </cell>
          <cell r="H919"/>
          <cell r="I919">
            <v>1</v>
          </cell>
          <cell r="J919"/>
          <cell r="K919"/>
          <cell r="L919"/>
          <cell r="M919">
            <v>32943650</v>
          </cell>
          <cell r="N919"/>
          <cell r="O919">
            <v>32943650</v>
          </cell>
          <cell r="P919">
            <v>2745304</v>
          </cell>
          <cell r="Q919">
            <v>5490608</v>
          </cell>
          <cell r="R919">
            <v>2745304</v>
          </cell>
          <cell r="S919"/>
          <cell r="T919"/>
          <cell r="U919"/>
          <cell r="V919"/>
          <cell r="W919"/>
          <cell r="X919"/>
          <cell r="Y919"/>
          <cell r="Z919"/>
          <cell r="AA919"/>
          <cell r="AB919"/>
          <cell r="AC919"/>
          <cell r="AD919"/>
          <cell r="AE919"/>
          <cell r="AF919"/>
        </row>
        <row r="920">
          <cell r="A920">
            <v>68179</v>
          </cell>
          <cell r="B920" t="str">
            <v>68179</v>
          </cell>
          <cell r="C920" t="str">
            <v>SANTANDER</v>
          </cell>
          <cell r="D920" t="str">
            <v>A-03-03-05-001-002-27</v>
          </cell>
          <cell r="E920" t="str">
            <v>CHIPATA</v>
          </cell>
          <cell r="F920" t="str">
            <v>8902080985</v>
          </cell>
          <cell r="G920">
            <v>890208098</v>
          </cell>
          <cell r="H920"/>
          <cell r="I920">
            <v>1</v>
          </cell>
          <cell r="J920"/>
          <cell r="K920"/>
          <cell r="L920"/>
          <cell r="M920">
            <v>43424419</v>
          </cell>
          <cell r="N920"/>
          <cell r="O920">
            <v>43424419</v>
          </cell>
          <cell r="P920">
            <v>3618702</v>
          </cell>
          <cell r="Q920">
            <v>7237404</v>
          </cell>
          <cell r="R920">
            <v>3618702</v>
          </cell>
          <cell r="S920"/>
          <cell r="T920"/>
          <cell r="U920"/>
          <cell r="V920"/>
          <cell r="W920"/>
          <cell r="X920"/>
          <cell r="Y920"/>
          <cell r="Z920"/>
          <cell r="AA920"/>
          <cell r="AB920"/>
          <cell r="AC920"/>
          <cell r="AD920"/>
          <cell r="AE920"/>
          <cell r="AF920"/>
        </row>
        <row r="921">
          <cell r="A921">
            <v>68190</v>
          </cell>
          <cell r="B921" t="str">
            <v>68190</v>
          </cell>
          <cell r="C921" t="str">
            <v>SANTANDER</v>
          </cell>
          <cell r="D921" t="str">
            <v>A-03-03-05-001-002-27</v>
          </cell>
          <cell r="E921" t="str">
            <v>CIMITARRA</v>
          </cell>
          <cell r="F921" t="str">
            <v>8902083632</v>
          </cell>
          <cell r="G921">
            <v>890208363</v>
          </cell>
          <cell r="H921"/>
          <cell r="I921">
            <v>1</v>
          </cell>
          <cell r="J921"/>
          <cell r="K921"/>
          <cell r="L921"/>
          <cell r="M921">
            <v>470338552</v>
          </cell>
          <cell r="N921"/>
          <cell r="O921">
            <v>470338552</v>
          </cell>
          <cell r="P921">
            <v>39194879</v>
          </cell>
          <cell r="Q921">
            <v>78389758</v>
          </cell>
          <cell r="R921">
            <v>39194879</v>
          </cell>
          <cell r="S921"/>
          <cell r="T921"/>
          <cell r="U921"/>
          <cell r="V921"/>
          <cell r="W921"/>
          <cell r="X921"/>
          <cell r="Y921"/>
          <cell r="Z921"/>
          <cell r="AA921"/>
          <cell r="AB921"/>
          <cell r="AC921"/>
          <cell r="AD921"/>
          <cell r="AE921"/>
          <cell r="AF921"/>
        </row>
        <row r="922">
          <cell r="A922">
            <v>68207</v>
          </cell>
          <cell r="B922" t="str">
            <v>68207</v>
          </cell>
          <cell r="C922" t="str">
            <v>SANTANDER</v>
          </cell>
          <cell r="D922" t="str">
            <v>A-03-03-05-001-002-27</v>
          </cell>
          <cell r="E922" t="str">
            <v>CONCEPCION</v>
          </cell>
          <cell r="F922" t="str">
            <v>8001040601</v>
          </cell>
          <cell r="G922">
            <v>800104060</v>
          </cell>
          <cell r="H922"/>
          <cell r="I922">
            <v>1</v>
          </cell>
          <cell r="J922"/>
          <cell r="K922"/>
          <cell r="L922"/>
          <cell r="M922">
            <v>66058282</v>
          </cell>
          <cell r="N922"/>
          <cell r="O922">
            <v>66058282</v>
          </cell>
          <cell r="P922">
            <v>5504857</v>
          </cell>
          <cell r="Q922">
            <v>11009714</v>
          </cell>
          <cell r="R922">
            <v>5504857</v>
          </cell>
          <cell r="S922"/>
          <cell r="T922"/>
          <cell r="U922"/>
          <cell r="V922"/>
          <cell r="W922"/>
          <cell r="X922"/>
          <cell r="Y922"/>
          <cell r="Z922"/>
          <cell r="AA922"/>
          <cell r="AB922"/>
          <cell r="AC922"/>
          <cell r="AD922"/>
          <cell r="AE922"/>
          <cell r="AF922"/>
        </row>
        <row r="923">
          <cell r="A923">
            <v>68209</v>
          </cell>
          <cell r="B923" t="str">
            <v>68209</v>
          </cell>
          <cell r="C923" t="str">
            <v>SANTANDER</v>
          </cell>
          <cell r="D923" t="str">
            <v>A-03-03-05-001-002-27</v>
          </cell>
          <cell r="E923" t="str">
            <v>CONFINES</v>
          </cell>
          <cell r="F923" t="str">
            <v>8902089473</v>
          </cell>
          <cell r="G923">
            <v>890208947</v>
          </cell>
          <cell r="H923"/>
          <cell r="I923">
            <v>1</v>
          </cell>
          <cell r="J923"/>
          <cell r="K923"/>
          <cell r="L923"/>
          <cell r="M923">
            <v>36979296</v>
          </cell>
          <cell r="N923"/>
          <cell r="O923">
            <v>36979296</v>
          </cell>
          <cell r="P923">
            <v>3081608</v>
          </cell>
          <cell r="Q923">
            <v>6163216</v>
          </cell>
          <cell r="R923">
            <v>3081608</v>
          </cell>
          <cell r="S923"/>
          <cell r="T923"/>
          <cell r="U923"/>
          <cell r="V923"/>
          <cell r="W923"/>
          <cell r="X923"/>
          <cell r="Y923"/>
          <cell r="Z923"/>
          <cell r="AA923"/>
          <cell r="AB923"/>
          <cell r="AC923"/>
          <cell r="AD923"/>
          <cell r="AE923"/>
          <cell r="AF923"/>
        </row>
        <row r="924">
          <cell r="A924">
            <v>68211</v>
          </cell>
          <cell r="B924" t="str">
            <v>68211</v>
          </cell>
          <cell r="C924" t="str">
            <v>SANTANDER</v>
          </cell>
          <cell r="D924" t="str">
            <v>A-03-03-05-001-002-27</v>
          </cell>
          <cell r="E924" t="str">
            <v>CONTRATACION</v>
          </cell>
          <cell r="F924">
            <v>8902060581</v>
          </cell>
          <cell r="G924">
            <v>890206058</v>
          </cell>
          <cell r="H924"/>
          <cell r="I924">
            <v>1</v>
          </cell>
          <cell r="J924"/>
          <cell r="K924"/>
          <cell r="L924"/>
          <cell r="M924">
            <v>34113381</v>
          </cell>
          <cell r="N924"/>
          <cell r="O924">
            <v>34113381</v>
          </cell>
          <cell r="P924">
            <v>2842782</v>
          </cell>
          <cell r="Q924">
            <v>5685564</v>
          </cell>
          <cell r="R924">
            <v>2842782</v>
          </cell>
          <cell r="S924"/>
          <cell r="T924"/>
          <cell r="U924"/>
          <cell r="V924"/>
          <cell r="W924"/>
          <cell r="X924"/>
          <cell r="Y924"/>
          <cell r="Z924"/>
          <cell r="AA924"/>
          <cell r="AB924"/>
          <cell r="AC924"/>
          <cell r="AD924"/>
          <cell r="AE924"/>
          <cell r="AF924"/>
        </row>
        <row r="925">
          <cell r="A925">
            <v>68217</v>
          </cell>
          <cell r="B925" t="str">
            <v>68217</v>
          </cell>
          <cell r="C925" t="str">
            <v>SANTANDER</v>
          </cell>
          <cell r="D925" t="str">
            <v>A-03-03-05-001-002-27</v>
          </cell>
          <cell r="E925" t="str">
            <v>COROMORO</v>
          </cell>
          <cell r="F925" t="str">
            <v>8902050587</v>
          </cell>
          <cell r="G925">
            <v>890205058</v>
          </cell>
          <cell r="H925"/>
          <cell r="I925">
            <v>1</v>
          </cell>
          <cell r="J925"/>
          <cell r="K925"/>
          <cell r="L925"/>
          <cell r="M925">
            <v>87951184</v>
          </cell>
          <cell r="N925"/>
          <cell r="O925">
            <v>87951184</v>
          </cell>
          <cell r="P925">
            <v>7329265</v>
          </cell>
          <cell r="Q925">
            <v>14658530</v>
          </cell>
          <cell r="R925">
            <v>7329265</v>
          </cell>
          <cell r="S925"/>
          <cell r="T925"/>
          <cell r="U925"/>
          <cell r="V925"/>
          <cell r="W925"/>
          <cell r="X925"/>
          <cell r="Y925"/>
          <cell r="Z925"/>
          <cell r="AA925"/>
          <cell r="AB925"/>
          <cell r="AC925"/>
          <cell r="AD925"/>
          <cell r="AE925"/>
          <cell r="AF925"/>
        </row>
        <row r="926">
          <cell r="A926">
            <v>68229</v>
          </cell>
          <cell r="B926" t="str">
            <v>68229</v>
          </cell>
          <cell r="C926" t="str">
            <v>SANTANDER</v>
          </cell>
          <cell r="D926" t="str">
            <v>A-03-03-05-001-002-27</v>
          </cell>
          <cell r="E926" t="str">
            <v>CURITI</v>
          </cell>
          <cell r="F926" t="str">
            <v>8000994895</v>
          </cell>
          <cell r="G926">
            <v>800099489</v>
          </cell>
          <cell r="H926"/>
          <cell r="I926">
            <v>1</v>
          </cell>
          <cell r="J926"/>
          <cell r="K926"/>
          <cell r="L926"/>
          <cell r="M926">
            <v>159444468</v>
          </cell>
          <cell r="N926"/>
          <cell r="O926">
            <v>159444468</v>
          </cell>
          <cell r="P926">
            <v>13287039</v>
          </cell>
          <cell r="Q926">
            <v>26574078</v>
          </cell>
          <cell r="R926">
            <v>13287039</v>
          </cell>
          <cell r="S926"/>
          <cell r="T926"/>
          <cell r="U926"/>
          <cell r="V926"/>
          <cell r="W926"/>
          <cell r="X926"/>
          <cell r="Y926"/>
          <cell r="Z926"/>
          <cell r="AA926"/>
          <cell r="AB926"/>
          <cell r="AC926"/>
          <cell r="AD926"/>
          <cell r="AE926"/>
          <cell r="AF926"/>
        </row>
        <row r="927">
          <cell r="A927">
            <v>68235</v>
          </cell>
          <cell r="B927" t="str">
            <v>68235</v>
          </cell>
          <cell r="C927" t="str">
            <v>SANTANDER</v>
          </cell>
          <cell r="D927" t="str">
            <v>A-03-03-05-001-002-27</v>
          </cell>
          <cell r="E927" t="str">
            <v>EL CARMEN</v>
          </cell>
          <cell r="F927" t="str">
            <v>8902708596</v>
          </cell>
          <cell r="G927">
            <v>890270859</v>
          </cell>
          <cell r="H927"/>
          <cell r="I927">
            <v>1</v>
          </cell>
          <cell r="J927"/>
          <cell r="K927"/>
          <cell r="L927"/>
          <cell r="M927">
            <v>374423344</v>
          </cell>
          <cell r="N927"/>
          <cell r="O927">
            <v>374423344</v>
          </cell>
          <cell r="P927">
            <v>31201945</v>
          </cell>
          <cell r="Q927">
            <v>62403890</v>
          </cell>
          <cell r="R927">
            <v>31201945</v>
          </cell>
          <cell r="S927"/>
          <cell r="T927"/>
          <cell r="U927"/>
          <cell r="V927"/>
          <cell r="W927"/>
          <cell r="X927"/>
          <cell r="Y927"/>
          <cell r="Z927"/>
          <cell r="AA927"/>
          <cell r="AB927"/>
          <cell r="AC927"/>
          <cell r="AD927"/>
          <cell r="AE927"/>
          <cell r="AF927"/>
        </row>
        <row r="928">
          <cell r="A928">
            <v>68245</v>
          </cell>
          <cell r="B928" t="str">
            <v>68245</v>
          </cell>
          <cell r="C928" t="str">
            <v>SANTANDER</v>
          </cell>
          <cell r="D928" t="str">
            <v>A-03-03-05-001-002-27</v>
          </cell>
          <cell r="E928" t="str">
            <v>GUACAMAYO</v>
          </cell>
          <cell r="F928" t="str">
            <v>8902054391</v>
          </cell>
          <cell r="G928">
            <v>890205439</v>
          </cell>
          <cell r="H928"/>
          <cell r="I928">
            <v>1</v>
          </cell>
          <cell r="J928"/>
          <cell r="K928"/>
          <cell r="L928"/>
          <cell r="M928">
            <v>18842328</v>
          </cell>
          <cell r="N928"/>
          <cell r="O928">
            <v>18842328</v>
          </cell>
          <cell r="P928">
            <v>1570194</v>
          </cell>
          <cell r="Q928">
            <v>3140388</v>
          </cell>
          <cell r="R928">
            <v>1570194</v>
          </cell>
          <cell r="S928"/>
          <cell r="T928"/>
          <cell r="U928"/>
          <cell r="V928"/>
          <cell r="W928"/>
          <cell r="X928"/>
          <cell r="Y928"/>
          <cell r="Z928"/>
          <cell r="AA928"/>
          <cell r="AB928"/>
          <cell r="AC928"/>
          <cell r="AD928"/>
          <cell r="AE928"/>
          <cell r="AF928"/>
        </row>
        <row r="929">
          <cell r="A929">
            <v>68250</v>
          </cell>
          <cell r="B929" t="str">
            <v>68250</v>
          </cell>
          <cell r="C929" t="str">
            <v>SANTANDER</v>
          </cell>
          <cell r="D929" t="str">
            <v>A-03-03-05-001-002-27</v>
          </cell>
          <cell r="E929" t="str">
            <v>EL PEÑON</v>
          </cell>
          <cell r="F929" t="str">
            <v>8002139673</v>
          </cell>
          <cell r="G929">
            <v>800213967</v>
          </cell>
          <cell r="H929"/>
          <cell r="I929">
            <v>1</v>
          </cell>
          <cell r="J929"/>
          <cell r="K929"/>
          <cell r="L929"/>
          <cell r="M929">
            <v>91431520</v>
          </cell>
          <cell r="N929"/>
          <cell r="O929">
            <v>91431520</v>
          </cell>
          <cell r="P929">
            <v>7619293</v>
          </cell>
          <cell r="Q929">
            <v>15238586</v>
          </cell>
          <cell r="R929">
            <v>7619293</v>
          </cell>
          <cell r="S929"/>
          <cell r="T929"/>
          <cell r="U929"/>
          <cell r="V929"/>
          <cell r="W929"/>
          <cell r="X929"/>
          <cell r="Y929"/>
          <cell r="Z929"/>
          <cell r="AA929"/>
          <cell r="AB929"/>
          <cell r="AC929"/>
          <cell r="AD929"/>
          <cell r="AE929"/>
          <cell r="AF929"/>
        </row>
        <row r="930">
          <cell r="A930">
            <v>68255</v>
          </cell>
          <cell r="B930" t="str">
            <v>68255</v>
          </cell>
          <cell r="C930" t="str">
            <v>SANTANDER</v>
          </cell>
          <cell r="D930" t="str">
            <v>A-03-03-05-001-002-27</v>
          </cell>
          <cell r="E930" t="str">
            <v>EL PLAYON</v>
          </cell>
          <cell r="F930" t="str">
            <v>8902081990</v>
          </cell>
          <cell r="G930">
            <v>890208199</v>
          </cell>
          <cell r="H930"/>
          <cell r="I930">
            <v>1</v>
          </cell>
          <cell r="J930"/>
          <cell r="K930"/>
          <cell r="L930"/>
          <cell r="M930">
            <v>256770192</v>
          </cell>
          <cell r="N930"/>
          <cell r="O930">
            <v>256770192</v>
          </cell>
          <cell r="P930">
            <v>21397516</v>
          </cell>
          <cell r="Q930">
            <v>42795032</v>
          </cell>
          <cell r="R930">
            <v>21397516</v>
          </cell>
          <cell r="S930"/>
          <cell r="T930"/>
          <cell r="U930"/>
          <cell r="V930"/>
          <cell r="W930"/>
          <cell r="X930"/>
          <cell r="Y930"/>
          <cell r="Z930"/>
          <cell r="AA930"/>
          <cell r="AB930"/>
          <cell r="AC930"/>
          <cell r="AD930"/>
          <cell r="AE930"/>
          <cell r="AF930"/>
        </row>
        <row r="931">
          <cell r="A931">
            <v>68264</v>
          </cell>
          <cell r="B931" t="str">
            <v>68264</v>
          </cell>
          <cell r="C931" t="str">
            <v>SANTANDER</v>
          </cell>
          <cell r="D931" t="str">
            <v>A-03-03-05-001-002-27</v>
          </cell>
          <cell r="E931" t="str">
            <v>ENCINO</v>
          </cell>
          <cell r="F931" t="str">
            <v>8902051141</v>
          </cell>
          <cell r="G931">
            <v>890205114</v>
          </cell>
          <cell r="H931"/>
          <cell r="I931">
            <v>1</v>
          </cell>
          <cell r="J931"/>
          <cell r="K931"/>
          <cell r="L931"/>
          <cell r="M931">
            <v>21527331</v>
          </cell>
          <cell r="N931"/>
          <cell r="O931">
            <v>21527331</v>
          </cell>
          <cell r="P931">
            <v>1793944</v>
          </cell>
          <cell r="Q931">
            <v>3587888</v>
          </cell>
          <cell r="R931">
            <v>1793944</v>
          </cell>
          <cell r="S931"/>
          <cell r="T931"/>
          <cell r="U931"/>
          <cell r="V931"/>
          <cell r="W931"/>
          <cell r="X931"/>
          <cell r="Y931"/>
          <cell r="Z931"/>
          <cell r="AA931"/>
          <cell r="AB931"/>
          <cell r="AC931"/>
          <cell r="AD931"/>
          <cell r="AE931"/>
          <cell r="AF931"/>
        </row>
        <row r="932">
          <cell r="A932">
            <v>68266</v>
          </cell>
          <cell r="B932" t="str">
            <v>68266</v>
          </cell>
          <cell r="C932" t="str">
            <v>SANTANDER</v>
          </cell>
          <cell r="D932" t="str">
            <v>A-03-03-05-001-002-27</v>
          </cell>
          <cell r="E932" t="str">
            <v>ENCISO</v>
          </cell>
          <cell r="F932" t="str">
            <v>8902096663</v>
          </cell>
          <cell r="G932">
            <v>890209666</v>
          </cell>
          <cell r="H932"/>
          <cell r="I932">
            <v>1</v>
          </cell>
          <cell r="J932"/>
          <cell r="K932"/>
          <cell r="L932"/>
          <cell r="M932">
            <v>43508648</v>
          </cell>
          <cell r="N932"/>
          <cell r="O932">
            <v>43508648</v>
          </cell>
          <cell r="P932">
            <v>3625721</v>
          </cell>
          <cell r="Q932">
            <v>7251442</v>
          </cell>
          <cell r="R932">
            <v>3625721</v>
          </cell>
          <cell r="S932"/>
          <cell r="T932"/>
          <cell r="U932"/>
          <cell r="V932"/>
          <cell r="W932"/>
          <cell r="X932"/>
          <cell r="Y932"/>
          <cell r="Z932"/>
          <cell r="AA932"/>
          <cell r="AB932"/>
          <cell r="AC932"/>
          <cell r="AD932"/>
          <cell r="AE932"/>
          <cell r="AF932"/>
        </row>
        <row r="933">
          <cell r="A933">
            <v>68271</v>
          </cell>
          <cell r="B933" t="str">
            <v>68271</v>
          </cell>
          <cell r="C933" t="str">
            <v>SANTANDER</v>
          </cell>
          <cell r="D933" t="str">
            <v>A-03-03-05-001-002-27</v>
          </cell>
          <cell r="E933" t="str">
            <v>FLORIAN</v>
          </cell>
          <cell r="F933" t="str">
            <v>8902096402</v>
          </cell>
          <cell r="G933">
            <v>890209640</v>
          </cell>
          <cell r="H933"/>
          <cell r="I933">
            <v>1</v>
          </cell>
          <cell r="J933"/>
          <cell r="K933"/>
          <cell r="L933"/>
          <cell r="M933">
            <v>105529812</v>
          </cell>
          <cell r="N933"/>
          <cell r="O933">
            <v>105529812</v>
          </cell>
          <cell r="P933">
            <v>8794151</v>
          </cell>
          <cell r="Q933">
            <v>17588302</v>
          </cell>
          <cell r="R933">
            <v>8794151</v>
          </cell>
          <cell r="S933"/>
          <cell r="T933"/>
          <cell r="U933"/>
          <cell r="V933"/>
          <cell r="W933"/>
          <cell r="X933"/>
          <cell r="Y933"/>
          <cell r="Z933"/>
          <cell r="AA933"/>
          <cell r="AB933"/>
          <cell r="AC933"/>
          <cell r="AD933"/>
          <cell r="AE933"/>
          <cell r="AF933"/>
        </row>
        <row r="934">
          <cell r="A934">
            <v>68296</v>
          </cell>
          <cell r="B934" t="str">
            <v>68296</v>
          </cell>
          <cell r="C934" t="str">
            <v>SANTANDER</v>
          </cell>
          <cell r="D934" t="str">
            <v>A-03-03-05-001-002-27</v>
          </cell>
          <cell r="E934" t="str">
            <v>GALAN</v>
          </cell>
          <cell r="F934" t="str">
            <v>8902067224</v>
          </cell>
          <cell r="G934">
            <v>890206722</v>
          </cell>
          <cell r="H934"/>
          <cell r="I934">
            <v>1</v>
          </cell>
          <cell r="J934"/>
          <cell r="K934"/>
          <cell r="L934"/>
          <cell r="M934">
            <v>38695933</v>
          </cell>
          <cell r="N934"/>
          <cell r="O934">
            <v>38695933</v>
          </cell>
          <cell r="P934">
            <v>3224661</v>
          </cell>
          <cell r="Q934">
            <v>6449322</v>
          </cell>
          <cell r="R934">
            <v>3224661</v>
          </cell>
          <cell r="S934"/>
          <cell r="T934"/>
          <cell r="U934"/>
          <cell r="V934"/>
          <cell r="W934"/>
          <cell r="X934"/>
          <cell r="Y934"/>
          <cell r="Z934"/>
          <cell r="AA934"/>
          <cell r="AB934"/>
          <cell r="AC934"/>
          <cell r="AD934"/>
          <cell r="AE934"/>
          <cell r="AF934"/>
        </row>
        <row r="935">
          <cell r="A935">
            <v>68298</v>
          </cell>
          <cell r="B935" t="str">
            <v>68298</v>
          </cell>
          <cell r="C935" t="str">
            <v>SANTANDER</v>
          </cell>
          <cell r="D935" t="str">
            <v>A-03-03-05-001-002-27</v>
          </cell>
          <cell r="E935" t="str">
            <v>GAMBITA</v>
          </cell>
          <cell r="F935" t="str">
            <v>8000996917</v>
          </cell>
          <cell r="G935">
            <v>800099691</v>
          </cell>
          <cell r="H935"/>
          <cell r="I935">
            <v>1</v>
          </cell>
          <cell r="J935"/>
          <cell r="K935"/>
          <cell r="L935"/>
          <cell r="M935">
            <v>67616003</v>
          </cell>
          <cell r="N935"/>
          <cell r="O935">
            <v>67616003</v>
          </cell>
          <cell r="P935">
            <v>5634667</v>
          </cell>
          <cell r="Q935">
            <v>11269334</v>
          </cell>
          <cell r="R935">
            <v>5634667</v>
          </cell>
          <cell r="S935"/>
          <cell r="T935"/>
          <cell r="U935"/>
          <cell r="V935"/>
          <cell r="W935"/>
          <cell r="X935"/>
          <cell r="Y935"/>
          <cell r="Z935"/>
          <cell r="AA935"/>
          <cell r="AB935"/>
          <cell r="AC935"/>
          <cell r="AD935"/>
          <cell r="AE935"/>
          <cell r="AF935"/>
        </row>
        <row r="936">
          <cell r="A936">
            <v>68318</v>
          </cell>
          <cell r="B936" t="str">
            <v>68318</v>
          </cell>
          <cell r="C936" t="str">
            <v>SANTANDER</v>
          </cell>
          <cell r="D936" t="str">
            <v>A-03-03-05-001-002-27</v>
          </cell>
          <cell r="E936" t="str">
            <v>GUACA</v>
          </cell>
          <cell r="F936" t="str">
            <v>8902083600</v>
          </cell>
          <cell r="G936">
            <v>890208360</v>
          </cell>
          <cell r="H936"/>
          <cell r="I936">
            <v>1</v>
          </cell>
          <cell r="J936"/>
          <cell r="K936"/>
          <cell r="L936"/>
          <cell r="M936">
            <v>75174540</v>
          </cell>
          <cell r="N936"/>
          <cell r="O936">
            <v>75174540</v>
          </cell>
          <cell r="P936">
            <v>6264545</v>
          </cell>
          <cell r="Q936">
            <v>12529090</v>
          </cell>
          <cell r="R936">
            <v>6264545</v>
          </cell>
          <cell r="S936"/>
          <cell r="T936"/>
          <cell r="U936"/>
          <cell r="V936"/>
          <cell r="W936"/>
          <cell r="X936"/>
          <cell r="Y936"/>
          <cell r="Z936"/>
          <cell r="AA936"/>
          <cell r="AB936"/>
          <cell r="AC936"/>
          <cell r="AD936"/>
          <cell r="AE936"/>
          <cell r="AF936"/>
        </row>
        <row r="937">
          <cell r="A937">
            <v>68320</v>
          </cell>
          <cell r="B937" t="str">
            <v>68320</v>
          </cell>
          <cell r="C937" t="str">
            <v>SANTANDER</v>
          </cell>
          <cell r="D937" t="str">
            <v>A-03-03-05-001-002-27</v>
          </cell>
          <cell r="E937" t="str">
            <v>GUADALUPE</v>
          </cell>
          <cell r="F937" t="str">
            <v>8000996949</v>
          </cell>
          <cell r="G937">
            <v>800099694</v>
          </cell>
          <cell r="H937"/>
          <cell r="I937">
            <v>1</v>
          </cell>
          <cell r="J937"/>
          <cell r="K937"/>
          <cell r="L937"/>
          <cell r="M937">
            <v>67854043</v>
          </cell>
          <cell r="N937"/>
          <cell r="O937">
            <v>67854043</v>
          </cell>
          <cell r="P937">
            <v>5654504</v>
          </cell>
          <cell r="Q937">
            <v>11309008</v>
          </cell>
          <cell r="R937">
            <v>5654504</v>
          </cell>
          <cell r="S937"/>
          <cell r="T937"/>
          <cell r="U937"/>
          <cell r="V937"/>
          <cell r="W937"/>
          <cell r="X937"/>
          <cell r="Y937"/>
          <cell r="Z937"/>
          <cell r="AA937"/>
          <cell r="AB937"/>
          <cell r="AC937"/>
          <cell r="AD937"/>
          <cell r="AE937"/>
          <cell r="AF937"/>
        </row>
        <row r="938">
          <cell r="A938">
            <v>68322</v>
          </cell>
          <cell r="B938" t="str">
            <v>68322</v>
          </cell>
          <cell r="C938" t="str">
            <v>SANTANDER</v>
          </cell>
          <cell r="D938" t="str">
            <v>A-03-03-05-001-002-27</v>
          </cell>
          <cell r="E938" t="str">
            <v>GUAPOTA</v>
          </cell>
          <cell r="F938" t="str">
            <v>8902049790</v>
          </cell>
          <cell r="G938">
            <v>890204979</v>
          </cell>
          <cell r="H938"/>
          <cell r="I938">
            <v>1</v>
          </cell>
          <cell r="J938"/>
          <cell r="K938"/>
          <cell r="L938"/>
          <cell r="M938">
            <v>24577765</v>
          </cell>
          <cell r="N938"/>
          <cell r="O938">
            <v>24577765</v>
          </cell>
          <cell r="P938">
            <v>2048147</v>
          </cell>
          <cell r="Q938">
            <v>4096294</v>
          </cell>
          <cell r="R938">
            <v>2048147</v>
          </cell>
          <cell r="S938"/>
          <cell r="T938"/>
          <cell r="U938"/>
          <cell r="V938"/>
          <cell r="W938"/>
          <cell r="X938"/>
          <cell r="Y938"/>
          <cell r="Z938"/>
          <cell r="AA938"/>
          <cell r="AB938"/>
          <cell r="AC938"/>
          <cell r="AD938"/>
          <cell r="AE938"/>
          <cell r="AF938"/>
        </row>
        <row r="939">
          <cell r="A939">
            <v>68324</v>
          </cell>
          <cell r="B939" t="str">
            <v>68324</v>
          </cell>
          <cell r="C939" t="str">
            <v>SANTANDER</v>
          </cell>
          <cell r="D939" t="str">
            <v>A-03-03-05-001-002-27</v>
          </cell>
          <cell r="E939" t="str">
            <v>GUAVATA</v>
          </cell>
          <cell r="F939" t="str">
            <v>8902109455</v>
          </cell>
          <cell r="G939">
            <v>890210945</v>
          </cell>
          <cell r="H939"/>
          <cell r="I939">
            <v>1</v>
          </cell>
          <cell r="J939"/>
          <cell r="K939"/>
          <cell r="L939"/>
          <cell r="M939">
            <v>26263747</v>
          </cell>
          <cell r="N939"/>
          <cell r="O939">
            <v>26263747</v>
          </cell>
          <cell r="P939">
            <v>2188646</v>
          </cell>
          <cell r="Q939">
            <v>4377292</v>
          </cell>
          <cell r="R939">
            <v>2188646</v>
          </cell>
          <cell r="S939"/>
          <cell r="T939"/>
          <cell r="U939"/>
          <cell r="V939"/>
          <cell r="W939"/>
          <cell r="X939"/>
          <cell r="Y939"/>
          <cell r="Z939"/>
          <cell r="AA939"/>
          <cell r="AB939"/>
          <cell r="AC939"/>
          <cell r="AD939"/>
          <cell r="AE939"/>
          <cell r="AF939"/>
        </row>
        <row r="940">
          <cell r="A940">
            <v>68327</v>
          </cell>
          <cell r="B940" t="str">
            <v>68327</v>
          </cell>
          <cell r="C940" t="str">
            <v>SANTANDER</v>
          </cell>
          <cell r="D940" t="str">
            <v>A-03-03-05-001-002-27</v>
          </cell>
          <cell r="E940" t="str">
            <v>GUEPSA</v>
          </cell>
          <cell r="F940" t="str">
            <v>8902077901</v>
          </cell>
          <cell r="G940">
            <v>890207790</v>
          </cell>
          <cell r="H940"/>
          <cell r="I940">
            <v>1</v>
          </cell>
          <cell r="J940"/>
          <cell r="K940"/>
          <cell r="L940"/>
          <cell r="M940">
            <v>58682567</v>
          </cell>
          <cell r="N940"/>
          <cell r="O940">
            <v>58682567</v>
          </cell>
          <cell r="P940">
            <v>4890214</v>
          </cell>
          <cell r="Q940">
            <v>9780428</v>
          </cell>
          <cell r="R940">
            <v>4890214</v>
          </cell>
          <cell r="S940"/>
          <cell r="T940"/>
          <cell r="U940"/>
          <cell r="V940"/>
          <cell r="W940"/>
          <cell r="X940"/>
          <cell r="Y940"/>
          <cell r="Z940"/>
          <cell r="AA940"/>
          <cell r="AB940"/>
          <cell r="AC940"/>
          <cell r="AD940"/>
          <cell r="AE940"/>
          <cell r="AF940"/>
        </row>
        <row r="941">
          <cell r="A941">
            <v>68344</v>
          </cell>
          <cell r="B941" t="str">
            <v>68344</v>
          </cell>
          <cell r="C941" t="str">
            <v>SANTANDER</v>
          </cell>
          <cell r="D941" t="str">
            <v>A-03-03-05-001-002-27</v>
          </cell>
          <cell r="E941" t="str">
            <v>HATO</v>
          </cell>
          <cell r="F941" t="str">
            <v>8902104382</v>
          </cell>
          <cell r="G941">
            <v>890210438</v>
          </cell>
          <cell r="H941"/>
          <cell r="I941">
            <v>1</v>
          </cell>
          <cell r="J941"/>
          <cell r="K941"/>
          <cell r="L941"/>
          <cell r="M941">
            <v>28434885</v>
          </cell>
          <cell r="N941"/>
          <cell r="O941">
            <v>28434885</v>
          </cell>
          <cell r="P941">
            <v>2369574</v>
          </cell>
          <cell r="Q941">
            <v>4739148</v>
          </cell>
          <cell r="R941">
            <v>2369574</v>
          </cell>
          <cell r="S941"/>
          <cell r="T941"/>
          <cell r="U941"/>
          <cell r="V941"/>
          <cell r="W941"/>
          <cell r="X941"/>
          <cell r="Y941"/>
          <cell r="Z941"/>
          <cell r="AA941"/>
          <cell r="AB941"/>
          <cell r="AC941"/>
          <cell r="AD941"/>
          <cell r="AE941"/>
          <cell r="AF941"/>
        </row>
        <row r="942">
          <cell r="A942">
            <v>68368</v>
          </cell>
          <cell r="B942" t="str">
            <v>68368</v>
          </cell>
          <cell r="C942" t="str">
            <v>SANTANDER</v>
          </cell>
          <cell r="D942" t="str">
            <v>A-03-03-05-001-002-27</v>
          </cell>
          <cell r="E942" t="str">
            <v>JESUS MARIA</v>
          </cell>
          <cell r="F942" t="str">
            <v>8902109462</v>
          </cell>
          <cell r="G942">
            <v>890210946</v>
          </cell>
          <cell r="H942"/>
          <cell r="I942">
            <v>1</v>
          </cell>
          <cell r="J942"/>
          <cell r="K942"/>
          <cell r="L942"/>
          <cell r="M942">
            <v>39892212</v>
          </cell>
          <cell r="N942"/>
          <cell r="O942">
            <v>39892212</v>
          </cell>
          <cell r="P942">
            <v>3324351</v>
          </cell>
          <cell r="Q942">
            <v>6648702</v>
          </cell>
          <cell r="R942">
            <v>3324351</v>
          </cell>
          <cell r="S942"/>
          <cell r="T942"/>
          <cell r="U942"/>
          <cell r="V942"/>
          <cell r="W942"/>
          <cell r="X942"/>
          <cell r="Y942"/>
          <cell r="Z942"/>
          <cell r="AA942"/>
          <cell r="AB942"/>
          <cell r="AC942"/>
          <cell r="AD942"/>
          <cell r="AE942"/>
          <cell r="AF942"/>
        </row>
        <row r="943">
          <cell r="A943">
            <v>68370</v>
          </cell>
          <cell r="B943" t="str">
            <v>68370</v>
          </cell>
          <cell r="C943" t="str">
            <v>SANTANDER</v>
          </cell>
          <cell r="D943" t="str">
            <v>A-03-03-05-001-002-27</v>
          </cell>
          <cell r="E943" t="str">
            <v>JORDAN</v>
          </cell>
          <cell r="F943" t="str">
            <v>8001241669</v>
          </cell>
          <cell r="G943">
            <v>800124166</v>
          </cell>
          <cell r="H943"/>
          <cell r="I943">
            <v>1</v>
          </cell>
          <cell r="J943"/>
          <cell r="K943"/>
          <cell r="L943"/>
          <cell r="M943">
            <v>28462731</v>
          </cell>
          <cell r="N943"/>
          <cell r="O943">
            <v>28462731</v>
          </cell>
          <cell r="P943">
            <v>2371894</v>
          </cell>
          <cell r="Q943">
            <v>4743788</v>
          </cell>
          <cell r="R943">
            <v>2371894</v>
          </cell>
          <cell r="S943"/>
          <cell r="T943"/>
          <cell r="U943"/>
          <cell r="V943"/>
          <cell r="W943"/>
          <cell r="X943"/>
          <cell r="Y943"/>
          <cell r="Z943"/>
          <cell r="AA943"/>
          <cell r="AB943"/>
          <cell r="AC943"/>
          <cell r="AD943"/>
          <cell r="AE943"/>
          <cell r="AF943"/>
        </row>
        <row r="944">
          <cell r="A944">
            <v>68377</v>
          </cell>
          <cell r="B944" t="str">
            <v>68377</v>
          </cell>
          <cell r="C944" t="str">
            <v>SANTANDER</v>
          </cell>
          <cell r="D944" t="str">
            <v>A-03-03-05-001-002-27</v>
          </cell>
          <cell r="E944" t="str">
            <v>LA BELLEZA</v>
          </cell>
          <cell r="F944" t="str">
            <v>8902106174</v>
          </cell>
          <cell r="G944">
            <v>890210617</v>
          </cell>
          <cell r="H944"/>
          <cell r="I944">
            <v>1</v>
          </cell>
          <cell r="J944"/>
          <cell r="K944"/>
          <cell r="L944"/>
          <cell r="M944">
            <v>85269233</v>
          </cell>
          <cell r="N944"/>
          <cell r="O944">
            <v>85269233</v>
          </cell>
          <cell r="P944">
            <v>7105769</v>
          </cell>
          <cell r="Q944">
            <v>14211538</v>
          </cell>
          <cell r="R944">
            <v>7105769</v>
          </cell>
          <cell r="S944"/>
          <cell r="T944"/>
          <cell r="U944"/>
          <cell r="V944"/>
          <cell r="W944"/>
          <cell r="X944"/>
          <cell r="Y944"/>
          <cell r="Z944"/>
          <cell r="AA944"/>
          <cell r="AB944"/>
          <cell r="AC944"/>
          <cell r="AD944"/>
          <cell r="AE944"/>
          <cell r="AF944"/>
        </row>
        <row r="945">
          <cell r="A945">
            <v>68385</v>
          </cell>
          <cell r="B945" t="str">
            <v>68385</v>
          </cell>
          <cell r="C945" t="str">
            <v>SANTANDER</v>
          </cell>
          <cell r="D945" t="str">
            <v>A-03-03-05-001-002-27</v>
          </cell>
          <cell r="E945" t="str">
            <v>LANDAZURI</v>
          </cell>
          <cell r="F945" t="str">
            <v>8902107047</v>
          </cell>
          <cell r="G945">
            <v>890210704</v>
          </cell>
          <cell r="H945"/>
          <cell r="I945">
            <v>1</v>
          </cell>
          <cell r="J945"/>
          <cell r="K945"/>
          <cell r="L945"/>
          <cell r="M945">
            <v>166983336</v>
          </cell>
          <cell r="N945"/>
          <cell r="O945">
            <v>166983336</v>
          </cell>
          <cell r="P945">
            <v>13915278</v>
          </cell>
          <cell r="Q945">
            <v>27830556</v>
          </cell>
          <cell r="R945">
            <v>13915278</v>
          </cell>
          <cell r="S945"/>
          <cell r="T945"/>
          <cell r="U945"/>
          <cell r="V945"/>
          <cell r="W945"/>
          <cell r="X945"/>
          <cell r="Y945"/>
          <cell r="Z945"/>
          <cell r="AA945"/>
          <cell r="AB945"/>
          <cell r="AC945"/>
          <cell r="AD945"/>
          <cell r="AE945"/>
          <cell r="AF945"/>
        </row>
        <row r="946">
          <cell r="A946">
            <v>68397</v>
          </cell>
          <cell r="B946" t="str">
            <v>68397</v>
          </cell>
          <cell r="C946" t="str">
            <v>SANTANDER</v>
          </cell>
          <cell r="D946" t="str">
            <v>A-03-03-05-001-002-27</v>
          </cell>
          <cell r="E946" t="str">
            <v>LA PAZ</v>
          </cell>
          <cell r="F946" t="str">
            <v>8902053083</v>
          </cell>
          <cell r="G946">
            <v>890205308</v>
          </cell>
          <cell r="H946"/>
          <cell r="I946">
            <v>1</v>
          </cell>
          <cell r="J946"/>
          <cell r="K946"/>
          <cell r="L946"/>
          <cell r="M946">
            <v>37737995</v>
          </cell>
          <cell r="N946"/>
          <cell r="O946">
            <v>37737995</v>
          </cell>
          <cell r="P946">
            <v>3144833</v>
          </cell>
          <cell r="Q946">
            <v>6289666</v>
          </cell>
          <cell r="R946">
            <v>3144833</v>
          </cell>
          <cell r="S946"/>
          <cell r="T946"/>
          <cell r="U946"/>
          <cell r="V946"/>
          <cell r="W946"/>
          <cell r="X946"/>
          <cell r="Y946"/>
          <cell r="Z946"/>
          <cell r="AA946"/>
          <cell r="AB946"/>
          <cell r="AC946"/>
          <cell r="AD946"/>
          <cell r="AE946"/>
          <cell r="AF946"/>
        </row>
        <row r="947">
          <cell r="A947">
            <v>68406</v>
          </cell>
          <cell r="B947" t="str">
            <v>68406</v>
          </cell>
          <cell r="C947" t="str">
            <v>SANTANDER</v>
          </cell>
          <cell r="D947" t="str">
            <v>A-03-03-05-001-002-27</v>
          </cell>
          <cell r="E947" t="str">
            <v>LEBRIJA</v>
          </cell>
          <cell r="F947" t="str">
            <v>8902061107</v>
          </cell>
          <cell r="G947">
            <v>890206110</v>
          </cell>
          <cell r="H947"/>
          <cell r="I947">
            <v>1</v>
          </cell>
          <cell r="J947"/>
          <cell r="K947"/>
          <cell r="L947"/>
          <cell r="M947">
            <v>366314056</v>
          </cell>
          <cell r="N947"/>
          <cell r="O947">
            <v>366314056</v>
          </cell>
          <cell r="P947">
            <v>30526171</v>
          </cell>
          <cell r="Q947">
            <v>61052342</v>
          </cell>
          <cell r="R947">
            <v>30526171</v>
          </cell>
          <cell r="S947"/>
          <cell r="T947"/>
          <cell r="U947"/>
          <cell r="V947"/>
          <cell r="W947"/>
          <cell r="X947"/>
          <cell r="Y947"/>
          <cell r="Z947"/>
          <cell r="AA947"/>
          <cell r="AB947"/>
          <cell r="AC947"/>
          <cell r="AD947"/>
          <cell r="AE947"/>
          <cell r="AF947"/>
        </row>
        <row r="948">
          <cell r="A948">
            <v>68418</v>
          </cell>
          <cell r="B948" t="str">
            <v>68418</v>
          </cell>
          <cell r="C948" t="str">
            <v>SANTANDER</v>
          </cell>
          <cell r="D948" t="str">
            <v>A-03-03-05-001-002-27</v>
          </cell>
          <cell r="E948" t="str">
            <v>LOS SANTOS</v>
          </cell>
          <cell r="F948" t="str">
            <v>8902045379</v>
          </cell>
          <cell r="G948">
            <v>890204537</v>
          </cell>
          <cell r="H948"/>
          <cell r="I948">
            <v>1</v>
          </cell>
          <cell r="J948"/>
          <cell r="K948"/>
          <cell r="L948"/>
          <cell r="M948">
            <v>225505012</v>
          </cell>
          <cell r="N948"/>
          <cell r="O948">
            <v>225505012</v>
          </cell>
          <cell r="P948">
            <v>18792084</v>
          </cell>
          <cell r="Q948">
            <v>37584168</v>
          </cell>
          <cell r="R948">
            <v>18792084</v>
          </cell>
          <cell r="S948"/>
          <cell r="T948"/>
          <cell r="U948"/>
          <cell r="V948"/>
          <cell r="W948"/>
          <cell r="X948"/>
          <cell r="Y948"/>
          <cell r="Z948"/>
          <cell r="AA948"/>
          <cell r="AB948"/>
          <cell r="AC948"/>
          <cell r="AD948"/>
          <cell r="AE948"/>
          <cell r="AF948"/>
        </row>
        <row r="949">
          <cell r="A949">
            <v>68425</v>
          </cell>
          <cell r="B949" t="str">
            <v>68425</v>
          </cell>
          <cell r="C949" t="str">
            <v>SANTANDER</v>
          </cell>
          <cell r="D949" t="str">
            <v>A-03-03-05-001-002-27</v>
          </cell>
          <cell r="E949" t="str">
            <v>MACARAVITA</v>
          </cell>
          <cell r="F949" t="str">
            <v>8902109471</v>
          </cell>
          <cell r="G949">
            <v>890210947</v>
          </cell>
          <cell r="H949"/>
          <cell r="I949">
            <v>1</v>
          </cell>
          <cell r="J949"/>
          <cell r="K949"/>
          <cell r="L949"/>
          <cell r="M949">
            <v>33730710</v>
          </cell>
          <cell r="N949"/>
          <cell r="O949">
            <v>33730710</v>
          </cell>
          <cell r="P949">
            <v>2810893</v>
          </cell>
          <cell r="Q949">
            <v>5621786</v>
          </cell>
          <cell r="R949">
            <v>2810893</v>
          </cell>
          <cell r="S949"/>
          <cell r="T949"/>
          <cell r="U949"/>
          <cell r="V949"/>
          <cell r="W949"/>
          <cell r="X949"/>
          <cell r="Y949"/>
          <cell r="Z949"/>
          <cell r="AA949"/>
          <cell r="AB949"/>
          <cell r="AC949"/>
          <cell r="AD949"/>
          <cell r="AE949"/>
          <cell r="AF949"/>
        </row>
        <row r="950">
          <cell r="A950">
            <v>68432</v>
          </cell>
          <cell r="B950" t="str">
            <v>68432</v>
          </cell>
          <cell r="C950" t="str">
            <v>SANTANDER</v>
          </cell>
          <cell r="D950" t="str">
            <v>A-03-03-05-001-002-27</v>
          </cell>
          <cell r="E950" t="str">
            <v>MALAGA</v>
          </cell>
          <cell r="F950" t="str">
            <v>8902052291</v>
          </cell>
          <cell r="G950">
            <v>890205229</v>
          </cell>
          <cell r="H950"/>
          <cell r="I950">
            <v>1</v>
          </cell>
          <cell r="J950"/>
          <cell r="K950"/>
          <cell r="L950"/>
          <cell r="M950">
            <v>250374576</v>
          </cell>
          <cell r="N950"/>
          <cell r="O950">
            <v>250374576</v>
          </cell>
          <cell r="P950">
            <v>20864548</v>
          </cell>
          <cell r="Q950">
            <v>41729096</v>
          </cell>
          <cell r="R950">
            <v>20864548</v>
          </cell>
          <cell r="S950"/>
          <cell r="T950"/>
          <cell r="U950"/>
          <cell r="V950"/>
          <cell r="W950"/>
          <cell r="X950"/>
          <cell r="Y950"/>
          <cell r="Z950"/>
          <cell r="AA950"/>
          <cell r="AB950"/>
          <cell r="AC950"/>
          <cell r="AD950"/>
          <cell r="AE950"/>
          <cell r="AF950"/>
        </row>
        <row r="951">
          <cell r="A951">
            <v>68444</v>
          </cell>
          <cell r="B951" t="str">
            <v>68444</v>
          </cell>
          <cell r="C951" t="str">
            <v>SANTANDER</v>
          </cell>
          <cell r="D951" t="str">
            <v>A-03-03-05-001-002-27</v>
          </cell>
          <cell r="E951" t="str">
            <v>MATANZA</v>
          </cell>
          <cell r="F951" t="str">
            <v>8902066960</v>
          </cell>
          <cell r="G951">
            <v>890206696</v>
          </cell>
          <cell r="H951"/>
          <cell r="I951">
            <v>1</v>
          </cell>
          <cell r="J951"/>
          <cell r="K951"/>
          <cell r="L951"/>
          <cell r="M951">
            <v>85094545</v>
          </cell>
          <cell r="N951"/>
          <cell r="O951">
            <v>85094545</v>
          </cell>
          <cell r="P951">
            <v>7091212</v>
          </cell>
          <cell r="Q951">
            <v>14182424</v>
          </cell>
          <cell r="R951">
            <v>7091212</v>
          </cell>
          <cell r="S951"/>
          <cell r="T951"/>
          <cell r="U951"/>
          <cell r="V951"/>
          <cell r="W951"/>
          <cell r="X951"/>
          <cell r="Y951"/>
          <cell r="Z951"/>
          <cell r="AA951"/>
          <cell r="AB951"/>
          <cell r="AC951"/>
          <cell r="AD951"/>
          <cell r="AE951"/>
          <cell r="AF951"/>
        </row>
        <row r="952">
          <cell r="A952">
            <v>68464</v>
          </cell>
          <cell r="B952" t="str">
            <v>68464</v>
          </cell>
          <cell r="C952" t="str">
            <v>SANTANDER</v>
          </cell>
          <cell r="D952" t="str">
            <v>A-03-03-05-001-002-27</v>
          </cell>
          <cell r="E952" t="str">
            <v>MOGOTES</v>
          </cell>
          <cell r="F952" t="str">
            <v>8902056325</v>
          </cell>
          <cell r="G952">
            <v>890205632</v>
          </cell>
          <cell r="H952"/>
          <cell r="I952">
            <v>1</v>
          </cell>
          <cell r="J952"/>
          <cell r="K952"/>
          <cell r="L952"/>
          <cell r="M952">
            <v>197601916</v>
          </cell>
          <cell r="N952"/>
          <cell r="O952">
            <v>197601916</v>
          </cell>
          <cell r="P952">
            <v>16466826</v>
          </cell>
          <cell r="Q952">
            <v>32933652</v>
          </cell>
          <cell r="R952">
            <v>16466826</v>
          </cell>
          <cell r="S952"/>
          <cell r="T952"/>
          <cell r="U952"/>
          <cell r="V952"/>
          <cell r="W952"/>
          <cell r="X952"/>
          <cell r="Y952"/>
          <cell r="Z952"/>
          <cell r="AA952"/>
          <cell r="AB952"/>
          <cell r="AC952"/>
          <cell r="AD952"/>
          <cell r="AE952"/>
          <cell r="AF952"/>
        </row>
        <row r="953">
          <cell r="A953">
            <v>68468</v>
          </cell>
          <cell r="B953" t="str">
            <v>68468</v>
          </cell>
          <cell r="C953" t="str">
            <v>SANTANDER</v>
          </cell>
          <cell r="D953" t="str">
            <v>A-03-03-05-001-002-27</v>
          </cell>
          <cell r="E953" t="str">
            <v>MOLAGAVITA</v>
          </cell>
          <cell r="F953" t="str">
            <v>8902053266</v>
          </cell>
          <cell r="G953">
            <v>890205326</v>
          </cell>
          <cell r="H953"/>
          <cell r="I953">
            <v>1</v>
          </cell>
          <cell r="J953"/>
          <cell r="K953"/>
          <cell r="L953"/>
          <cell r="M953">
            <v>53594515</v>
          </cell>
          <cell r="N953"/>
          <cell r="O953">
            <v>53594515</v>
          </cell>
          <cell r="P953">
            <v>4466210</v>
          </cell>
          <cell r="Q953">
            <v>8932420</v>
          </cell>
          <cell r="R953">
            <v>4466210</v>
          </cell>
          <cell r="S953"/>
          <cell r="T953"/>
          <cell r="U953"/>
          <cell r="V953"/>
          <cell r="W953"/>
          <cell r="X953"/>
          <cell r="Y953"/>
          <cell r="Z953"/>
          <cell r="AA953"/>
          <cell r="AB953"/>
          <cell r="AC953"/>
          <cell r="AD953"/>
          <cell r="AE953"/>
          <cell r="AF953"/>
        </row>
        <row r="954">
          <cell r="A954">
            <v>68498</v>
          </cell>
          <cell r="B954" t="str">
            <v>68498</v>
          </cell>
          <cell r="C954" t="str">
            <v>SANTANDER</v>
          </cell>
          <cell r="D954" t="str">
            <v>A-03-03-05-001-002-27</v>
          </cell>
          <cell r="E954" t="str">
            <v>OCAMONTE</v>
          </cell>
          <cell r="F954" t="str">
            <v>8902051245</v>
          </cell>
          <cell r="G954">
            <v>890205124</v>
          </cell>
          <cell r="H954"/>
          <cell r="I954">
            <v>1</v>
          </cell>
          <cell r="J954"/>
          <cell r="K954"/>
          <cell r="L954"/>
          <cell r="M954">
            <v>62909435</v>
          </cell>
          <cell r="N954"/>
          <cell r="O954">
            <v>62909435</v>
          </cell>
          <cell r="P954">
            <v>5242453</v>
          </cell>
          <cell r="Q954">
            <v>10484906</v>
          </cell>
          <cell r="R954">
            <v>5242453</v>
          </cell>
          <cell r="S954"/>
          <cell r="T954"/>
          <cell r="U954"/>
          <cell r="V954"/>
          <cell r="W954"/>
          <cell r="X954"/>
          <cell r="Y954"/>
          <cell r="Z954"/>
          <cell r="AA954"/>
          <cell r="AB954"/>
          <cell r="AC954"/>
          <cell r="AD954"/>
          <cell r="AE954"/>
          <cell r="AF954"/>
        </row>
        <row r="955">
          <cell r="A955">
            <v>68500</v>
          </cell>
          <cell r="B955" t="str">
            <v>68500</v>
          </cell>
          <cell r="C955" t="str">
            <v>SANTANDER</v>
          </cell>
          <cell r="D955" t="str">
            <v>A-03-03-05-001-002-27</v>
          </cell>
          <cell r="E955" t="str">
            <v>OIBA</v>
          </cell>
          <cell r="F955" t="str">
            <v>8902109487</v>
          </cell>
          <cell r="G955">
            <v>890210948</v>
          </cell>
          <cell r="H955"/>
          <cell r="I955">
            <v>1</v>
          </cell>
          <cell r="J955"/>
          <cell r="K955"/>
          <cell r="L955"/>
          <cell r="M955">
            <v>145942402</v>
          </cell>
          <cell r="N955"/>
          <cell r="O955">
            <v>145942402</v>
          </cell>
          <cell r="P955">
            <v>12161867</v>
          </cell>
          <cell r="Q955">
            <v>24323734</v>
          </cell>
          <cell r="R955">
            <v>12161867</v>
          </cell>
          <cell r="S955"/>
          <cell r="T955"/>
          <cell r="U955"/>
          <cell r="V955"/>
          <cell r="W955"/>
          <cell r="X955"/>
          <cell r="Y955"/>
          <cell r="Z955"/>
          <cell r="AA955"/>
          <cell r="AB955"/>
          <cell r="AC955"/>
          <cell r="AD955"/>
          <cell r="AE955"/>
          <cell r="AF955"/>
        </row>
        <row r="956">
          <cell r="A956">
            <v>68502</v>
          </cell>
          <cell r="B956" t="str">
            <v>68502</v>
          </cell>
          <cell r="C956" t="str">
            <v>SANTANDER</v>
          </cell>
          <cell r="D956" t="str">
            <v>A-03-03-05-001-002-27</v>
          </cell>
          <cell r="E956" t="str">
            <v>ONZAGA</v>
          </cell>
          <cell r="F956" t="str">
            <v>8902081485</v>
          </cell>
          <cell r="G956">
            <v>890208148</v>
          </cell>
          <cell r="H956"/>
          <cell r="I956">
            <v>1</v>
          </cell>
          <cell r="J956"/>
          <cell r="K956" t="str">
            <v>No. 3446 del 25-10-2017</v>
          </cell>
          <cell r="L956" t="str">
            <v>No. 1168 del 30-04-2018</v>
          </cell>
          <cell r="M956">
            <v>56551002</v>
          </cell>
          <cell r="N956"/>
          <cell r="O956">
            <v>56551002</v>
          </cell>
          <cell r="P956">
            <v>4712584</v>
          </cell>
          <cell r="Q956">
            <v>9425168</v>
          </cell>
          <cell r="R956">
            <v>4712584</v>
          </cell>
          <cell r="S956"/>
          <cell r="T956"/>
          <cell r="U956"/>
          <cell r="V956"/>
          <cell r="W956"/>
          <cell r="X956"/>
          <cell r="Y956"/>
          <cell r="Z956"/>
          <cell r="AA956"/>
          <cell r="AB956"/>
          <cell r="AC956"/>
          <cell r="AD956"/>
          <cell r="AE956"/>
          <cell r="AF956"/>
        </row>
        <row r="957">
          <cell r="A957">
            <v>68522</v>
          </cell>
          <cell r="B957" t="str">
            <v>68522</v>
          </cell>
          <cell r="C957" t="str">
            <v>SANTANDER</v>
          </cell>
          <cell r="D957" t="str">
            <v>A-03-03-05-001-002-27</v>
          </cell>
          <cell r="E957" t="str">
            <v>PALMAR</v>
          </cell>
          <cell r="F957" t="str">
            <v>8000998185</v>
          </cell>
          <cell r="G957">
            <v>800099818</v>
          </cell>
          <cell r="H957"/>
          <cell r="I957">
            <v>1</v>
          </cell>
          <cell r="J957"/>
          <cell r="K957"/>
          <cell r="L957"/>
          <cell r="M957">
            <v>17194259</v>
          </cell>
          <cell r="N957"/>
          <cell r="O957">
            <v>17194259</v>
          </cell>
          <cell r="P957">
            <v>1432855</v>
          </cell>
          <cell r="Q957">
            <v>2865710</v>
          </cell>
          <cell r="R957">
            <v>1432855</v>
          </cell>
          <cell r="S957"/>
          <cell r="T957"/>
          <cell r="U957"/>
          <cell r="V957"/>
          <cell r="W957"/>
          <cell r="X957"/>
          <cell r="Y957"/>
          <cell r="Z957"/>
          <cell r="AA957"/>
          <cell r="AB957"/>
          <cell r="AC957"/>
          <cell r="AD957"/>
          <cell r="AE957"/>
          <cell r="AF957"/>
        </row>
        <row r="958">
          <cell r="A958">
            <v>68524</v>
          </cell>
          <cell r="B958" t="str">
            <v>68524</v>
          </cell>
          <cell r="C958" t="str">
            <v>SANTANDER</v>
          </cell>
          <cell r="D958" t="str">
            <v>A-03-03-05-001-002-27</v>
          </cell>
          <cell r="E958" t="str">
            <v>PALMAS DEL SOCORRO</v>
          </cell>
          <cell r="F958" t="str">
            <v>8000032532</v>
          </cell>
          <cell r="G958">
            <v>800003253</v>
          </cell>
          <cell r="H958"/>
          <cell r="I958">
            <v>1</v>
          </cell>
          <cell r="J958"/>
          <cell r="K958"/>
          <cell r="L958"/>
          <cell r="M958">
            <v>36676285</v>
          </cell>
          <cell r="N958"/>
          <cell r="O958">
            <v>36676285</v>
          </cell>
          <cell r="P958">
            <v>3056357</v>
          </cell>
          <cell r="Q958">
            <v>6112714</v>
          </cell>
          <cell r="R958">
            <v>3056357</v>
          </cell>
          <cell r="S958"/>
          <cell r="T958"/>
          <cell r="U958"/>
          <cell r="V958"/>
          <cell r="W958"/>
          <cell r="X958"/>
          <cell r="Y958"/>
          <cell r="Z958"/>
          <cell r="AA958"/>
          <cell r="AB958"/>
          <cell r="AC958"/>
          <cell r="AD958"/>
          <cell r="AE958"/>
          <cell r="AF958"/>
        </row>
        <row r="959">
          <cell r="A959">
            <v>68533</v>
          </cell>
          <cell r="B959" t="str">
            <v>68533</v>
          </cell>
          <cell r="C959" t="str">
            <v>SANTANDER</v>
          </cell>
          <cell r="D959" t="str">
            <v>A-03-03-05-001-002-27</v>
          </cell>
          <cell r="E959" t="str">
            <v>PARAMO</v>
          </cell>
          <cell r="F959" t="str">
            <v>8000998192</v>
          </cell>
          <cell r="G959">
            <v>800099819</v>
          </cell>
          <cell r="H959"/>
          <cell r="I959">
            <v>1</v>
          </cell>
          <cell r="J959"/>
          <cell r="K959"/>
          <cell r="L959"/>
          <cell r="M959">
            <v>57278090</v>
          </cell>
          <cell r="N959"/>
          <cell r="O959">
            <v>57278090</v>
          </cell>
          <cell r="P959">
            <v>4773174</v>
          </cell>
          <cell r="Q959">
            <v>9546348</v>
          </cell>
          <cell r="R959">
            <v>4773174</v>
          </cell>
          <cell r="S959"/>
          <cell r="T959"/>
          <cell r="U959"/>
          <cell r="V959"/>
          <cell r="W959"/>
          <cell r="X959"/>
          <cell r="Y959"/>
          <cell r="Z959"/>
          <cell r="AA959"/>
          <cell r="AB959"/>
          <cell r="AC959"/>
          <cell r="AD959"/>
          <cell r="AE959"/>
          <cell r="AF959"/>
        </row>
        <row r="960">
          <cell r="A960">
            <v>68549</v>
          </cell>
          <cell r="B960" t="str">
            <v>68549</v>
          </cell>
          <cell r="C960" t="str">
            <v>SANTANDER</v>
          </cell>
          <cell r="D960" t="str">
            <v>A-03-03-05-001-002-27</v>
          </cell>
          <cell r="E960" t="str">
            <v>PINCHOTE</v>
          </cell>
          <cell r="F960" t="str">
            <v>8902042650</v>
          </cell>
          <cell r="G960">
            <v>890204265</v>
          </cell>
          <cell r="H960"/>
          <cell r="I960">
            <v>1</v>
          </cell>
          <cell r="J960"/>
          <cell r="K960"/>
          <cell r="L960"/>
          <cell r="M960">
            <v>42218543</v>
          </cell>
          <cell r="N960"/>
          <cell r="O960">
            <v>42218543</v>
          </cell>
          <cell r="P960">
            <v>3518212</v>
          </cell>
          <cell r="Q960">
            <v>7036424</v>
          </cell>
          <cell r="R960">
            <v>3518212</v>
          </cell>
          <cell r="S960"/>
          <cell r="T960"/>
          <cell r="U960"/>
          <cell r="V960"/>
          <cell r="W960"/>
          <cell r="X960"/>
          <cell r="Y960"/>
          <cell r="Z960"/>
          <cell r="AA960"/>
          <cell r="AB960"/>
          <cell r="AC960"/>
          <cell r="AD960"/>
          <cell r="AE960"/>
          <cell r="AF960"/>
        </row>
        <row r="961">
          <cell r="A961">
            <v>68572</v>
          </cell>
          <cell r="B961" t="str">
            <v>68572</v>
          </cell>
          <cell r="C961" t="str">
            <v>SANTANDER</v>
          </cell>
          <cell r="D961" t="str">
            <v>A-03-03-05-001-002-27</v>
          </cell>
          <cell r="E961" t="str">
            <v>PUENTE NACIONAL</v>
          </cell>
          <cell r="F961" t="str">
            <v>8902092993</v>
          </cell>
          <cell r="G961">
            <v>890209299</v>
          </cell>
          <cell r="H961"/>
          <cell r="I961">
            <v>1</v>
          </cell>
          <cell r="J961"/>
          <cell r="K961"/>
          <cell r="L961"/>
          <cell r="M961">
            <v>209683052</v>
          </cell>
          <cell r="N961"/>
          <cell r="O961">
            <v>209683052</v>
          </cell>
          <cell r="P961">
            <v>17473588</v>
          </cell>
          <cell r="Q961">
            <v>34947176</v>
          </cell>
          <cell r="R961">
            <v>17473588</v>
          </cell>
          <cell r="S961"/>
          <cell r="T961"/>
          <cell r="U961"/>
          <cell r="V961"/>
          <cell r="W961"/>
          <cell r="X961"/>
          <cell r="Y961"/>
          <cell r="Z961"/>
          <cell r="AA961"/>
          <cell r="AB961"/>
          <cell r="AC961"/>
          <cell r="AD961"/>
          <cell r="AE961"/>
          <cell r="AF961"/>
        </row>
        <row r="962">
          <cell r="A962">
            <v>68573</v>
          </cell>
          <cell r="B962" t="str">
            <v>68573</v>
          </cell>
          <cell r="C962" t="str">
            <v>SANTANDER</v>
          </cell>
          <cell r="D962" t="str">
            <v>A-03-03-05-001-002-27</v>
          </cell>
          <cell r="E962" t="str">
            <v>PUERTO PARRA</v>
          </cell>
          <cell r="F962" t="str">
            <v>8000605253</v>
          </cell>
          <cell r="G962">
            <v>800060525</v>
          </cell>
          <cell r="H962"/>
          <cell r="I962">
            <v>1</v>
          </cell>
          <cell r="J962"/>
          <cell r="K962"/>
          <cell r="L962"/>
          <cell r="M962">
            <v>120184228</v>
          </cell>
          <cell r="N962"/>
          <cell r="O962">
            <v>120184228</v>
          </cell>
          <cell r="P962">
            <v>10015352</v>
          </cell>
          <cell r="Q962">
            <v>20030704</v>
          </cell>
          <cell r="R962">
            <v>10015352</v>
          </cell>
          <cell r="S962"/>
          <cell r="T962"/>
          <cell r="U962"/>
          <cell r="V962"/>
          <cell r="W962"/>
          <cell r="X962"/>
          <cell r="Y962"/>
          <cell r="Z962"/>
          <cell r="AA962"/>
          <cell r="AB962"/>
          <cell r="AC962"/>
          <cell r="AD962"/>
          <cell r="AE962"/>
          <cell r="AF962"/>
        </row>
        <row r="963">
          <cell r="A963">
            <v>68575</v>
          </cell>
          <cell r="B963" t="str">
            <v>68575</v>
          </cell>
          <cell r="C963" t="str">
            <v>SANTANDER</v>
          </cell>
          <cell r="D963" t="str">
            <v>A-03-03-05-001-002-27</v>
          </cell>
          <cell r="E963" t="str">
            <v>PUERTO WILCHES</v>
          </cell>
          <cell r="F963" t="str">
            <v>8902011903</v>
          </cell>
          <cell r="G963">
            <v>890201190</v>
          </cell>
          <cell r="H963"/>
          <cell r="I963">
            <v>1</v>
          </cell>
          <cell r="J963"/>
          <cell r="K963"/>
          <cell r="L963"/>
          <cell r="M963">
            <v>825592816</v>
          </cell>
          <cell r="N963"/>
          <cell r="O963">
            <v>825592816</v>
          </cell>
          <cell r="P963">
            <v>68799401</v>
          </cell>
          <cell r="Q963">
            <v>137598802</v>
          </cell>
          <cell r="R963">
            <v>68799401</v>
          </cell>
          <cell r="S963"/>
          <cell r="T963"/>
          <cell r="U963"/>
          <cell r="V963"/>
          <cell r="W963"/>
          <cell r="X963"/>
          <cell r="Y963"/>
          <cell r="Z963"/>
          <cell r="AA963"/>
          <cell r="AB963"/>
          <cell r="AC963"/>
          <cell r="AD963"/>
          <cell r="AE963"/>
          <cell r="AF963"/>
        </row>
        <row r="964">
          <cell r="A964">
            <v>68615</v>
          </cell>
          <cell r="B964" t="str">
            <v>68615</v>
          </cell>
          <cell r="C964" t="str">
            <v>SANTANDER</v>
          </cell>
          <cell r="D964" t="str">
            <v>A-03-03-05-001-002-27</v>
          </cell>
          <cell r="E964" t="str">
            <v>RIONEGRO</v>
          </cell>
          <cell r="F964" t="str">
            <v>8902046463</v>
          </cell>
          <cell r="G964">
            <v>890204646</v>
          </cell>
          <cell r="H964"/>
          <cell r="I964">
            <v>1</v>
          </cell>
          <cell r="J964"/>
          <cell r="K964"/>
          <cell r="L964"/>
          <cell r="M964">
            <v>432556152</v>
          </cell>
          <cell r="N964"/>
          <cell r="O964">
            <v>432556152</v>
          </cell>
          <cell r="P964">
            <v>36046346</v>
          </cell>
          <cell r="Q964">
            <v>72092692</v>
          </cell>
          <cell r="R964">
            <v>36046346</v>
          </cell>
          <cell r="S964"/>
          <cell r="T964"/>
          <cell r="U964"/>
          <cell r="V964"/>
          <cell r="W964"/>
          <cell r="X964"/>
          <cell r="Y964"/>
          <cell r="Z964"/>
          <cell r="AA964"/>
          <cell r="AB964"/>
          <cell r="AC964"/>
          <cell r="AD964"/>
          <cell r="AE964"/>
          <cell r="AF964"/>
        </row>
        <row r="965">
          <cell r="A965">
            <v>68655</v>
          </cell>
          <cell r="B965" t="str">
            <v>68655</v>
          </cell>
          <cell r="C965" t="str">
            <v>SANTANDER</v>
          </cell>
          <cell r="D965" t="str">
            <v>A-03-03-05-001-002-27</v>
          </cell>
          <cell r="E965" t="str">
            <v>SABANA DE TORRES</v>
          </cell>
          <cell r="F965" t="str">
            <v>8902046431</v>
          </cell>
          <cell r="G965">
            <v>890204643</v>
          </cell>
          <cell r="H965"/>
          <cell r="I965">
            <v>1</v>
          </cell>
          <cell r="J965"/>
          <cell r="K965"/>
          <cell r="L965"/>
          <cell r="M965">
            <v>679377024</v>
          </cell>
          <cell r="N965"/>
          <cell r="O965">
            <v>679377024</v>
          </cell>
          <cell r="P965">
            <v>56614752</v>
          </cell>
          <cell r="Q965">
            <v>113229504</v>
          </cell>
          <cell r="R965">
            <v>56614752</v>
          </cell>
          <cell r="S965"/>
          <cell r="T965"/>
          <cell r="U965"/>
          <cell r="V965"/>
          <cell r="W965"/>
          <cell r="X965"/>
          <cell r="Y965"/>
          <cell r="Z965"/>
          <cell r="AA965"/>
          <cell r="AB965"/>
          <cell r="AC965"/>
          <cell r="AD965"/>
          <cell r="AE965"/>
          <cell r="AF965"/>
        </row>
        <row r="966">
          <cell r="A966">
            <v>68669</v>
          </cell>
          <cell r="B966" t="str">
            <v>68669</v>
          </cell>
          <cell r="C966" t="str">
            <v>SANTANDER</v>
          </cell>
          <cell r="D966" t="str">
            <v>A-03-03-05-001-002-27</v>
          </cell>
          <cell r="E966" t="str">
            <v>SAN ANDRES</v>
          </cell>
          <cell r="F966" t="str">
            <v>8902070221</v>
          </cell>
          <cell r="G966">
            <v>890207022</v>
          </cell>
          <cell r="H966"/>
          <cell r="I966">
            <v>1</v>
          </cell>
          <cell r="J966"/>
          <cell r="K966"/>
          <cell r="L966"/>
          <cell r="M966">
            <v>111555436</v>
          </cell>
          <cell r="N966"/>
          <cell r="O966">
            <v>111555436</v>
          </cell>
          <cell r="P966">
            <v>9296286</v>
          </cell>
          <cell r="Q966">
            <v>18592572</v>
          </cell>
          <cell r="R966">
            <v>9296286</v>
          </cell>
          <cell r="S966"/>
          <cell r="T966"/>
          <cell r="U966"/>
          <cell r="V966"/>
          <cell r="W966"/>
          <cell r="X966"/>
          <cell r="Y966"/>
          <cell r="Z966"/>
          <cell r="AA966"/>
          <cell r="AB966"/>
          <cell r="AC966"/>
          <cell r="AD966"/>
          <cell r="AE966"/>
          <cell r="AF966"/>
        </row>
        <row r="967">
          <cell r="A967">
            <v>68673</v>
          </cell>
          <cell r="B967" t="str">
            <v>68673</v>
          </cell>
          <cell r="C967" t="str">
            <v>SANTANDER</v>
          </cell>
          <cell r="D967" t="str">
            <v>A-03-03-05-001-002-27</v>
          </cell>
          <cell r="E967" t="str">
            <v>SAN BENITO</v>
          </cell>
          <cell r="F967" t="str">
            <v>8902102275</v>
          </cell>
          <cell r="G967">
            <v>890210227</v>
          </cell>
          <cell r="H967"/>
          <cell r="I967">
            <v>1</v>
          </cell>
          <cell r="J967"/>
          <cell r="K967"/>
          <cell r="L967"/>
          <cell r="M967">
            <v>26397391</v>
          </cell>
          <cell r="N967"/>
          <cell r="O967">
            <v>26397391</v>
          </cell>
          <cell r="P967">
            <v>2199783</v>
          </cell>
          <cell r="Q967">
            <v>4399566</v>
          </cell>
          <cell r="R967">
            <v>2199783</v>
          </cell>
          <cell r="S967"/>
          <cell r="T967"/>
          <cell r="U967"/>
          <cell r="V967"/>
          <cell r="W967"/>
          <cell r="X967"/>
          <cell r="Y967"/>
          <cell r="Z967"/>
          <cell r="AA967"/>
          <cell r="AB967"/>
          <cell r="AC967"/>
          <cell r="AD967"/>
          <cell r="AE967"/>
          <cell r="AF967"/>
        </row>
        <row r="968">
          <cell r="A968">
            <v>68679</v>
          </cell>
          <cell r="B968" t="str">
            <v>68679</v>
          </cell>
          <cell r="C968" t="str">
            <v>SANTANDER</v>
          </cell>
          <cell r="D968" t="str">
            <v>A-03-03-05-001-002-27</v>
          </cell>
          <cell r="E968" t="str">
            <v>SAN GIL</v>
          </cell>
          <cell r="F968" t="str">
            <v>8000998241</v>
          </cell>
          <cell r="G968">
            <v>800099824</v>
          </cell>
          <cell r="H968"/>
          <cell r="I968">
            <v>1</v>
          </cell>
          <cell r="J968"/>
          <cell r="K968"/>
          <cell r="L968"/>
          <cell r="M968">
            <v>523775352</v>
          </cell>
          <cell r="N968"/>
          <cell r="O968">
            <v>523775352</v>
          </cell>
          <cell r="P968">
            <v>43647946</v>
          </cell>
          <cell r="Q968">
            <v>87295892</v>
          </cell>
          <cell r="R968">
            <v>43647946</v>
          </cell>
          <cell r="S968"/>
          <cell r="T968"/>
          <cell r="U968"/>
          <cell r="V968"/>
          <cell r="W968"/>
          <cell r="X968"/>
          <cell r="Y968"/>
          <cell r="Z968"/>
          <cell r="AA968"/>
          <cell r="AB968"/>
          <cell r="AC968"/>
          <cell r="AD968"/>
          <cell r="AE968"/>
          <cell r="AF968"/>
        </row>
        <row r="969">
          <cell r="A969">
            <v>68682</v>
          </cell>
          <cell r="B969" t="str">
            <v>68682</v>
          </cell>
          <cell r="C969" t="str">
            <v>SANTANDER</v>
          </cell>
          <cell r="D969" t="str">
            <v>A-03-03-05-001-002-27</v>
          </cell>
          <cell r="E969" t="str">
            <v>SAN JOAQUIN</v>
          </cell>
          <cell r="F969" t="str">
            <v>8902086762</v>
          </cell>
          <cell r="G969">
            <v>890208676</v>
          </cell>
          <cell r="H969"/>
          <cell r="I969">
            <v>1</v>
          </cell>
          <cell r="J969"/>
          <cell r="K969"/>
          <cell r="L969"/>
          <cell r="M969">
            <v>26732383</v>
          </cell>
          <cell r="N969"/>
          <cell r="O969">
            <v>26732383</v>
          </cell>
          <cell r="P969">
            <v>2227699</v>
          </cell>
          <cell r="Q969">
            <v>4455398</v>
          </cell>
          <cell r="R969">
            <v>2227699</v>
          </cell>
          <cell r="S969"/>
          <cell r="T969"/>
          <cell r="U969"/>
          <cell r="V969"/>
          <cell r="W969"/>
          <cell r="X969"/>
          <cell r="Y969"/>
          <cell r="Z969"/>
          <cell r="AA969"/>
          <cell r="AB969"/>
          <cell r="AC969"/>
          <cell r="AD969"/>
          <cell r="AE969"/>
          <cell r="AF969"/>
        </row>
        <row r="970">
          <cell r="A970">
            <v>68684</v>
          </cell>
          <cell r="B970" t="str">
            <v>68684</v>
          </cell>
          <cell r="C970" t="str">
            <v>SANTANDER</v>
          </cell>
          <cell r="D970" t="str">
            <v>A-03-03-05-001-002-27</v>
          </cell>
          <cell r="E970" t="str">
            <v>SAN JOSE MIRANDA</v>
          </cell>
          <cell r="F970" t="str">
            <v>8902048904</v>
          </cell>
          <cell r="G970">
            <v>890204890</v>
          </cell>
          <cell r="H970"/>
          <cell r="I970">
            <v>1</v>
          </cell>
          <cell r="J970"/>
          <cell r="K970"/>
          <cell r="L970"/>
          <cell r="M970">
            <v>50448996</v>
          </cell>
          <cell r="N970"/>
          <cell r="O970">
            <v>50448996</v>
          </cell>
          <cell r="P970">
            <v>4204083</v>
          </cell>
          <cell r="Q970">
            <v>8408166</v>
          </cell>
          <cell r="R970">
            <v>4204083</v>
          </cell>
          <cell r="S970"/>
          <cell r="T970"/>
          <cell r="U970"/>
          <cell r="V970"/>
          <cell r="W970"/>
          <cell r="X970"/>
          <cell r="Y970"/>
          <cell r="Z970"/>
          <cell r="AA970"/>
          <cell r="AB970"/>
          <cell r="AC970"/>
          <cell r="AD970"/>
          <cell r="AE970"/>
          <cell r="AF970"/>
        </row>
        <row r="971">
          <cell r="A971">
            <v>68686</v>
          </cell>
          <cell r="B971" t="str">
            <v>68686</v>
          </cell>
          <cell r="C971" t="str">
            <v>SANTANDER</v>
          </cell>
          <cell r="D971" t="str">
            <v>A-03-03-05-001-002-27</v>
          </cell>
          <cell r="E971" t="str">
            <v>SAN MIGUEL</v>
          </cell>
          <cell r="F971" t="str">
            <v>8902109502</v>
          </cell>
          <cell r="G971">
            <v>890210950</v>
          </cell>
          <cell r="H971"/>
          <cell r="I971">
            <v>1</v>
          </cell>
          <cell r="J971"/>
          <cell r="K971"/>
          <cell r="L971"/>
          <cell r="M971">
            <v>29045737</v>
          </cell>
          <cell r="N971"/>
          <cell r="O971">
            <v>29045737</v>
          </cell>
          <cell r="P971">
            <v>2420478</v>
          </cell>
          <cell r="Q971">
            <v>4840956</v>
          </cell>
          <cell r="R971">
            <v>2420478</v>
          </cell>
          <cell r="S971"/>
          <cell r="T971"/>
          <cell r="U971"/>
          <cell r="V971"/>
          <cell r="W971"/>
          <cell r="X971"/>
          <cell r="Y971"/>
          <cell r="Z971"/>
          <cell r="AA971"/>
          <cell r="AB971"/>
          <cell r="AC971"/>
          <cell r="AD971"/>
          <cell r="AE971"/>
          <cell r="AF971"/>
        </row>
        <row r="972">
          <cell r="A972">
            <v>68689</v>
          </cell>
          <cell r="B972" t="str">
            <v>68689</v>
          </cell>
          <cell r="C972" t="str">
            <v>SANTANDER</v>
          </cell>
          <cell r="D972" t="str">
            <v>A-03-03-05-001-002-27</v>
          </cell>
          <cell r="E972" t="str">
            <v>SAN VICENTE CHUCURI</v>
          </cell>
          <cell r="F972">
            <v>8000998296</v>
          </cell>
          <cell r="G972">
            <v>800099829</v>
          </cell>
          <cell r="H972"/>
          <cell r="I972">
            <v>1</v>
          </cell>
          <cell r="J972"/>
          <cell r="K972"/>
          <cell r="L972"/>
          <cell r="M972">
            <v>570807392</v>
          </cell>
          <cell r="N972"/>
          <cell r="O972">
            <v>570807392</v>
          </cell>
          <cell r="P972">
            <v>47567283</v>
          </cell>
          <cell r="Q972">
            <v>95134566</v>
          </cell>
          <cell r="R972">
            <v>47567283</v>
          </cell>
          <cell r="S972"/>
          <cell r="T972"/>
          <cell r="U972"/>
          <cell r="V972"/>
          <cell r="W972"/>
          <cell r="X972"/>
          <cell r="Y972"/>
          <cell r="Z972"/>
          <cell r="AA972"/>
          <cell r="AB972"/>
          <cell r="AC972"/>
          <cell r="AD972"/>
          <cell r="AE972"/>
          <cell r="AF972"/>
        </row>
        <row r="973">
          <cell r="A973">
            <v>68705</v>
          </cell>
          <cell r="B973" t="str">
            <v>68705</v>
          </cell>
          <cell r="C973" t="str">
            <v>SANTANDER</v>
          </cell>
          <cell r="D973" t="str">
            <v>A-03-03-05-001-002-27</v>
          </cell>
          <cell r="E973" t="str">
            <v>SANTA BARBARA</v>
          </cell>
          <cell r="F973" t="str">
            <v>8902059731</v>
          </cell>
          <cell r="G973">
            <v>890205973</v>
          </cell>
          <cell r="H973"/>
          <cell r="I973">
            <v>1</v>
          </cell>
          <cell r="J973"/>
          <cell r="K973"/>
          <cell r="L973"/>
          <cell r="M973">
            <v>26750977</v>
          </cell>
          <cell r="N973"/>
          <cell r="O973">
            <v>26750977</v>
          </cell>
          <cell r="P973">
            <v>2229248</v>
          </cell>
          <cell r="Q973">
            <v>4458496</v>
          </cell>
          <cell r="R973">
            <v>2229248</v>
          </cell>
          <cell r="S973"/>
          <cell r="T973"/>
          <cell r="U973"/>
          <cell r="V973"/>
          <cell r="W973"/>
          <cell r="X973"/>
          <cell r="Y973"/>
          <cell r="Z973"/>
          <cell r="AA973"/>
          <cell r="AB973"/>
          <cell r="AC973"/>
          <cell r="AD973"/>
          <cell r="AE973"/>
          <cell r="AF973"/>
        </row>
        <row r="974">
          <cell r="A974">
            <v>68720</v>
          </cell>
          <cell r="B974" t="str">
            <v>68720</v>
          </cell>
          <cell r="C974" t="str">
            <v>SANTANDER</v>
          </cell>
          <cell r="D974" t="str">
            <v>A-03-03-05-001-002-27</v>
          </cell>
          <cell r="E974" t="str">
            <v>SANTA HELENA</v>
          </cell>
          <cell r="F974" t="str">
            <v>8000998329</v>
          </cell>
          <cell r="G974">
            <v>800099832</v>
          </cell>
          <cell r="H974"/>
          <cell r="I974">
            <v>1</v>
          </cell>
          <cell r="J974"/>
          <cell r="K974"/>
          <cell r="L974"/>
          <cell r="M974">
            <v>63694176</v>
          </cell>
          <cell r="N974"/>
          <cell r="O974">
            <v>63694176</v>
          </cell>
          <cell r="P974">
            <v>5307848</v>
          </cell>
          <cell r="Q974">
            <v>10615696</v>
          </cell>
          <cell r="R974">
            <v>5307848</v>
          </cell>
          <cell r="S974"/>
          <cell r="T974"/>
          <cell r="U974"/>
          <cell r="V974"/>
          <cell r="W974"/>
          <cell r="X974"/>
          <cell r="Y974"/>
          <cell r="Z974"/>
          <cell r="AA974"/>
          <cell r="AB974"/>
          <cell r="AC974"/>
          <cell r="AD974"/>
          <cell r="AE974"/>
          <cell r="AF974"/>
        </row>
        <row r="975">
          <cell r="A975">
            <v>68745</v>
          </cell>
          <cell r="B975" t="str">
            <v>68745</v>
          </cell>
          <cell r="C975" t="str">
            <v>SANTANDER</v>
          </cell>
          <cell r="D975" t="str">
            <v>A-03-03-05-001-002-27</v>
          </cell>
          <cell r="E975" t="str">
            <v>SIMACOTA</v>
          </cell>
          <cell r="F975" t="str">
            <v>8902088070</v>
          </cell>
          <cell r="G975">
            <v>890208807</v>
          </cell>
          <cell r="H975"/>
          <cell r="I975">
            <v>1</v>
          </cell>
          <cell r="J975"/>
          <cell r="K975"/>
          <cell r="L975"/>
          <cell r="M975">
            <v>160143726</v>
          </cell>
          <cell r="N975"/>
          <cell r="O975">
            <v>160143726</v>
          </cell>
          <cell r="P975">
            <v>13345311</v>
          </cell>
          <cell r="Q975">
            <v>26690622</v>
          </cell>
          <cell r="R975">
            <v>13345311</v>
          </cell>
          <cell r="S975"/>
          <cell r="T975"/>
          <cell r="U975"/>
          <cell r="V975"/>
          <cell r="W975"/>
          <cell r="X975"/>
          <cell r="Y975"/>
          <cell r="Z975"/>
          <cell r="AA975"/>
          <cell r="AB975"/>
          <cell r="AC975"/>
          <cell r="AD975"/>
          <cell r="AE975"/>
          <cell r="AF975"/>
        </row>
        <row r="976">
          <cell r="A976">
            <v>68755</v>
          </cell>
          <cell r="B976" t="str">
            <v>68755</v>
          </cell>
          <cell r="C976" t="str">
            <v>SANTANDER</v>
          </cell>
          <cell r="D976" t="str">
            <v>A-03-03-05-001-002-27</v>
          </cell>
          <cell r="E976" t="str">
            <v>SOCORRO</v>
          </cell>
          <cell r="F976" t="str">
            <v>8902036888</v>
          </cell>
          <cell r="G976">
            <v>890203688</v>
          </cell>
          <cell r="H976"/>
          <cell r="I976">
            <v>1</v>
          </cell>
          <cell r="J976"/>
          <cell r="K976"/>
          <cell r="L976"/>
          <cell r="M976">
            <v>271132168</v>
          </cell>
          <cell r="N976"/>
          <cell r="O976">
            <v>271132168</v>
          </cell>
          <cell r="P976">
            <v>22594347</v>
          </cell>
          <cell r="Q976">
            <v>45188694</v>
          </cell>
          <cell r="R976">
            <v>22594347</v>
          </cell>
          <cell r="S976"/>
          <cell r="T976"/>
          <cell r="U976"/>
          <cell r="V976"/>
          <cell r="W976"/>
          <cell r="X976"/>
          <cell r="Y976"/>
          <cell r="Z976"/>
          <cell r="AA976"/>
          <cell r="AB976"/>
          <cell r="AC976"/>
          <cell r="AD976"/>
          <cell r="AE976"/>
          <cell r="AF976"/>
        </row>
        <row r="977">
          <cell r="A977">
            <v>68770</v>
          </cell>
          <cell r="B977" t="str">
            <v>68770</v>
          </cell>
          <cell r="C977" t="str">
            <v>SANTANDER</v>
          </cell>
          <cell r="D977" t="str">
            <v>A-03-03-05-001-002-27</v>
          </cell>
          <cell r="E977" t="str">
            <v>SUAITA</v>
          </cell>
          <cell r="F977" t="str">
            <v>8902049855</v>
          </cell>
          <cell r="G977">
            <v>890204985</v>
          </cell>
          <cell r="H977"/>
          <cell r="I977">
            <v>1</v>
          </cell>
          <cell r="J977"/>
          <cell r="K977"/>
          <cell r="L977"/>
          <cell r="M977">
            <v>145323360</v>
          </cell>
          <cell r="N977"/>
          <cell r="O977">
            <v>145323360</v>
          </cell>
          <cell r="P977">
            <v>12110280</v>
          </cell>
          <cell r="Q977">
            <v>24220560</v>
          </cell>
          <cell r="R977">
            <v>12110280</v>
          </cell>
          <cell r="S977"/>
          <cell r="T977"/>
          <cell r="U977"/>
          <cell r="V977"/>
          <cell r="W977"/>
          <cell r="X977"/>
          <cell r="Y977"/>
          <cell r="Z977"/>
          <cell r="AA977"/>
          <cell r="AB977"/>
          <cell r="AC977"/>
          <cell r="AD977"/>
          <cell r="AE977"/>
          <cell r="AF977"/>
        </row>
        <row r="978">
          <cell r="A978">
            <v>68773</v>
          </cell>
          <cell r="B978" t="str">
            <v>68773</v>
          </cell>
          <cell r="C978" t="str">
            <v>SANTANDER</v>
          </cell>
          <cell r="D978" t="str">
            <v>A-03-03-05-001-002-27</v>
          </cell>
          <cell r="E978" t="str">
            <v>SUCRE</v>
          </cell>
          <cell r="F978" t="str">
            <v>8902108837</v>
          </cell>
          <cell r="G978">
            <v>890210883</v>
          </cell>
          <cell r="H978"/>
          <cell r="I978">
            <v>1</v>
          </cell>
          <cell r="J978"/>
          <cell r="K978"/>
          <cell r="L978"/>
          <cell r="M978">
            <v>90977624</v>
          </cell>
          <cell r="N978"/>
          <cell r="O978">
            <v>90977624</v>
          </cell>
          <cell r="P978">
            <v>7581469</v>
          </cell>
          <cell r="Q978">
            <v>15162938</v>
          </cell>
          <cell r="R978">
            <v>7581469</v>
          </cell>
          <cell r="S978"/>
          <cell r="T978"/>
          <cell r="U978"/>
          <cell r="V978"/>
          <cell r="W978"/>
          <cell r="X978"/>
          <cell r="Y978"/>
          <cell r="Z978"/>
          <cell r="AA978"/>
          <cell r="AB978"/>
          <cell r="AC978"/>
          <cell r="AD978"/>
          <cell r="AE978"/>
          <cell r="AF978"/>
        </row>
        <row r="979">
          <cell r="A979">
            <v>68780</v>
          </cell>
          <cell r="B979" t="str">
            <v>68780</v>
          </cell>
          <cell r="C979" t="str">
            <v>SANTANDER</v>
          </cell>
          <cell r="D979" t="str">
            <v>A-03-03-05-001-002-27</v>
          </cell>
          <cell r="E979" t="str">
            <v>SURATA</v>
          </cell>
          <cell r="F979" t="str">
            <v>8902050516</v>
          </cell>
          <cell r="G979">
            <v>890205051</v>
          </cell>
          <cell r="H979"/>
          <cell r="I979">
            <v>1</v>
          </cell>
          <cell r="J979"/>
          <cell r="K979" t="str">
            <v>No. 4091 del 16-11-2016</v>
          </cell>
          <cell r="L979" t="str">
            <v>No. 1111 del 24-04-2018</v>
          </cell>
          <cell r="M979">
            <v>48565777</v>
          </cell>
          <cell r="N979"/>
          <cell r="O979">
            <v>48565777</v>
          </cell>
          <cell r="P979">
            <v>4047148</v>
          </cell>
          <cell r="Q979">
            <v>8094296</v>
          </cell>
          <cell r="R979">
            <v>4047148</v>
          </cell>
          <cell r="S979"/>
          <cell r="T979"/>
          <cell r="U979"/>
          <cell r="V979"/>
          <cell r="W979"/>
          <cell r="X979"/>
          <cell r="Y979"/>
          <cell r="Z979"/>
          <cell r="AA979"/>
          <cell r="AB979"/>
          <cell r="AC979"/>
          <cell r="AD979"/>
          <cell r="AE979"/>
          <cell r="AF979"/>
        </row>
        <row r="980">
          <cell r="A980">
            <v>68820</v>
          </cell>
          <cell r="B980" t="str">
            <v>68820</v>
          </cell>
          <cell r="C980" t="str">
            <v>SANTANDER</v>
          </cell>
          <cell r="D980" t="str">
            <v>A-03-03-05-001-002-27</v>
          </cell>
          <cell r="E980" t="str">
            <v>TONA</v>
          </cell>
          <cell r="F980" t="str">
            <v>8902055818</v>
          </cell>
          <cell r="G980">
            <v>890205581</v>
          </cell>
          <cell r="H980"/>
          <cell r="I980">
            <v>1</v>
          </cell>
          <cell r="J980"/>
          <cell r="K980"/>
          <cell r="L980"/>
          <cell r="M980">
            <v>89297325</v>
          </cell>
          <cell r="N980"/>
          <cell r="O980">
            <v>89297325</v>
          </cell>
          <cell r="P980">
            <v>7441444</v>
          </cell>
          <cell r="Q980">
            <v>14882888</v>
          </cell>
          <cell r="R980">
            <v>7441444</v>
          </cell>
          <cell r="S980"/>
          <cell r="T980"/>
          <cell r="U980"/>
          <cell r="V980"/>
          <cell r="W980"/>
          <cell r="X980"/>
          <cell r="Y980"/>
          <cell r="Z980"/>
          <cell r="AA980"/>
          <cell r="AB980"/>
          <cell r="AC980"/>
          <cell r="AD980"/>
          <cell r="AE980"/>
          <cell r="AF980"/>
        </row>
        <row r="981">
          <cell r="A981">
            <v>68855</v>
          </cell>
          <cell r="B981" t="str">
            <v>68855</v>
          </cell>
          <cell r="C981" t="str">
            <v>SANTANDER</v>
          </cell>
          <cell r="D981" t="str">
            <v>A-03-03-05-001-002-27</v>
          </cell>
          <cell r="E981" t="str">
            <v>VALLE SAN JOSE</v>
          </cell>
          <cell r="F981" t="str">
            <v>8902054605</v>
          </cell>
          <cell r="G981">
            <v>890205460</v>
          </cell>
          <cell r="H981"/>
          <cell r="I981">
            <v>1</v>
          </cell>
          <cell r="J981"/>
          <cell r="K981"/>
          <cell r="L981"/>
          <cell r="M981">
            <v>61235901</v>
          </cell>
          <cell r="N981"/>
          <cell r="O981">
            <v>61235901</v>
          </cell>
          <cell r="P981">
            <v>5102992</v>
          </cell>
          <cell r="Q981">
            <v>10205984</v>
          </cell>
          <cell r="R981">
            <v>5102992</v>
          </cell>
          <cell r="S981"/>
          <cell r="T981"/>
          <cell r="U981"/>
          <cell r="V981"/>
          <cell r="W981"/>
          <cell r="X981"/>
          <cell r="Y981"/>
          <cell r="Z981"/>
          <cell r="AA981"/>
          <cell r="AB981"/>
          <cell r="AC981"/>
          <cell r="AD981"/>
          <cell r="AE981"/>
          <cell r="AF981"/>
        </row>
        <row r="982">
          <cell r="A982">
            <v>68861</v>
          </cell>
          <cell r="B982" t="str">
            <v>68861</v>
          </cell>
          <cell r="C982" t="str">
            <v>SANTANDER</v>
          </cell>
          <cell r="D982" t="str">
            <v>A-03-03-05-001-002-27</v>
          </cell>
          <cell r="E982" t="str">
            <v>VELEZ</v>
          </cell>
          <cell r="F982" t="str">
            <v>8902056776</v>
          </cell>
          <cell r="G982">
            <v>890205677</v>
          </cell>
          <cell r="H982"/>
          <cell r="I982">
            <v>1</v>
          </cell>
          <cell r="J982"/>
          <cell r="K982"/>
          <cell r="L982"/>
          <cell r="M982">
            <v>214687816</v>
          </cell>
          <cell r="N982"/>
          <cell r="O982">
            <v>214687816</v>
          </cell>
          <cell r="P982">
            <v>17890651</v>
          </cell>
          <cell r="Q982">
            <v>35781302</v>
          </cell>
          <cell r="R982">
            <v>17890651</v>
          </cell>
          <cell r="S982"/>
          <cell r="T982"/>
          <cell r="U982"/>
          <cell r="V982"/>
          <cell r="W982"/>
          <cell r="X982"/>
          <cell r="Y982"/>
          <cell r="Z982"/>
          <cell r="AA982"/>
          <cell r="AB982"/>
          <cell r="AC982"/>
          <cell r="AD982"/>
          <cell r="AE982"/>
          <cell r="AF982"/>
        </row>
        <row r="983">
          <cell r="A983">
            <v>68867</v>
          </cell>
          <cell r="B983" t="str">
            <v>68867</v>
          </cell>
          <cell r="C983" t="str">
            <v>SANTANDER</v>
          </cell>
          <cell r="D983" t="str">
            <v>A-03-03-05-001-002-27</v>
          </cell>
          <cell r="E983" t="str">
            <v>VETAS</v>
          </cell>
          <cell r="F983" t="str">
            <v>8902109511</v>
          </cell>
          <cell r="G983">
            <v>890210951</v>
          </cell>
          <cell r="H983"/>
          <cell r="I983">
            <v>1</v>
          </cell>
          <cell r="J983"/>
          <cell r="K983"/>
          <cell r="L983"/>
          <cell r="M983">
            <v>16391531</v>
          </cell>
          <cell r="N983"/>
          <cell r="O983">
            <v>16391531</v>
          </cell>
          <cell r="P983">
            <v>1365961</v>
          </cell>
          <cell r="Q983">
            <v>2731922</v>
          </cell>
          <cell r="R983">
            <v>1365961</v>
          </cell>
          <cell r="S983"/>
          <cell r="T983"/>
          <cell r="U983"/>
          <cell r="V983"/>
          <cell r="W983"/>
          <cell r="X983"/>
          <cell r="Y983"/>
          <cell r="Z983"/>
          <cell r="AA983"/>
          <cell r="AB983"/>
          <cell r="AC983"/>
          <cell r="AD983"/>
          <cell r="AE983"/>
          <cell r="AF983"/>
        </row>
        <row r="984">
          <cell r="A984">
            <v>68872</v>
          </cell>
          <cell r="B984" t="str">
            <v>68872</v>
          </cell>
          <cell r="C984" t="str">
            <v>SANTANDER</v>
          </cell>
          <cell r="D984" t="str">
            <v>A-03-03-05-001-002-27</v>
          </cell>
          <cell r="E984" t="str">
            <v>VILLANUEVA</v>
          </cell>
          <cell r="F984" t="str">
            <v>8902062501</v>
          </cell>
          <cell r="G984">
            <v>890206250</v>
          </cell>
          <cell r="H984"/>
          <cell r="I984">
            <v>1</v>
          </cell>
          <cell r="J984"/>
          <cell r="K984"/>
          <cell r="L984"/>
          <cell r="M984">
            <v>65374014</v>
          </cell>
          <cell r="N984"/>
          <cell r="O984">
            <v>65374014</v>
          </cell>
          <cell r="P984">
            <v>5447835</v>
          </cell>
          <cell r="Q984">
            <v>10895670</v>
          </cell>
          <cell r="R984">
            <v>5447835</v>
          </cell>
          <cell r="S984"/>
          <cell r="T984"/>
          <cell r="U984"/>
          <cell r="V984"/>
          <cell r="W984"/>
          <cell r="X984"/>
          <cell r="Y984"/>
          <cell r="Z984"/>
          <cell r="AA984"/>
          <cell r="AB984"/>
          <cell r="AC984"/>
          <cell r="AD984"/>
          <cell r="AE984"/>
          <cell r="AF984"/>
        </row>
        <row r="985">
          <cell r="A985">
            <v>68895</v>
          </cell>
          <cell r="B985" t="str">
            <v>68895</v>
          </cell>
          <cell r="C985" t="str">
            <v>SANTANDER</v>
          </cell>
          <cell r="D985" t="str">
            <v>A-03-03-05-001-002-27</v>
          </cell>
          <cell r="E985" t="str">
            <v>ZAPATOCA</v>
          </cell>
          <cell r="F985" t="str">
            <v>8902041383</v>
          </cell>
          <cell r="G985">
            <v>890204138</v>
          </cell>
          <cell r="H985"/>
          <cell r="I985">
            <v>1</v>
          </cell>
          <cell r="J985"/>
          <cell r="K985"/>
          <cell r="L985"/>
          <cell r="M985">
            <v>88772956</v>
          </cell>
          <cell r="N985"/>
          <cell r="O985">
            <v>88772956</v>
          </cell>
          <cell r="P985">
            <v>7397746</v>
          </cell>
          <cell r="Q985">
            <v>14795492</v>
          </cell>
          <cell r="R985">
            <v>7397746</v>
          </cell>
          <cell r="S985"/>
          <cell r="T985"/>
          <cell r="U985"/>
          <cell r="V985"/>
          <cell r="W985"/>
          <cell r="X985"/>
          <cell r="Y985"/>
          <cell r="Z985"/>
          <cell r="AA985"/>
          <cell r="AB985"/>
          <cell r="AC985"/>
          <cell r="AD985"/>
          <cell r="AE985"/>
          <cell r="AF985"/>
        </row>
        <row r="986">
          <cell r="A986">
            <v>68001</v>
          </cell>
          <cell r="B986" t="str">
            <v>68001</v>
          </cell>
          <cell r="C986" t="str">
            <v>SANTANDER</v>
          </cell>
          <cell r="D986" t="str">
            <v>A-03-03-05-001-002-40</v>
          </cell>
          <cell r="E986" t="str">
            <v>BUCARAMANGA</v>
          </cell>
          <cell r="F986">
            <v>8902012220</v>
          </cell>
          <cell r="G986">
            <v>890201222</v>
          </cell>
          <cell r="H986"/>
          <cell r="I986">
            <v>1</v>
          </cell>
          <cell r="J986" t="str">
            <v>CERTIFICADO</v>
          </cell>
          <cell r="K986"/>
          <cell r="L986"/>
          <cell r="M986">
            <v>4426418880</v>
          </cell>
          <cell r="N986"/>
          <cell r="O986">
            <v>4426418880</v>
          </cell>
          <cell r="P986">
            <v>368868240</v>
          </cell>
          <cell r="Q986">
            <v>737736480</v>
          </cell>
          <cell r="R986">
            <v>368868240</v>
          </cell>
          <cell r="S986"/>
          <cell r="T986"/>
          <cell r="U986"/>
          <cell r="V986"/>
          <cell r="W986"/>
          <cell r="X986"/>
          <cell r="Y986"/>
          <cell r="Z986"/>
          <cell r="AA986"/>
          <cell r="AB986"/>
          <cell r="AC986"/>
          <cell r="AD986"/>
          <cell r="AE986"/>
          <cell r="AF986"/>
        </row>
        <row r="987">
          <cell r="A987">
            <v>68081</v>
          </cell>
          <cell r="B987" t="str">
            <v>68081</v>
          </cell>
          <cell r="C987" t="str">
            <v>SANTANDER</v>
          </cell>
          <cell r="D987" t="str">
            <v>A-03-03-05-001-002-38</v>
          </cell>
          <cell r="E987" t="str">
            <v>BARRANCABERMEJA</v>
          </cell>
          <cell r="F987">
            <v>8902019006</v>
          </cell>
          <cell r="G987">
            <v>890201900</v>
          </cell>
          <cell r="H987"/>
          <cell r="I987">
            <v>1</v>
          </cell>
          <cell r="J987" t="str">
            <v>CERTIFICADO</v>
          </cell>
          <cell r="K987"/>
          <cell r="L987"/>
          <cell r="M987">
            <v>2949903296</v>
          </cell>
          <cell r="N987"/>
          <cell r="O987">
            <v>2949903296</v>
          </cell>
          <cell r="P987">
            <v>245825275</v>
          </cell>
          <cell r="Q987">
            <v>491650550</v>
          </cell>
          <cell r="R987">
            <v>245825275</v>
          </cell>
          <cell r="S987"/>
          <cell r="T987"/>
          <cell r="U987"/>
          <cell r="V987"/>
          <cell r="W987"/>
          <cell r="X987"/>
          <cell r="Y987"/>
          <cell r="Z987"/>
          <cell r="AA987"/>
          <cell r="AB987"/>
          <cell r="AC987"/>
          <cell r="AD987"/>
          <cell r="AE987"/>
          <cell r="AF987"/>
        </row>
        <row r="988">
          <cell r="A988">
            <v>68276</v>
          </cell>
          <cell r="B988" t="str">
            <v>68276</v>
          </cell>
          <cell r="C988" t="str">
            <v>SANTANDER</v>
          </cell>
          <cell r="D988" t="str">
            <v>A-03-03-05-001-002-51</v>
          </cell>
          <cell r="E988" t="str">
            <v>FLORIDABLANCA</v>
          </cell>
          <cell r="F988">
            <v>8902051768</v>
          </cell>
          <cell r="G988">
            <v>890205176</v>
          </cell>
          <cell r="H988"/>
          <cell r="I988">
            <v>1</v>
          </cell>
          <cell r="J988" t="str">
            <v>CERTIFICADO</v>
          </cell>
          <cell r="K988"/>
          <cell r="L988"/>
          <cell r="M988">
            <v>1824988064</v>
          </cell>
          <cell r="N988"/>
          <cell r="O988">
            <v>1824988064</v>
          </cell>
          <cell r="P988">
            <v>152082339</v>
          </cell>
          <cell r="Q988">
            <v>304164678</v>
          </cell>
          <cell r="R988">
            <v>152082339</v>
          </cell>
          <cell r="S988"/>
          <cell r="T988"/>
          <cell r="U988"/>
          <cell r="V988"/>
          <cell r="W988"/>
          <cell r="X988"/>
          <cell r="Y988"/>
          <cell r="Z988"/>
          <cell r="AA988"/>
          <cell r="AB988"/>
          <cell r="AC988"/>
          <cell r="AD988"/>
          <cell r="AE988"/>
          <cell r="AF988"/>
        </row>
        <row r="989">
          <cell r="A989">
            <v>68307</v>
          </cell>
          <cell r="B989" t="str">
            <v>68307</v>
          </cell>
          <cell r="C989" t="str">
            <v>SANTANDER</v>
          </cell>
          <cell r="D989" t="str">
            <v>A-03-03-05-001-002-54</v>
          </cell>
          <cell r="E989" t="str">
            <v>GIRON</v>
          </cell>
          <cell r="F989">
            <v>8902048026</v>
          </cell>
          <cell r="G989">
            <v>890204802</v>
          </cell>
          <cell r="H989"/>
          <cell r="I989">
            <v>1</v>
          </cell>
          <cell r="J989" t="str">
            <v>CERTIFICADO</v>
          </cell>
          <cell r="K989"/>
          <cell r="L989"/>
          <cell r="M989">
            <v>1551122720</v>
          </cell>
          <cell r="N989"/>
          <cell r="O989">
            <v>1551122720</v>
          </cell>
          <cell r="P989">
            <v>129260227</v>
          </cell>
          <cell r="Q989">
            <v>258520454</v>
          </cell>
          <cell r="R989">
            <v>129260227</v>
          </cell>
          <cell r="S989"/>
          <cell r="T989"/>
          <cell r="U989"/>
          <cell r="V989"/>
          <cell r="W989"/>
          <cell r="X989"/>
          <cell r="Y989"/>
          <cell r="Z989"/>
          <cell r="AA989"/>
          <cell r="AB989"/>
          <cell r="AC989"/>
          <cell r="AD989"/>
          <cell r="AE989"/>
          <cell r="AF989"/>
        </row>
        <row r="990">
          <cell r="A990">
            <v>68547</v>
          </cell>
          <cell r="B990" t="str">
            <v>68547</v>
          </cell>
          <cell r="C990" t="str">
            <v>SANTANDER</v>
          </cell>
          <cell r="D990" t="str">
            <v>A-03-03-05-001-002-93</v>
          </cell>
          <cell r="E990" t="str">
            <v>PIEDECUESTA</v>
          </cell>
          <cell r="F990" t="str">
            <v>8902053836</v>
          </cell>
          <cell r="G990">
            <v>890205383</v>
          </cell>
          <cell r="H990"/>
          <cell r="I990">
            <v>1</v>
          </cell>
          <cell r="J990" t="str">
            <v>CERTIFICADO</v>
          </cell>
          <cell r="K990"/>
          <cell r="L990"/>
          <cell r="M990">
            <v>1557090016</v>
          </cell>
          <cell r="N990"/>
          <cell r="O990">
            <v>1557090016</v>
          </cell>
          <cell r="P990">
            <v>129757501</v>
          </cell>
          <cell r="Q990">
            <v>259515002</v>
          </cell>
          <cell r="R990">
            <v>129757501</v>
          </cell>
          <cell r="S990"/>
          <cell r="T990"/>
          <cell r="U990"/>
          <cell r="V990"/>
          <cell r="W990"/>
          <cell r="X990"/>
          <cell r="Y990"/>
          <cell r="Z990"/>
          <cell r="AA990"/>
          <cell r="AB990"/>
          <cell r="AC990"/>
          <cell r="AD990"/>
          <cell r="AE990"/>
          <cell r="AF990"/>
        </row>
        <row r="991">
          <cell r="A991">
            <v>70110</v>
          </cell>
          <cell r="B991" t="str">
            <v>70110</v>
          </cell>
          <cell r="C991" t="str">
            <v>SUCRE</v>
          </cell>
          <cell r="D991" t="str">
            <v>A-03-03-05-001-002-28</v>
          </cell>
          <cell r="E991" t="str">
            <v>BUENAVISTA</v>
          </cell>
          <cell r="F991">
            <v>8922012869</v>
          </cell>
          <cell r="G991">
            <v>892201286</v>
          </cell>
          <cell r="H991"/>
          <cell r="I991">
            <v>1</v>
          </cell>
          <cell r="J991"/>
          <cell r="K991"/>
          <cell r="L991"/>
          <cell r="M991">
            <v>202729078</v>
          </cell>
          <cell r="N991"/>
          <cell r="O991">
            <v>202729078</v>
          </cell>
          <cell r="P991">
            <v>16894090</v>
          </cell>
          <cell r="Q991">
            <v>33788180</v>
          </cell>
          <cell r="R991">
            <v>16894090</v>
          </cell>
          <cell r="S991"/>
          <cell r="T991"/>
          <cell r="U991"/>
          <cell r="V991"/>
          <cell r="W991"/>
          <cell r="X991"/>
          <cell r="Y991"/>
          <cell r="Z991"/>
          <cell r="AA991"/>
          <cell r="AB991"/>
          <cell r="AC991"/>
          <cell r="AD991"/>
          <cell r="AE991"/>
          <cell r="AF991"/>
        </row>
        <row r="992">
          <cell r="A992">
            <v>70124</v>
          </cell>
          <cell r="B992" t="str">
            <v>70124</v>
          </cell>
          <cell r="C992" t="str">
            <v>SUCRE</v>
          </cell>
          <cell r="D992" t="str">
            <v>A-03-03-05-001-002-28</v>
          </cell>
          <cell r="E992" t="str">
            <v>CAIMITO</v>
          </cell>
          <cell r="F992">
            <v>8922000581</v>
          </cell>
          <cell r="G992">
            <v>892200058</v>
          </cell>
          <cell r="H992"/>
          <cell r="I992">
            <v>1</v>
          </cell>
          <cell r="J992"/>
          <cell r="K992"/>
          <cell r="L992"/>
          <cell r="M992">
            <v>304791948</v>
          </cell>
          <cell r="N992"/>
          <cell r="O992">
            <v>304791948</v>
          </cell>
          <cell r="P992">
            <v>25399329</v>
          </cell>
          <cell r="Q992">
            <v>50798658</v>
          </cell>
          <cell r="R992">
            <v>25399329</v>
          </cell>
          <cell r="S992"/>
          <cell r="T992"/>
          <cell r="U992"/>
          <cell r="V992"/>
          <cell r="W992"/>
          <cell r="X992"/>
          <cell r="Y992"/>
          <cell r="Z992"/>
          <cell r="AA992"/>
          <cell r="AB992"/>
          <cell r="AC992"/>
          <cell r="AD992"/>
          <cell r="AE992"/>
          <cell r="AF992"/>
        </row>
        <row r="993">
          <cell r="A993">
            <v>70204</v>
          </cell>
          <cell r="B993" t="str">
            <v>70204</v>
          </cell>
          <cell r="C993" t="str">
            <v>SUCRE</v>
          </cell>
          <cell r="D993" t="str">
            <v>A-03-03-05-001-002-28</v>
          </cell>
          <cell r="E993" t="str">
            <v>COLOSO</v>
          </cell>
          <cell r="F993">
            <v>8922800537</v>
          </cell>
          <cell r="G993">
            <v>892280053</v>
          </cell>
          <cell r="H993"/>
          <cell r="I993">
            <v>1</v>
          </cell>
          <cell r="J993"/>
          <cell r="K993"/>
          <cell r="L993"/>
          <cell r="M993">
            <v>300384380</v>
          </cell>
          <cell r="N993"/>
          <cell r="O993">
            <v>300384380</v>
          </cell>
          <cell r="P993">
            <v>25032032</v>
          </cell>
          <cell r="Q993">
            <v>50064064</v>
          </cell>
          <cell r="R993">
            <v>25032032</v>
          </cell>
          <cell r="S993"/>
          <cell r="T993"/>
          <cell r="U993"/>
          <cell r="V993"/>
          <cell r="W993"/>
          <cell r="X993"/>
          <cell r="Y993"/>
          <cell r="Z993"/>
          <cell r="AA993"/>
          <cell r="AB993"/>
          <cell r="AC993"/>
          <cell r="AD993"/>
          <cell r="AE993"/>
          <cell r="AF993"/>
        </row>
        <row r="994">
          <cell r="A994">
            <v>70215</v>
          </cell>
          <cell r="B994" t="str">
            <v>70215</v>
          </cell>
          <cell r="C994" t="str">
            <v>SUCRE</v>
          </cell>
          <cell r="D994" t="str">
            <v>A-03-03-05-001-002-28</v>
          </cell>
          <cell r="E994" t="str">
            <v>COROZAL</v>
          </cell>
          <cell r="F994">
            <v>8922800322</v>
          </cell>
          <cell r="G994">
            <v>892280032</v>
          </cell>
          <cell r="H994"/>
          <cell r="I994">
            <v>1</v>
          </cell>
          <cell r="J994"/>
          <cell r="K994"/>
          <cell r="L994"/>
          <cell r="M994">
            <v>1000287984</v>
          </cell>
          <cell r="N994"/>
          <cell r="O994">
            <v>1000287984</v>
          </cell>
          <cell r="P994">
            <v>83357332</v>
          </cell>
          <cell r="Q994">
            <v>166714664</v>
          </cell>
          <cell r="R994">
            <v>83357332</v>
          </cell>
          <cell r="S994"/>
          <cell r="T994"/>
          <cell r="U994"/>
          <cell r="V994"/>
          <cell r="W994"/>
          <cell r="X994"/>
          <cell r="Y994"/>
          <cell r="Z994"/>
          <cell r="AA994"/>
          <cell r="AB994"/>
          <cell r="AC994"/>
          <cell r="AD994"/>
          <cell r="AE994"/>
          <cell r="AF994"/>
        </row>
        <row r="995">
          <cell r="A995">
            <v>70221</v>
          </cell>
          <cell r="B995" t="str">
            <v>70221</v>
          </cell>
          <cell r="C995" t="str">
            <v>SUCRE</v>
          </cell>
          <cell r="D995" t="str">
            <v>A-03-03-05-001-002-28</v>
          </cell>
          <cell r="E995" t="str">
            <v>COVEÑAS</v>
          </cell>
          <cell r="F995">
            <v>8230035437</v>
          </cell>
          <cell r="G995">
            <v>823003543</v>
          </cell>
          <cell r="H995"/>
          <cell r="I995">
            <v>1</v>
          </cell>
          <cell r="J995"/>
          <cell r="K995"/>
          <cell r="L995"/>
          <cell r="M995">
            <v>313908780</v>
          </cell>
          <cell r="N995"/>
          <cell r="O995">
            <v>313908780</v>
          </cell>
          <cell r="P995">
            <v>26159065</v>
          </cell>
          <cell r="Q995">
            <v>52318130</v>
          </cell>
          <cell r="R995">
            <v>26159065</v>
          </cell>
          <cell r="S995"/>
          <cell r="T995"/>
          <cell r="U995"/>
          <cell r="V995"/>
          <cell r="W995"/>
          <cell r="X995"/>
          <cell r="Y995"/>
          <cell r="Z995"/>
          <cell r="AA995"/>
          <cell r="AB995"/>
          <cell r="AC995"/>
          <cell r="AD995"/>
          <cell r="AE995"/>
          <cell r="AF995"/>
        </row>
        <row r="996">
          <cell r="A996">
            <v>70230</v>
          </cell>
          <cell r="B996" t="str">
            <v>70230</v>
          </cell>
          <cell r="C996" t="str">
            <v>SUCRE</v>
          </cell>
          <cell r="D996" t="str">
            <v>A-03-03-05-001-002-28</v>
          </cell>
          <cell r="E996" t="str">
            <v>CHALAN</v>
          </cell>
          <cell r="F996">
            <v>8922007407</v>
          </cell>
          <cell r="G996">
            <v>892200740</v>
          </cell>
          <cell r="H996"/>
          <cell r="I996">
            <v>1</v>
          </cell>
          <cell r="J996"/>
          <cell r="K996"/>
          <cell r="L996"/>
          <cell r="M996">
            <v>147571486</v>
          </cell>
          <cell r="N996"/>
          <cell r="O996">
            <v>147571486</v>
          </cell>
          <cell r="P996">
            <v>12297624</v>
          </cell>
          <cell r="Q996">
            <v>24595248</v>
          </cell>
          <cell r="R996">
            <v>12297624</v>
          </cell>
          <cell r="S996"/>
          <cell r="T996"/>
          <cell r="U996"/>
          <cell r="V996"/>
          <cell r="W996"/>
          <cell r="X996"/>
          <cell r="Y996"/>
          <cell r="Z996"/>
          <cell r="AA996"/>
          <cell r="AB996"/>
          <cell r="AC996"/>
          <cell r="AD996"/>
          <cell r="AE996"/>
          <cell r="AF996"/>
        </row>
        <row r="997">
          <cell r="A997">
            <v>70233</v>
          </cell>
          <cell r="B997" t="str">
            <v>70233</v>
          </cell>
          <cell r="C997" t="str">
            <v>SUCRE</v>
          </cell>
          <cell r="D997" t="str">
            <v>A-03-03-05-001-002-28</v>
          </cell>
          <cell r="E997" t="str">
            <v>EL ROBLE</v>
          </cell>
          <cell r="F997">
            <v>8230025955</v>
          </cell>
          <cell r="G997">
            <v>823002595</v>
          </cell>
          <cell r="H997"/>
          <cell r="I997">
            <v>1</v>
          </cell>
          <cell r="J997"/>
          <cell r="K997"/>
          <cell r="L997"/>
          <cell r="M997">
            <v>252903916</v>
          </cell>
          <cell r="N997"/>
          <cell r="O997">
            <v>252903916</v>
          </cell>
          <cell r="P997">
            <v>21075326</v>
          </cell>
          <cell r="Q997">
            <v>42150652</v>
          </cell>
          <cell r="R997">
            <v>21075326</v>
          </cell>
          <cell r="S997"/>
          <cell r="T997"/>
          <cell r="U997"/>
          <cell r="V997"/>
          <cell r="W997"/>
          <cell r="X997"/>
          <cell r="Y997"/>
          <cell r="Z997"/>
          <cell r="AA997"/>
          <cell r="AB997"/>
          <cell r="AC997"/>
          <cell r="AD997"/>
          <cell r="AE997"/>
          <cell r="AF997"/>
        </row>
        <row r="998">
          <cell r="A998">
            <v>70235</v>
          </cell>
          <cell r="B998" t="str">
            <v>70235</v>
          </cell>
          <cell r="C998" t="str">
            <v>SUCRE</v>
          </cell>
          <cell r="D998" t="str">
            <v>A-03-03-05-001-002-28</v>
          </cell>
          <cell r="E998" t="str">
            <v>GALERAS</v>
          </cell>
          <cell r="F998">
            <v>8000498260</v>
          </cell>
          <cell r="G998">
            <v>800049826</v>
          </cell>
          <cell r="H998"/>
          <cell r="I998">
            <v>1</v>
          </cell>
          <cell r="J998"/>
          <cell r="K998"/>
          <cell r="L998"/>
          <cell r="M998">
            <v>422236488</v>
          </cell>
          <cell r="N998"/>
          <cell r="O998">
            <v>422236488</v>
          </cell>
          <cell r="P998">
            <v>35186374</v>
          </cell>
          <cell r="Q998">
            <v>70372748</v>
          </cell>
          <cell r="R998">
            <v>35186374</v>
          </cell>
          <cell r="S998"/>
          <cell r="T998"/>
          <cell r="U998"/>
          <cell r="V998"/>
          <cell r="W998"/>
          <cell r="X998"/>
          <cell r="Y998"/>
          <cell r="Z998"/>
          <cell r="AA998"/>
          <cell r="AB998"/>
          <cell r="AC998"/>
          <cell r="AD998"/>
          <cell r="AE998"/>
          <cell r="AF998"/>
        </row>
        <row r="999">
          <cell r="A999">
            <v>70265</v>
          </cell>
          <cell r="B999" t="str">
            <v>70265</v>
          </cell>
          <cell r="C999" t="str">
            <v>SUCRE</v>
          </cell>
          <cell r="D999" t="str">
            <v>A-03-03-05-001-002-28</v>
          </cell>
          <cell r="E999" t="str">
            <v>GUARANDA</v>
          </cell>
          <cell r="F999">
            <v>8000613133</v>
          </cell>
          <cell r="G999">
            <v>800061313</v>
          </cell>
          <cell r="H999"/>
          <cell r="I999">
            <v>1</v>
          </cell>
          <cell r="J999"/>
          <cell r="K999"/>
          <cell r="L999"/>
          <cell r="M999">
            <v>546556072</v>
          </cell>
          <cell r="N999"/>
          <cell r="O999">
            <v>546556072</v>
          </cell>
          <cell r="P999">
            <v>45546339</v>
          </cell>
          <cell r="Q999">
            <v>91092678</v>
          </cell>
          <cell r="R999">
            <v>45546339</v>
          </cell>
          <cell r="S999"/>
          <cell r="T999"/>
          <cell r="U999"/>
          <cell r="V999"/>
          <cell r="W999"/>
          <cell r="X999"/>
          <cell r="Y999"/>
          <cell r="Z999"/>
          <cell r="AA999"/>
          <cell r="AB999"/>
          <cell r="AC999"/>
          <cell r="AD999"/>
          <cell r="AE999"/>
          <cell r="AF999"/>
        </row>
        <row r="1000">
          <cell r="A1000">
            <v>70400</v>
          </cell>
          <cell r="B1000" t="str">
            <v>70400</v>
          </cell>
          <cell r="C1000" t="str">
            <v>SUCRE</v>
          </cell>
          <cell r="D1000" t="str">
            <v>A-03-03-05-001-002-28</v>
          </cell>
          <cell r="E1000" t="str">
            <v>LA UNION</v>
          </cell>
          <cell r="F1000">
            <v>8000503319</v>
          </cell>
          <cell r="G1000">
            <v>800050331</v>
          </cell>
          <cell r="H1000"/>
          <cell r="I1000">
            <v>1</v>
          </cell>
          <cell r="J1000"/>
          <cell r="K1000"/>
          <cell r="L1000"/>
          <cell r="M1000">
            <v>300055668</v>
          </cell>
          <cell r="N1000"/>
          <cell r="O1000">
            <v>300055668</v>
          </cell>
          <cell r="P1000">
            <v>25004639</v>
          </cell>
          <cell r="Q1000">
            <v>50009278</v>
          </cell>
          <cell r="R1000">
            <v>25004639</v>
          </cell>
          <cell r="S1000"/>
          <cell r="T1000"/>
          <cell r="U1000"/>
          <cell r="V1000"/>
          <cell r="W1000"/>
          <cell r="X1000"/>
          <cell r="Y1000"/>
          <cell r="Z1000"/>
          <cell r="AA1000"/>
          <cell r="AB1000"/>
          <cell r="AC1000"/>
          <cell r="AD1000"/>
          <cell r="AE1000"/>
          <cell r="AF1000"/>
        </row>
        <row r="1001">
          <cell r="A1001">
            <v>70418</v>
          </cell>
          <cell r="B1001" t="str">
            <v>70418</v>
          </cell>
          <cell r="C1001" t="str">
            <v>SUCRE</v>
          </cell>
          <cell r="D1001" t="str">
            <v>A-03-03-05-001-002-28</v>
          </cell>
          <cell r="E1001" t="str">
            <v>LOS PALMITOS</v>
          </cell>
          <cell r="F1001">
            <v>8922012876</v>
          </cell>
          <cell r="G1001">
            <v>892201287</v>
          </cell>
          <cell r="H1001"/>
          <cell r="I1001">
            <v>1</v>
          </cell>
          <cell r="J1001"/>
          <cell r="K1001"/>
          <cell r="L1001"/>
          <cell r="M1001">
            <v>427575328</v>
          </cell>
          <cell r="N1001"/>
          <cell r="O1001">
            <v>427575328</v>
          </cell>
          <cell r="P1001">
            <v>35631277</v>
          </cell>
          <cell r="Q1001">
            <v>71262554</v>
          </cell>
          <cell r="R1001">
            <v>35631277</v>
          </cell>
          <cell r="S1001"/>
          <cell r="T1001"/>
          <cell r="U1001"/>
          <cell r="V1001"/>
          <cell r="W1001"/>
          <cell r="X1001"/>
          <cell r="Y1001"/>
          <cell r="Z1001"/>
          <cell r="AA1001"/>
          <cell r="AB1001"/>
          <cell r="AC1001"/>
          <cell r="AD1001"/>
          <cell r="AE1001"/>
          <cell r="AF1001"/>
        </row>
        <row r="1002">
          <cell r="A1002">
            <v>70429</v>
          </cell>
          <cell r="B1002" t="str">
            <v>70429</v>
          </cell>
          <cell r="C1002" t="str">
            <v>SUCRE</v>
          </cell>
          <cell r="D1002" t="str">
            <v>A-03-03-05-001-002-28</v>
          </cell>
          <cell r="E1002" t="str">
            <v>MAJAGUAL</v>
          </cell>
          <cell r="F1002">
            <v>8922800576</v>
          </cell>
          <cell r="G1002">
            <v>892280057</v>
          </cell>
          <cell r="H1002"/>
          <cell r="I1002">
            <v>1</v>
          </cell>
          <cell r="J1002"/>
          <cell r="K1002"/>
          <cell r="L1002"/>
          <cell r="M1002">
            <v>1467735840</v>
          </cell>
          <cell r="N1002"/>
          <cell r="O1002">
            <v>1467735840</v>
          </cell>
          <cell r="P1002">
            <v>122311320</v>
          </cell>
          <cell r="Q1002">
            <v>244622640</v>
          </cell>
          <cell r="R1002">
            <v>122311320</v>
          </cell>
          <cell r="S1002"/>
          <cell r="T1002"/>
          <cell r="U1002"/>
          <cell r="V1002"/>
          <cell r="W1002"/>
          <cell r="X1002"/>
          <cell r="Y1002"/>
          <cell r="Z1002"/>
          <cell r="AA1002"/>
          <cell r="AB1002"/>
          <cell r="AC1002"/>
          <cell r="AD1002"/>
          <cell r="AE1002"/>
          <cell r="AF1002"/>
        </row>
        <row r="1003">
          <cell r="A1003">
            <v>70473</v>
          </cell>
          <cell r="B1003" t="str">
            <v>70473</v>
          </cell>
          <cell r="C1003" t="str">
            <v>SUCRE</v>
          </cell>
          <cell r="D1003" t="str">
            <v>A-03-03-05-001-002-28</v>
          </cell>
          <cell r="E1003" t="str">
            <v>MORROA</v>
          </cell>
          <cell r="F1003">
            <v>8922012962</v>
          </cell>
          <cell r="G1003">
            <v>892201296</v>
          </cell>
          <cell r="H1003"/>
          <cell r="I1003">
            <v>1</v>
          </cell>
          <cell r="J1003"/>
          <cell r="K1003"/>
          <cell r="L1003"/>
          <cell r="M1003">
            <v>246434460</v>
          </cell>
          <cell r="N1003"/>
          <cell r="O1003">
            <v>246434460</v>
          </cell>
          <cell r="P1003">
            <v>20536205</v>
          </cell>
          <cell r="Q1003">
            <v>41072410</v>
          </cell>
          <cell r="R1003">
            <v>20536205</v>
          </cell>
          <cell r="S1003"/>
          <cell r="T1003"/>
          <cell r="U1003"/>
          <cell r="V1003"/>
          <cell r="W1003"/>
          <cell r="X1003"/>
          <cell r="Y1003"/>
          <cell r="Z1003"/>
          <cell r="AA1003"/>
          <cell r="AB1003"/>
          <cell r="AC1003"/>
          <cell r="AD1003"/>
          <cell r="AE1003"/>
          <cell r="AF1003"/>
        </row>
        <row r="1004">
          <cell r="A1004">
            <v>70508</v>
          </cell>
          <cell r="B1004" t="str">
            <v>70508</v>
          </cell>
          <cell r="C1004" t="str">
            <v>SUCRE</v>
          </cell>
          <cell r="D1004" t="str">
            <v>A-03-03-05-001-002-28</v>
          </cell>
          <cell r="E1004" t="str">
            <v>OVEJAS</v>
          </cell>
          <cell r="F1004">
            <v>8001007291</v>
          </cell>
          <cell r="G1004">
            <v>800100729</v>
          </cell>
          <cell r="H1004"/>
          <cell r="I1004">
            <v>1</v>
          </cell>
          <cell r="J1004"/>
          <cell r="K1004"/>
          <cell r="L1004"/>
          <cell r="M1004">
            <v>458142664</v>
          </cell>
          <cell r="N1004"/>
          <cell r="O1004">
            <v>458142664</v>
          </cell>
          <cell r="P1004">
            <v>38178555</v>
          </cell>
          <cell r="Q1004">
            <v>76357110</v>
          </cell>
          <cell r="R1004">
            <v>38178555</v>
          </cell>
          <cell r="S1004"/>
          <cell r="T1004"/>
          <cell r="U1004"/>
          <cell r="V1004"/>
          <cell r="W1004"/>
          <cell r="X1004"/>
          <cell r="Y1004"/>
          <cell r="Z1004"/>
          <cell r="AA1004"/>
          <cell r="AB1004"/>
          <cell r="AC1004"/>
          <cell r="AD1004"/>
          <cell r="AE1004"/>
          <cell r="AF1004"/>
        </row>
        <row r="1005">
          <cell r="A1005">
            <v>70523</v>
          </cell>
          <cell r="B1005" t="str">
            <v>70523</v>
          </cell>
          <cell r="C1005" t="str">
            <v>SUCRE</v>
          </cell>
          <cell r="D1005" t="str">
            <v>A-03-03-05-001-002-28</v>
          </cell>
          <cell r="E1005" t="str">
            <v>PALMITO</v>
          </cell>
          <cell r="F1005">
            <v>8922003128</v>
          </cell>
          <cell r="G1005">
            <v>892200312</v>
          </cell>
          <cell r="H1005"/>
          <cell r="I1005">
            <v>1</v>
          </cell>
          <cell r="J1005"/>
          <cell r="K1005"/>
          <cell r="L1005"/>
          <cell r="M1005">
            <v>409241608</v>
          </cell>
          <cell r="N1005"/>
          <cell r="O1005">
            <v>409241608</v>
          </cell>
          <cell r="P1005">
            <v>34103467</v>
          </cell>
          <cell r="Q1005">
            <v>68206934</v>
          </cell>
          <cell r="R1005">
            <v>34103467</v>
          </cell>
          <cell r="S1005"/>
          <cell r="T1005"/>
          <cell r="U1005"/>
          <cell r="V1005"/>
          <cell r="W1005"/>
          <cell r="X1005"/>
          <cell r="Y1005"/>
          <cell r="Z1005"/>
          <cell r="AA1005"/>
          <cell r="AB1005"/>
          <cell r="AC1005"/>
          <cell r="AD1005"/>
          <cell r="AE1005"/>
          <cell r="AF1005"/>
        </row>
        <row r="1006">
          <cell r="A1006">
            <v>70670</v>
          </cell>
          <cell r="B1006" t="str">
            <v>70670</v>
          </cell>
          <cell r="C1006" t="str">
            <v>SUCRE</v>
          </cell>
          <cell r="D1006" t="str">
            <v>A-03-03-05-001-002-28</v>
          </cell>
          <cell r="E1006" t="str">
            <v>SAMPUES</v>
          </cell>
          <cell r="F1006">
            <v>8922800551</v>
          </cell>
          <cell r="G1006">
            <v>892280055</v>
          </cell>
          <cell r="H1006"/>
          <cell r="I1006">
            <v>1</v>
          </cell>
          <cell r="J1006"/>
          <cell r="K1006"/>
          <cell r="L1006"/>
          <cell r="M1006">
            <v>1333595744</v>
          </cell>
          <cell r="N1006"/>
          <cell r="O1006">
            <v>1333595744</v>
          </cell>
          <cell r="P1006">
            <v>111132979</v>
          </cell>
          <cell r="Q1006">
            <v>222265958</v>
          </cell>
          <cell r="R1006">
            <v>111132979</v>
          </cell>
          <cell r="S1006"/>
          <cell r="T1006"/>
          <cell r="U1006"/>
          <cell r="V1006"/>
          <cell r="W1006"/>
          <cell r="X1006"/>
          <cell r="Y1006"/>
          <cell r="Z1006"/>
          <cell r="AA1006"/>
          <cell r="AB1006"/>
          <cell r="AC1006"/>
          <cell r="AD1006"/>
          <cell r="AE1006"/>
          <cell r="AF1006"/>
        </row>
        <row r="1007">
          <cell r="A1007">
            <v>70678</v>
          </cell>
          <cell r="B1007" t="str">
            <v>70678</v>
          </cell>
          <cell r="C1007" t="str">
            <v>SUCRE</v>
          </cell>
          <cell r="D1007" t="str">
            <v>A-03-03-05-001-002-28</v>
          </cell>
          <cell r="E1007" t="str">
            <v>SAN BENITO ABAD</v>
          </cell>
          <cell r="F1007">
            <v>8922800544</v>
          </cell>
          <cell r="G1007">
            <v>892280054</v>
          </cell>
          <cell r="H1007"/>
          <cell r="I1007">
            <v>1</v>
          </cell>
          <cell r="J1007"/>
          <cell r="K1007"/>
          <cell r="L1007"/>
          <cell r="M1007">
            <v>651249424</v>
          </cell>
          <cell r="N1007"/>
          <cell r="O1007">
            <v>651249424</v>
          </cell>
          <cell r="P1007">
            <v>54270785</v>
          </cell>
          <cell r="Q1007">
            <v>108541570</v>
          </cell>
          <cell r="R1007">
            <v>54270785</v>
          </cell>
          <cell r="S1007"/>
          <cell r="T1007"/>
          <cell r="U1007"/>
          <cell r="V1007"/>
          <cell r="W1007"/>
          <cell r="X1007"/>
          <cell r="Y1007"/>
          <cell r="Z1007"/>
          <cell r="AA1007"/>
          <cell r="AB1007"/>
          <cell r="AC1007"/>
          <cell r="AD1007"/>
          <cell r="AE1007"/>
          <cell r="AF1007"/>
        </row>
        <row r="1008">
          <cell r="A1008">
            <v>70702</v>
          </cell>
          <cell r="B1008" t="str">
            <v>70702</v>
          </cell>
          <cell r="C1008" t="str">
            <v>SUCRE</v>
          </cell>
          <cell r="D1008" t="str">
            <v>A-03-03-05-001-002-28</v>
          </cell>
          <cell r="E1008" t="str">
            <v>SAN JUAN BETULIA</v>
          </cell>
          <cell r="F1008">
            <v>8922012821</v>
          </cell>
          <cell r="G1008">
            <v>892201282</v>
          </cell>
          <cell r="H1008"/>
          <cell r="I1008">
            <v>1</v>
          </cell>
          <cell r="J1008"/>
          <cell r="K1008"/>
          <cell r="L1008"/>
          <cell r="M1008">
            <v>236396640</v>
          </cell>
          <cell r="N1008"/>
          <cell r="O1008">
            <v>236396640</v>
          </cell>
          <cell r="P1008">
            <v>19699720</v>
          </cell>
          <cell r="Q1008">
            <v>39399440</v>
          </cell>
          <cell r="R1008">
            <v>19699720</v>
          </cell>
          <cell r="S1008"/>
          <cell r="T1008"/>
          <cell r="U1008"/>
          <cell r="V1008"/>
          <cell r="W1008"/>
          <cell r="X1008"/>
          <cell r="Y1008"/>
          <cell r="Z1008"/>
          <cell r="AA1008"/>
          <cell r="AB1008"/>
          <cell r="AC1008"/>
          <cell r="AD1008"/>
          <cell r="AE1008"/>
          <cell r="AF1008"/>
        </row>
        <row r="1009">
          <cell r="A1009">
            <v>70708</v>
          </cell>
          <cell r="B1009" t="str">
            <v>70708</v>
          </cell>
          <cell r="C1009" t="str">
            <v>SUCRE</v>
          </cell>
          <cell r="D1009" t="str">
            <v>A-03-03-05-001-002-28</v>
          </cell>
          <cell r="E1009" t="str">
            <v>SAN MARCOS</v>
          </cell>
          <cell r="F1009">
            <v>8922005916</v>
          </cell>
          <cell r="G1009">
            <v>892200591</v>
          </cell>
          <cell r="H1009"/>
          <cell r="I1009">
            <v>1</v>
          </cell>
          <cell r="J1009"/>
          <cell r="K1009"/>
          <cell r="L1009"/>
          <cell r="M1009">
            <v>1253254352</v>
          </cell>
          <cell r="N1009"/>
          <cell r="O1009">
            <v>1253254352</v>
          </cell>
          <cell r="P1009">
            <v>104437863</v>
          </cell>
          <cell r="Q1009">
            <v>208875726</v>
          </cell>
          <cell r="R1009">
            <v>104437863</v>
          </cell>
          <cell r="S1009"/>
          <cell r="T1009"/>
          <cell r="U1009"/>
          <cell r="V1009"/>
          <cell r="W1009"/>
          <cell r="X1009"/>
          <cell r="Y1009"/>
          <cell r="Z1009"/>
          <cell r="AA1009"/>
          <cell r="AB1009"/>
          <cell r="AC1009"/>
          <cell r="AD1009"/>
          <cell r="AE1009"/>
          <cell r="AF1009"/>
        </row>
        <row r="1010">
          <cell r="A1010">
            <v>70713</v>
          </cell>
          <cell r="B1010" t="str">
            <v>70713</v>
          </cell>
          <cell r="C1010" t="str">
            <v>SUCRE</v>
          </cell>
          <cell r="D1010" t="str">
            <v>A-03-03-05-001-002-28</v>
          </cell>
          <cell r="E1010" t="str">
            <v>SAN ONOFRE</v>
          </cell>
          <cell r="F1010">
            <v>8922005923</v>
          </cell>
          <cell r="G1010">
            <v>892200592</v>
          </cell>
          <cell r="H1010"/>
          <cell r="I1010">
            <v>1</v>
          </cell>
          <cell r="J1010"/>
          <cell r="K1010"/>
          <cell r="L1010"/>
          <cell r="M1010">
            <v>1681153312</v>
          </cell>
          <cell r="N1010"/>
          <cell r="O1010">
            <v>1681153312</v>
          </cell>
          <cell r="P1010">
            <v>140096109</v>
          </cell>
          <cell r="Q1010">
            <v>280192218</v>
          </cell>
          <cell r="R1010">
            <v>140096109</v>
          </cell>
          <cell r="S1010"/>
          <cell r="T1010"/>
          <cell r="U1010"/>
          <cell r="V1010"/>
          <cell r="W1010"/>
          <cell r="X1010"/>
          <cell r="Y1010"/>
          <cell r="Z1010"/>
          <cell r="AA1010"/>
          <cell r="AB1010"/>
          <cell r="AC1010"/>
          <cell r="AD1010"/>
          <cell r="AE1010"/>
          <cell r="AF1010"/>
        </row>
        <row r="1011">
          <cell r="A1011">
            <v>70717</v>
          </cell>
          <cell r="B1011" t="str">
            <v>70717</v>
          </cell>
          <cell r="C1011" t="str">
            <v>SUCRE</v>
          </cell>
          <cell r="D1011" t="str">
            <v>A-03-03-05-001-002-28</v>
          </cell>
          <cell r="E1011" t="str">
            <v>SAN PEDRO</v>
          </cell>
          <cell r="F1011">
            <v>8922800630</v>
          </cell>
          <cell r="G1011">
            <v>892280063</v>
          </cell>
          <cell r="H1011"/>
          <cell r="I1011">
            <v>1</v>
          </cell>
          <cell r="J1011"/>
          <cell r="K1011"/>
          <cell r="L1011"/>
          <cell r="M1011">
            <v>395925112</v>
          </cell>
          <cell r="N1011"/>
          <cell r="O1011">
            <v>395925112</v>
          </cell>
          <cell r="P1011">
            <v>32993759</v>
          </cell>
          <cell r="Q1011">
            <v>65987518</v>
          </cell>
          <cell r="R1011">
            <v>32993759</v>
          </cell>
          <cell r="S1011"/>
          <cell r="T1011"/>
          <cell r="U1011"/>
          <cell r="V1011"/>
          <cell r="W1011"/>
          <cell r="X1011"/>
          <cell r="Y1011"/>
          <cell r="Z1011"/>
          <cell r="AA1011"/>
          <cell r="AB1011"/>
          <cell r="AC1011"/>
          <cell r="AD1011"/>
          <cell r="AE1011"/>
          <cell r="AF1011"/>
        </row>
        <row r="1012">
          <cell r="A1012">
            <v>70742</v>
          </cell>
          <cell r="B1012" t="str">
            <v>70742</v>
          </cell>
          <cell r="C1012" t="str">
            <v>SUCRE</v>
          </cell>
          <cell r="D1012" t="str">
            <v>A-03-03-05-001-002-28</v>
          </cell>
          <cell r="E1012" t="str">
            <v>SINCE</v>
          </cell>
          <cell r="F1012">
            <v>8001007474</v>
          </cell>
          <cell r="G1012">
            <v>800100747</v>
          </cell>
          <cell r="H1012"/>
          <cell r="I1012">
            <v>1</v>
          </cell>
          <cell r="J1012"/>
          <cell r="K1012"/>
          <cell r="L1012"/>
          <cell r="M1012">
            <v>556798392</v>
          </cell>
          <cell r="N1012"/>
          <cell r="O1012">
            <v>556798392</v>
          </cell>
          <cell r="P1012">
            <v>46399866</v>
          </cell>
          <cell r="Q1012">
            <v>92799732</v>
          </cell>
          <cell r="R1012">
            <v>46399866</v>
          </cell>
          <cell r="S1012"/>
          <cell r="T1012"/>
          <cell r="U1012"/>
          <cell r="V1012"/>
          <cell r="W1012"/>
          <cell r="X1012"/>
          <cell r="Y1012"/>
          <cell r="Z1012"/>
          <cell r="AA1012"/>
          <cell r="AB1012"/>
          <cell r="AC1012"/>
          <cell r="AD1012"/>
          <cell r="AE1012"/>
          <cell r="AF1012"/>
        </row>
        <row r="1013">
          <cell r="A1013">
            <v>70771</v>
          </cell>
          <cell r="B1013" t="str">
            <v>70771</v>
          </cell>
          <cell r="C1013" t="str">
            <v>SUCRE</v>
          </cell>
          <cell r="D1013" t="str">
            <v>A-03-03-05-001-002-28</v>
          </cell>
          <cell r="E1013" t="str">
            <v>SUCRE</v>
          </cell>
          <cell r="F1013">
            <v>8922800616</v>
          </cell>
          <cell r="G1013">
            <v>892280061</v>
          </cell>
          <cell r="H1013"/>
          <cell r="I1013">
            <v>1</v>
          </cell>
          <cell r="J1013"/>
          <cell r="K1013"/>
          <cell r="L1013"/>
          <cell r="M1013">
            <v>697874576</v>
          </cell>
          <cell r="N1013"/>
          <cell r="O1013">
            <v>697874576</v>
          </cell>
          <cell r="P1013">
            <v>58156215</v>
          </cell>
          <cell r="Q1013">
            <v>116312430</v>
          </cell>
          <cell r="R1013">
            <v>58156215</v>
          </cell>
          <cell r="S1013"/>
          <cell r="T1013"/>
          <cell r="U1013"/>
          <cell r="V1013"/>
          <cell r="W1013"/>
          <cell r="X1013"/>
          <cell r="Y1013"/>
          <cell r="Z1013"/>
          <cell r="AA1013"/>
          <cell r="AB1013"/>
          <cell r="AC1013"/>
          <cell r="AD1013"/>
          <cell r="AE1013"/>
          <cell r="AF1013"/>
        </row>
        <row r="1014">
          <cell r="A1014">
            <v>70820</v>
          </cell>
          <cell r="B1014" t="str">
            <v>70820</v>
          </cell>
          <cell r="C1014" t="str">
            <v>SUCRE</v>
          </cell>
          <cell r="D1014" t="str">
            <v>A-03-03-05-001-002-28</v>
          </cell>
          <cell r="E1014" t="str">
            <v>TOLU</v>
          </cell>
          <cell r="F1014">
            <v>8922008397</v>
          </cell>
          <cell r="G1014">
            <v>892200839</v>
          </cell>
          <cell r="H1014"/>
          <cell r="I1014">
            <v>1</v>
          </cell>
          <cell r="J1014"/>
          <cell r="K1014"/>
          <cell r="L1014"/>
          <cell r="M1014">
            <v>579932976</v>
          </cell>
          <cell r="N1014"/>
          <cell r="O1014">
            <v>579932976</v>
          </cell>
          <cell r="P1014">
            <v>48327748</v>
          </cell>
          <cell r="Q1014">
            <v>96655496</v>
          </cell>
          <cell r="R1014">
            <v>48327748</v>
          </cell>
          <cell r="S1014"/>
          <cell r="T1014"/>
          <cell r="U1014"/>
          <cell r="V1014"/>
          <cell r="W1014"/>
          <cell r="X1014"/>
          <cell r="Y1014"/>
          <cell r="Z1014"/>
          <cell r="AA1014"/>
          <cell r="AB1014"/>
          <cell r="AC1014"/>
          <cell r="AD1014"/>
          <cell r="AE1014"/>
          <cell r="AF1014"/>
        </row>
        <row r="1015">
          <cell r="A1015">
            <v>70823</v>
          </cell>
          <cell r="B1015" t="str">
            <v>70823</v>
          </cell>
          <cell r="C1015" t="str">
            <v>SUCRE</v>
          </cell>
          <cell r="D1015" t="str">
            <v>A-03-03-05-001-002-28</v>
          </cell>
          <cell r="E1015" t="str">
            <v>TOLUVIEJO</v>
          </cell>
          <cell r="F1015">
            <v>8001007514</v>
          </cell>
          <cell r="G1015">
            <v>800100751</v>
          </cell>
          <cell r="H1015"/>
          <cell r="I1015">
            <v>1</v>
          </cell>
          <cell r="J1015"/>
          <cell r="K1015"/>
          <cell r="L1015"/>
          <cell r="M1015">
            <v>528117976</v>
          </cell>
          <cell r="N1015"/>
          <cell r="O1015">
            <v>528117976</v>
          </cell>
          <cell r="P1015">
            <v>44009831</v>
          </cell>
          <cell r="Q1015">
            <v>88019662</v>
          </cell>
          <cell r="R1015">
            <v>44009831</v>
          </cell>
          <cell r="S1015"/>
          <cell r="T1015"/>
          <cell r="U1015"/>
          <cell r="V1015"/>
          <cell r="W1015"/>
          <cell r="X1015"/>
          <cell r="Y1015"/>
          <cell r="Z1015"/>
          <cell r="AA1015"/>
          <cell r="AB1015"/>
          <cell r="AC1015"/>
          <cell r="AD1015"/>
          <cell r="AE1015"/>
          <cell r="AF1015"/>
        </row>
        <row r="1016">
          <cell r="A1016">
            <v>70001</v>
          </cell>
          <cell r="B1016" t="str">
            <v>70001</v>
          </cell>
          <cell r="C1016" t="str">
            <v>SUCRE</v>
          </cell>
          <cell r="D1016" t="str">
            <v>A-03-03-05-001-002-69</v>
          </cell>
          <cell r="E1016" t="str">
            <v>SINCELEJO</v>
          </cell>
          <cell r="F1016">
            <v>8001040626</v>
          </cell>
          <cell r="G1016">
            <v>800104062</v>
          </cell>
          <cell r="H1016"/>
          <cell r="I1016">
            <v>1</v>
          </cell>
          <cell r="J1016" t="str">
            <v>CERTIFICADO</v>
          </cell>
          <cell r="K1016"/>
          <cell r="L1016"/>
          <cell r="M1016">
            <v>3782629248</v>
          </cell>
          <cell r="N1016"/>
          <cell r="O1016">
            <v>3782629248</v>
          </cell>
          <cell r="P1016">
            <v>315219104</v>
          </cell>
          <cell r="Q1016">
            <v>630438208</v>
          </cell>
          <cell r="R1016">
            <v>315219104</v>
          </cell>
          <cell r="S1016"/>
          <cell r="T1016"/>
          <cell r="U1016"/>
          <cell r="V1016"/>
          <cell r="W1016"/>
          <cell r="X1016"/>
          <cell r="Y1016"/>
          <cell r="Z1016"/>
          <cell r="AA1016"/>
          <cell r="AB1016"/>
          <cell r="AC1016"/>
          <cell r="AD1016"/>
          <cell r="AE1016"/>
          <cell r="AF1016"/>
        </row>
        <row r="1017">
          <cell r="A1017">
            <v>73024</v>
          </cell>
          <cell r="B1017" t="str">
            <v>73024</v>
          </cell>
          <cell r="C1017" t="str">
            <v xml:space="preserve">TOLIMA </v>
          </cell>
          <cell r="D1017" t="str">
            <v>A-03-03-05-001-002-29</v>
          </cell>
          <cell r="E1017" t="str">
            <v>ALPUJARRA</v>
          </cell>
          <cell r="F1017">
            <v>8907020177</v>
          </cell>
          <cell r="G1017">
            <v>890702017</v>
          </cell>
          <cell r="H1017"/>
          <cell r="I1017">
            <v>1</v>
          </cell>
          <cell r="J1017"/>
          <cell r="K1017"/>
          <cell r="L1017"/>
          <cell r="M1017">
            <v>55722836</v>
          </cell>
          <cell r="N1017"/>
          <cell r="O1017">
            <v>55722836</v>
          </cell>
          <cell r="P1017">
            <v>4643570</v>
          </cell>
          <cell r="Q1017">
            <v>9287140</v>
          </cell>
          <cell r="R1017">
            <v>4643570</v>
          </cell>
          <cell r="S1017"/>
          <cell r="T1017"/>
          <cell r="U1017"/>
          <cell r="V1017"/>
          <cell r="W1017"/>
          <cell r="X1017"/>
          <cell r="Y1017"/>
          <cell r="Z1017"/>
          <cell r="AA1017"/>
          <cell r="AB1017"/>
          <cell r="AC1017"/>
          <cell r="AD1017"/>
          <cell r="AE1017"/>
          <cell r="AF1017"/>
        </row>
        <row r="1018">
          <cell r="A1018">
            <v>73026</v>
          </cell>
          <cell r="B1018" t="str">
            <v>73026</v>
          </cell>
          <cell r="C1018" t="str">
            <v xml:space="preserve">TOLIMA </v>
          </cell>
          <cell r="D1018" t="str">
            <v>A-03-03-05-001-002-29</v>
          </cell>
          <cell r="E1018" t="str">
            <v>ALVARADO</v>
          </cell>
          <cell r="F1018">
            <v>8907009616</v>
          </cell>
          <cell r="G1018">
            <v>890700961</v>
          </cell>
          <cell r="H1018"/>
          <cell r="I1018">
            <v>1</v>
          </cell>
          <cell r="J1018"/>
          <cell r="K1018"/>
          <cell r="L1018"/>
          <cell r="M1018">
            <v>102701120</v>
          </cell>
          <cell r="N1018"/>
          <cell r="O1018">
            <v>102701120</v>
          </cell>
          <cell r="P1018">
            <v>8558427</v>
          </cell>
          <cell r="Q1018">
            <v>17116854</v>
          </cell>
          <cell r="R1018">
            <v>8558427</v>
          </cell>
          <cell r="S1018"/>
          <cell r="T1018"/>
          <cell r="U1018"/>
          <cell r="V1018"/>
          <cell r="W1018"/>
          <cell r="X1018"/>
          <cell r="Y1018"/>
          <cell r="Z1018"/>
          <cell r="AA1018"/>
          <cell r="AB1018"/>
          <cell r="AC1018"/>
          <cell r="AD1018"/>
          <cell r="AE1018"/>
          <cell r="AF1018"/>
        </row>
        <row r="1019">
          <cell r="A1019">
            <v>73030</v>
          </cell>
          <cell r="B1019" t="str">
            <v>73030</v>
          </cell>
          <cell r="C1019" t="str">
            <v xml:space="preserve">TOLIMA </v>
          </cell>
          <cell r="D1019" t="str">
            <v>A-03-03-05-001-002-29</v>
          </cell>
          <cell r="E1019" t="str">
            <v>AMBALEMA</v>
          </cell>
          <cell r="F1019">
            <v>8001000484</v>
          </cell>
          <cell r="G1019">
            <v>800100048</v>
          </cell>
          <cell r="H1019"/>
          <cell r="I1019">
            <v>1</v>
          </cell>
          <cell r="J1019"/>
          <cell r="K1019"/>
          <cell r="L1019"/>
          <cell r="M1019">
            <v>75370395</v>
          </cell>
          <cell r="N1019"/>
          <cell r="O1019">
            <v>75370395</v>
          </cell>
          <cell r="P1019">
            <v>6280866</v>
          </cell>
          <cell r="Q1019">
            <v>12561732</v>
          </cell>
          <cell r="R1019">
            <v>6280866</v>
          </cell>
          <cell r="S1019"/>
          <cell r="T1019"/>
          <cell r="U1019"/>
          <cell r="V1019"/>
          <cell r="W1019"/>
          <cell r="X1019"/>
          <cell r="Y1019"/>
          <cell r="Z1019"/>
          <cell r="AA1019"/>
          <cell r="AB1019"/>
          <cell r="AC1019"/>
          <cell r="AD1019"/>
          <cell r="AE1019"/>
          <cell r="AF1019"/>
        </row>
        <row r="1020">
          <cell r="A1020">
            <v>73043</v>
          </cell>
          <cell r="B1020" t="str">
            <v>73043</v>
          </cell>
          <cell r="C1020" t="str">
            <v xml:space="preserve">TOLIMA </v>
          </cell>
          <cell r="D1020" t="str">
            <v>A-03-03-05-001-002-29</v>
          </cell>
          <cell r="E1020" t="str">
            <v>ANZOATEGUI</v>
          </cell>
          <cell r="F1020">
            <v>8907020184</v>
          </cell>
          <cell r="G1020">
            <v>890702018</v>
          </cell>
          <cell r="H1020"/>
          <cell r="I1020">
            <v>1</v>
          </cell>
          <cell r="J1020"/>
          <cell r="K1020"/>
          <cell r="L1020"/>
          <cell r="M1020">
            <v>166743042</v>
          </cell>
          <cell r="N1020"/>
          <cell r="O1020">
            <v>166743042</v>
          </cell>
          <cell r="P1020">
            <v>13895254</v>
          </cell>
          <cell r="Q1020">
            <v>27790508</v>
          </cell>
          <cell r="R1020">
            <v>13895254</v>
          </cell>
          <cell r="S1020"/>
          <cell r="T1020"/>
          <cell r="U1020"/>
          <cell r="V1020"/>
          <cell r="W1020"/>
          <cell r="X1020"/>
          <cell r="Y1020"/>
          <cell r="Z1020"/>
          <cell r="AA1020"/>
          <cell r="AB1020"/>
          <cell r="AC1020"/>
          <cell r="AD1020"/>
          <cell r="AE1020"/>
          <cell r="AF1020"/>
        </row>
        <row r="1021">
          <cell r="A1021">
            <v>73055</v>
          </cell>
          <cell r="B1021" t="str">
            <v>73055</v>
          </cell>
          <cell r="C1021" t="str">
            <v xml:space="preserve">TOLIMA </v>
          </cell>
          <cell r="D1021" t="str">
            <v>A-03-03-05-001-002-29</v>
          </cell>
          <cell r="E1021" t="str">
            <v>GUAYABAL</v>
          </cell>
          <cell r="F1021">
            <v>8907009820</v>
          </cell>
          <cell r="G1021">
            <v>890700982</v>
          </cell>
          <cell r="H1021"/>
          <cell r="I1021">
            <v>1</v>
          </cell>
          <cell r="J1021"/>
          <cell r="K1021"/>
          <cell r="L1021"/>
          <cell r="M1021">
            <v>160317478</v>
          </cell>
          <cell r="N1021"/>
          <cell r="O1021">
            <v>160317478</v>
          </cell>
          <cell r="P1021">
            <v>13359790</v>
          </cell>
          <cell r="Q1021">
            <v>26719580</v>
          </cell>
          <cell r="R1021">
            <v>13359790</v>
          </cell>
          <cell r="S1021"/>
          <cell r="T1021"/>
          <cell r="U1021"/>
          <cell r="V1021"/>
          <cell r="W1021"/>
          <cell r="X1021"/>
          <cell r="Y1021"/>
          <cell r="Z1021"/>
          <cell r="AA1021"/>
          <cell r="AB1021"/>
          <cell r="AC1021"/>
          <cell r="AD1021"/>
          <cell r="AE1021"/>
          <cell r="AF1021"/>
        </row>
        <row r="1022">
          <cell r="A1022">
            <v>73067</v>
          </cell>
          <cell r="B1022" t="str">
            <v>73067</v>
          </cell>
          <cell r="C1022" t="str">
            <v xml:space="preserve">TOLIMA </v>
          </cell>
          <cell r="D1022" t="str">
            <v>A-03-03-05-001-002-29</v>
          </cell>
          <cell r="E1022" t="str">
            <v>ATACO</v>
          </cell>
          <cell r="F1022">
            <v>8001000491</v>
          </cell>
          <cell r="G1022">
            <v>800100049</v>
          </cell>
          <cell r="H1022"/>
          <cell r="I1022">
            <v>1</v>
          </cell>
          <cell r="J1022"/>
          <cell r="K1022"/>
          <cell r="L1022"/>
          <cell r="M1022">
            <v>440708416</v>
          </cell>
          <cell r="N1022"/>
          <cell r="O1022">
            <v>440708416</v>
          </cell>
          <cell r="P1022">
            <v>36725701</v>
          </cell>
          <cell r="Q1022">
            <v>73451402</v>
          </cell>
          <cell r="R1022">
            <v>36725701</v>
          </cell>
          <cell r="S1022"/>
          <cell r="T1022"/>
          <cell r="U1022"/>
          <cell r="V1022"/>
          <cell r="W1022"/>
          <cell r="X1022"/>
          <cell r="Y1022"/>
          <cell r="Z1022"/>
          <cell r="AA1022"/>
          <cell r="AB1022"/>
          <cell r="AC1022"/>
          <cell r="AD1022"/>
          <cell r="AE1022"/>
          <cell r="AF1022"/>
        </row>
        <row r="1023">
          <cell r="A1023">
            <v>73124</v>
          </cell>
          <cell r="B1023" t="str">
            <v>73124</v>
          </cell>
          <cell r="C1023" t="str">
            <v xml:space="preserve">TOLIMA </v>
          </cell>
          <cell r="D1023" t="str">
            <v>A-03-03-05-001-002-29</v>
          </cell>
          <cell r="E1023" t="str">
            <v>CAJAMARCA</v>
          </cell>
          <cell r="F1023">
            <v>8907008592</v>
          </cell>
          <cell r="G1023">
            <v>890700859</v>
          </cell>
          <cell r="H1023"/>
          <cell r="I1023">
            <v>1</v>
          </cell>
          <cell r="J1023"/>
          <cell r="K1023"/>
          <cell r="L1023"/>
          <cell r="M1023">
            <v>245414564</v>
          </cell>
          <cell r="N1023"/>
          <cell r="O1023">
            <v>245414564</v>
          </cell>
          <cell r="P1023">
            <v>20451214</v>
          </cell>
          <cell r="Q1023">
            <v>40902428</v>
          </cell>
          <cell r="R1023">
            <v>20451214</v>
          </cell>
          <cell r="S1023"/>
          <cell r="T1023"/>
          <cell r="U1023"/>
          <cell r="V1023"/>
          <cell r="W1023"/>
          <cell r="X1023"/>
          <cell r="Y1023"/>
          <cell r="Z1023"/>
          <cell r="AA1023"/>
          <cell r="AB1023"/>
          <cell r="AC1023"/>
          <cell r="AD1023"/>
          <cell r="AE1023"/>
          <cell r="AF1023"/>
        </row>
        <row r="1024">
          <cell r="A1024">
            <v>73148</v>
          </cell>
          <cell r="B1024" t="str">
            <v>73148</v>
          </cell>
          <cell r="C1024" t="str">
            <v xml:space="preserve">TOLIMA </v>
          </cell>
          <cell r="D1024" t="str">
            <v>A-03-03-05-001-002-29</v>
          </cell>
          <cell r="E1024" t="str">
            <v>CARMEN DE APICALA</v>
          </cell>
          <cell r="F1024">
            <v>8001000501</v>
          </cell>
          <cell r="G1024">
            <v>800100050</v>
          </cell>
          <cell r="H1024"/>
          <cell r="I1024">
            <v>1</v>
          </cell>
          <cell r="J1024"/>
          <cell r="K1024"/>
          <cell r="L1024"/>
          <cell r="M1024">
            <v>105455768</v>
          </cell>
          <cell r="N1024"/>
          <cell r="O1024">
            <v>105455768</v>
          </cell>
          <cell r="P1024">
            <v>8787981</v>
          </cell>
          <cell r="Q1024">
            <v>17575962</v>
          </cell>
          <cell r="R1024">
            <v>8787981</v>
          </cell>
          <cell r="S1024"/>
          <cell r="T1024"/>
          <cell r="U1024"/>
          <cell r="V1024"/>
          <cell r="W1024"/>
          <cell r="X1024"/>
          <cell r="Y1024"/>
          <cell r="Z1024"/>
          <cell r="AA1024"/>
          <cell r="AB1024"/>
          <cell r="AC1024"/>
          <cell r="AD1024"/>
          <cell r="AE1024"/>
          <cell r="AF1024"/>
        </row>
        <row r="1025">
          <cell r="A1025">
            <v>73152</v>
          </cell>
          <cell r="B1025" t="str">
            <v>73152</v>
          </cell>
          <cell r="C1025" t="str">
            <v xml:space="preserve">TOLIMA </v>
          </cell>
          <cell r="D1025" t="str">
            <v>A-03-03-05-001-002-29</v>
          </cell>
          <cell r="E1025" t="str">
            <v>CASABIANCA</v>
          </cell>
          <cell r="F1025">
            <v>8907020217</v>
          </cell>
          <cell r="G1025">
            <v>890702021</v>
          </cell>
          <cell r="H1025"/>
          <cell r="I1025">
            <v>1</v>
          </cell>
          <cell r="J1025"/>
          <cell r="K1025"/>
          <cell r="L1025"/>
          <cell r="M1025">
            <v>76586373</v>
          </cell>
          <cell r="N1025"/>
          <cell r="O1025">
            <v>76586373</v>
          </cell>
          <cell r="P1025">
            <v>6382198</v>
          </cell>
          <cell r="Q1025">
            <v>12764396</v>
          </cell>
          <cell r="R1025">
            <v>6382198</v>
          </cell>
          <cell r="S1025"/>
          <cell r="T1025"/>
          <cell r="U1025"/>
          <cell r="V1025"/>
          <cell r="W1025"/>
          <cell r="X1025"/>
          <cell r="Y1025"/>
          <cell r="Z1025"/>
          <cell r="AA1025"/>
          <cell r="AB1025"/>
          <cell r="AC1025"/>
          <cell r="AD1025"/>
          <cell r="AE1025"/>
          <cell r="AF1025"/>
        </row>
        <row r="1026">
          <cell r="A1026">
            <v>73168</v>
          </cell>
          <cell r="B1026" t="str">
            <v>73168</v>
          </cell>
          <cell r="C1026" t="str">
            <v xml:space="preserve">TOLIMA </v>
          </cell>
          <cell r="D1026" t="str">
            <v>A-03-03-05-001-002-29</v>
          </cell>
          <cell r="E1026" t="str">
            <v>CHAPARRAL</v>
          </cell>
          <cell r="F1026">
            <v>8001000531</v>
          </cell>
          <cell r="G1026">
            <v>800100053</v>
          </cell>
          <cell r="H1026"/>
          <cell r="I1026">
            <v>1</v>
          </cell>
          <cell r="J1026"/>
          <cell r="K1026"/>
          <cell r="L1026"/>
          <cell r="M1026">
            <v>830013936</v>
          </cell>
          <cell r="N1026"/>
          <cell r="O1026">
            <v>830013936</v>
          </cell>
          <cell r="P1026">
            <v>69167828</v>
          </cell>
          <cell r="Q1026">
            <v>138335656</v>
          </cell>
          <cell r="R1026">
            <v>69167828</v>
          </cell>
          <cell r="S1026"/>
          <cell r="T1026"/>
          <cell r="U1026"/>
          <cell r="V1026"/>
          <cell r="W1026"/>
          <cell r="X1026"/>
          <cell r="Y1026"/>
          <cell r="Z1026"/>
          <cell r="AA1026"/>
          <cell r="AB1026"/>
          <cell r="AC1026"/>
          <cell r="AD1026"/>
          <cell r="AE1026"/>
          <cell r="AF1026"/>
        </row>
        <row r="1027">
          <cell r="A1027">
            <v>73200</v>
          </cell>
          <cell r="B1027" t="str">
            <v>73200</v>
          </cell>
          <cell r="C1027" t="str">
            <v xml:space="preserve">TOLIMA </v>
          </cell>
          <cell r="D1027" t="str">
            <v>A-03-03-05-001-002-29</v>
          </cell>
          <cell r="E1027" t="str">
            <v>COELLO</v>
          </cell>
          <cell r="F1027">
            <v>8001000517</v>
          </cell>
          <cell r="G1027">
            <v>800100051</v>
          </cell>
          <cell r="H1027"/>
          <cell r="I1027">
            <v>1</v>
          </cell>
          <cell r="J1027"/>
          <cell r="K1027"/>
          <cell r="L1027"/>
          <cell r="M1027">
            <v>105258522</v>
          </cell>
          <cell r="N1027"/>
          <cell r="O1027">
            <v>105258522</v>
          </cell>
          <cell r="P1027">
            <v>8771544</v>
          </cell>
          <cell r="Q1027">
            <v>17543088</v>
          </cell>
          <cell r="R1027">
            <v>8771544</v>
          </cell>
          <cell r="S1027"/>
          <cell r="T1027"/>
          <cell r="U1027"/>
          <cell r="V1027"/>
          <cell r="W1027"/>
          <cell r="X1027"/>
          <cell r="Y1027"/>
          <cell r="Z1027"/>
          <cell r="AA1027"/>
          <cell r="AB1027"/>
          <cell r="AC1027"/>
          <cell r="AD1027"/>
          <cell r="AE1027"/>
          <cell r="AF1027"/>
        </row>
        <row r="1028">
          <cell r="A1028">
            <v>73217</v>
          </cell>
          <cell r="B1028" t="str">
            <v>73217</v>
          </cell>
          <cell r="C1028" t="str">
            <v xml:space="preserve">TOLIMA </v>
          </cell>
          <cell r="D1028" t="str">
            <v>A-03-03-05-001-002-29</v>
          </cell>
          <cell r="E1028" t="str">
            <v>COYAIMA</v>
          </cell>
          <cell r="F1028">
            <v>8907020231</v>
          </cell>
          <cell r="G1028">
            <v>890702023</v>
          </cell>
          <cell r="H1028"/>
          <cell r="I1028">
            <v>1</v>
          </cell>
          <cell r="J1028"/>
          <cell r="K1028"/>
          <cell r="L1028"/>
          <cell r="M1028">
            <v>564752928</v>
          </cell>
          <cell r="N1028"/>
          <cell r="O1028">
            <v>564752928</v>
          </cell>
          <cell r="P1028">
            <v>47062744</v>
          </cell>
          <cell r="Q1028">
            <v>94125488</v>
          </cell>
          <cell r="R1028">
            <v>47062744</v>
          </cell>
          <cell r="S1028"/>
          <cell r="T1028"/>
          <cell r="U1028"/>
          <cell r="V1028"/>
          <cell r="W1028"/>
          <cell r="X1028"/>
          <cell r="Y1028"/>
          <cell r="Z1028"/>
          <cell r="AA1028"/>
          <cell r="AB1028"/>
          <cell r="AC1028"/>
          <cell r="AD1028"/>
          <cell r="AE1028"/>
          <cell r="AF1028"/>
        </row>
        <row r="1029">
          <cell r="A1029">
            <v>73226</v>
          </cell>
          <cell r="B1029" t="str">
            <v>73226</v>
          </cell>
          <cell r="C1029" t="str">
            <v xml:space="preserve">TOLIMA </v>
          </cell>
          <cell r="D1029" t="str">
            <v>A-03-03-05-001-002-29</v>
          </cell>
          <cell r="E1029" t="str">
            <v>CUNDAY</v>
          </cell>
          <cell r="F1029">
            <v>8001000524</v>
          </cell>
          <cell r="G1029">
            <v>800100052</v>
          </cell>
          <cell r="H1029"/>
          <cell r="I1029">
            <v>1</v>
          </cell>
          <cell r="J1029"/>
          <cell r="K1029"/>
          <cell r="L1029"/>
          <cell r="M1029">
            <v>126442250</v>
          </cell>
          <cell r="N1029"/>
          <cell r="O1029">
            <v>126442250</v>
          </cell>
          <cell r="P1029">
            <v>10536854</v>
          </cell>
          <cell r="Q1029">
            <v>21073708</v>
          </cell>
          <cell r="R1029">
            <v>10536854</v>
          </cell>
          <cell r="S1029"/>
          <cell r="T1029"/>
          <cell r="U1029"/>
          <cell r="V1029"/>
          <cell r="W1029"/>
          <cell r="X1029"/>
          <cell r="Y1029"/>
          <cell r="Z1029"/>
          <cell r="AA1029"/>
          <cell r="AB1029"/>
          <cell r="AC1029"/>
          <cell r="AD1029"/>
          <cell r="AE1029"/>
          <cell r="AF1029"/>
        </row>
        <row r="1030">
          <cell r="A1030">
            <v>73236</v>
          </cell>
          <cell r="B1030" t="str">
            <v>73236</v>
          </cell>
          <cell r="C1030" t="str">
            <v xml:space="preserve">TOLIMA </v>
          </cell>
          <cell r="D1030" t="str">
            <v>A-03-03-05-001-002-29</v>
          </cell>
          <cell r="E1030" t="str">
            <v>DOLORES</v>
          </cell>
          <cell r="F1030">
            <v>8907020263</v>
          </cell>
          <cell r="G1030">
            <v>890702026</v>
          </cell>
          <cell r="H1030"/>
          <cell r="I1030">
            <v>1</v>
          </cell>
          <cell r="J1030"/>
          <cell r="K1030"/>
          <cell r="L1030"/>
          <cell r="M1030">
            <v>103140814</v>
          </cell>
          <cell r="N1030"/>
          <cell r="O1030">
            <v>103140814</v>
          </cell>
          <cell r="P1030">
            <v>8595068</v>
          </cell>
          <cell r="Q1030">
            <v>17190136</v>
          </cell>
          <cell r="R1030">
            <v>8595068</v>
          </cell>
          <cell r="S1030"/>
          <cell r="T1030"/>
          <cell r="U1030"/>
          <cell r="V1030"/>
          <cell r="W1030"/>
          <cell r="X1030"/>
          <cell r="Y1030"/>
          <cell r="Z1030"/>
          <cell r="AA1030"/>
          <cell r="AB1030"/>
          <cell r="AC1030"/>
          <cell r="AD1030"/>
          <cell r="AE1030"/>
          <cell r="AF1030"/>
        </row>
        <row r="1031">
          <cell r="A1031">
            <v>73268</v>
          </cell>
          <cell r="B1031" t="str">
            <v>73268</v>
          </cell>
          <cell r="C1031" t="str">
            <v xml:space="preserve">TOLIMA </v>
          </cell>
          <cell r="D1031" t="str">
            <v>A-03-03-05-001-002-29</v>
          </cell>
          <cell r="E1031" t="str">
            <v>ESPINAL</v>
          </cell>
          <cell r="F1031">
            <v>8907020270</v>
          </cell>
          <cell r="G1031">
            <v>890702027</v>
          </cell>
          <cell r="H1031"/>
          <cell r="I1031">
            <v>1</v>
          </cell>
          <cell r="J1031"/>
          <cell r="K1031"/>
          <cell r="L1031"/>
          <cell r="M1031">
            <v>623427240</v>
          </cell>
          <cell r="N1031"/>
          <cell r="O1031">
            <v>623427240</v>
          </cell>
          <cell r="P1031">
            <v>51952270</v>
          </cell>
          <cell r="Q1031">
            <v>103904540</v>
          </cell>
          <cell r="R1031">
            <v>51952270</v>
          </cell>
          <cell r="S1031"/>
          <cell r="T1031"/>
          <cell r="U1031"/>
          <cell r="V1031"/>
          <cell r="W1031"/>
          <cell r="X1031"/>
          <cell r="Y1031"/>
          <cell r="Z1031"/>
          <cell r="AA1031"/>
          <cell r="AB1031"/>
          <cell r="AC1031"/>
          <cell r="AD1031"/>
          <cell r="AE1031"/>
          <cell r="AF1031"/>
        </row>
        <row r="1032">
          <cell r="A1032">
            <v>73270</v>
          </cell>
          <cell r="B1032" t="str">
            <v>73270</v>
          </cell>
          <cell r="C1032" t="str">
            <v xml:space="preserve">TOLIMA </v>
          </cell>
          <cell r="D1032" t="str">
            <v>A-03-03-05-001-002-29</v>
          </cell>
          <cell r="E1032" t="str">
            <v>FALAN</v>
          </cell>
          <cell r="F1032">
            <v>8001000549</v>
          </cell>
          <cell r="G1032">
            <v>800100054</v>
          </cell>
          <cell r="H1032"/>
          <cell r="I1032">
            <v>1</v>
          </cell>
          <cell r="J1032"/>
          <cell r="K1032"/>
          <cell r="L1032"/>
          <cell r="M1032">
            <v>138961090</v>
          </cell>
          <cell r="N1032"/>
          <cell r="O1032">
            <v>138961090</v>
          </cell>
          <cell r="P1032">
            <v>11580091</v>
          </cell>
          <cell r="Q1032">
            <v>23160182</v>
          </cell>
          <cell r="R1032">
            <v>11580091</v>
          </cell>
          <cell r="S1032"/>
          <cell r="T1032"/>
          <cell r="U1032"/>
          <cell r="V1032"/>
          <cell r="W1032"/>
          <cell r="X1032"/>
          <cell r="Y1032"/>
          <cell r="Z1032"/>
          <cell r="AA1032"/>
          <cell r="AB1032"/>
          <cell r="AC1032"/>
          <cell r="AD1032"/>
          <cell r="AE1032"/>
          <cell r="AF1032"/>
        </row>
        <row r="1033">
          <cell r="A1033">
            <v>73275</v>
          </cell>
          <cell r="B1033" t="str">
            <v>73275</v>
          </cell>
          <cell r="C1033" t="str">
            <v xml:space="preserve">TOLIMA </v>
          </cell>
          <cell r="D1033" t="str">
            <v>A-03-03-05-001-002-29</v>
          </cell>
          <cell r="E1033" t="str">
            <v>FLANDES</v>
          </cell>
          <cell r="F1033">
            <v>8001000556</v>
          </cell>
          <cell r="G1033">
            <v>800100055</v>
          </cell>
          <cell r="H1033"/>
          <cell r="I1033">
            <v>1</v>
          </cell>
          <cell r="J1033"/>
          <cell r="K1033"/>
          <cell r="L1033"/>
          <cell r="M1033">
            <v>199480776</v>
          </cell>
          <cell r="N1033"/>
          <cell r="O1033">
            <v>199480776</v>
          </cell>
          <cell r="P1033">
            <v>16623398</v>
          </cell>
          <cell r="Q1033">
            <v>33246796</v>
          </cell>
          <cell r="R1033">
            <v>16623398</v>
          </cell>
          <cell r="S1033"/>
          <cell r="T1033"/>
          <cell r="U1033"/>
          <cell r="V1033"/>
          <cell r="W1033"/>
          <cell r="X1033"/>
          <cell r="Y1033"/>
          <cell r="Z1033"/>
          <cell r="AA1033"/>
          <cell r="AB1033"/>
          <cell r="AC1033"/>
          <cell r="AD1033"/>
          <cell r="AE1033"/>
          <cell r="AF1033"/>
        </row>
        <row r="1034">
          <cell r="A1034">
            <v>73283</v>
          </cell>
          <cell r="B1034" t="str">
            <v>73283</v>
          </cell>
          <cell r="C1034" t="str">
            <v xml:space="preserve">TOLIMA </v>
          </cell>
          <cell r="D1034" t="str">
            <v>A-03-03-05-001-002-29</v>
          </cell>
          <cell r="E1034" t="str">
            <v>FRESNO</v>
          </cell>
          <cell r="F1034">
            <v>8001000563</v>
          </cell>
          <cell r="G1034">
            <v>800100056</v>
          </cell>
          <cell r="H1034"/>
          <cell r="I1034">
            <v>1</v>
          </cell>
          <cell r="J1034"/>
          <cell r="K1034" t="str">
            <v>No. 3446 del 25-10-2017</v>
          </cell>
          <cell r="L1034" t="str">
            <v xml:space="preserve">Medida cautelar de suspension de giros </v>
          </cell>
          <cell r="M1034">
            <v>398394152</v>
          </cell>
          <cell r="N1034"/>
          <cell r="O1034">
            <v>398394152</v>
          </cell>
          <cell r="P1034">
            <v>33199513</v>
          </cell>
          <cell r="Q1034">
            <v>66399026</v>
          </cell>
          <cell r="R1034">
            <v>33199513</v>
          </cell>
          <cell r="S1034"/>
          <cell r="T1034"/>
          <cell r="U1034"/>
          <cell r="V1034"/>
          <cell r="W1034"/>
          <cell r="X1034"/>
          <cell r="Y1034"/>
          <cell r="Z1034"/>
          <cell r="AA1034"/>
          <cell r="AB1034"/>
          <cell r="AC1034"/>
          <cell r="AD1034"/>
          <cell r="AE1034"/>
          <cell r="AF1034"/>
        </row>
        <row r="1035">
          <cell r="A1035">
            <v>73319</v>
          </cell>
          <cell r="B1035" t="str">
            <v>73319</v>
          </cell>
          <cell r="C1035" t="str">
            <v xml:space="preserve">TOLIMA </v>
          </cell>
          <cell r="D1035" t="str">
            <v>A-03-03-05-001-002-29</v>
          </cell>
          <cell r="E1035" t="str">
            <v>GUAMO</v>
          </cell>
          <cell r="F1035">
            <v>8907020152</v>
          </cell>
          <cell r="G1035">
            <v>890702015</v>
          </cell>
          <cell r="H1035"/>
          <cell r="I1035">
            <v>1</v>
          </cell>
          <cell r="J1035"/>
          <cell r="K1035" t="str">
            <v>No. 3446 del 25-10-2017</v>
          </cell>
          <cell r="L1035" t="str">
            <v>No. 1523 del 28-05-2018</v>
          </cell>
          <cell r="M1035">
            <v>384376296</v>
          </cell>
          <cell r="N1035"/>
          <cell r="O1035">
            <v>384376296</v>
          </cell>
          <cell r="P1035">
            <v>32031358</v>
          </cell>
          <cell r="Q1035">
            <v>64062716</v>
          </cell>
          <cell r="R1035">
            <v>32031358</v>
          </cell>
          <cell r="S1035"/>
          <cell r="T1035"/>
          <cell r="U1035"/>
          <cell r="V1035"/>
          <cell r="W1035"/>
          <cell r="X1035"/>
          <cell r="Y1035"/>
          <cell r="Z1035"/>
          <cell r="AA1035"/>
          <cell r="AB1035"/>
          <cell r="AC1035"/>
          <cell r="AD1035"/>
          <cell r="AE1035"/>
          <cell r="AF1035"/>
        </row>
        <row r="1036">
          <cell r="A1036">
            <v>73347</v>
          </cell>
          <cell r="B1036" t="str">
            <v>73347</v>
          </cell>
          <cell r="C1036" t="str">
            <v xml:space="preserve">TOLIMA </v>
          </cell>
          <cell r="D1036" t="str">
            <v>A-03-03-05-001-002-29</v>
          </cell>
          <cell r="E1036" t="str">
            <v>HERVEO</v>
          </cell>
          <cell r="F1036">
            <v>8001000570</v>
          </cell>
          <cell r="G1036">
            <v>800100057</v>
          </cell>
          <cell r="H1036"/>
          <cell r="I1036">
            <v>1</v>
          </cell>
          <cell r="J1036"/>
          <cell r="K1036"/>
          <cell r="L1036"/>
          <cell r="M1036">
            <v>91983306</v>
          </cell>
          <cell r="N1036"/>
          <cell r="O1036">
            <v>91983306</v>
          </cell>
          <cell r="P1036">
            <v>7665276</v>
          </cell>
          <cell r="Q1036">
            <v>15330552</v>
          </cell>
          <cell r="R1036">
            <v>7665276</v>
          </cell>
          <cell r="S1036"/>
          <cell r="T1036"/>
          <cell r="U1036"/>
          <cell r="V1036"/>
          <cell r="W1036"/>
          <cell r="X1036"/>
          <cell r="Y1036"/>
          <cell r="Z1036"/>
          <cell r="AA1036"/>
          <cell r="AB1036"/>
          <cell r="AC1036"/>
          <cell r="AD1036"/>
          <cell r="AE1036"/>
          <cell r="AF1036"/>
        </row>
        <row r="1037">
          <cell r="A1037">
            <v>73349</v>
          </cell>
          <cell r="B1037" t="str">
            <v>73349</v>
          </cell>
          <cell r="C1037" t="str">
            <v xml:space="preserve">TOLIMA </v>
          </cell>
          <cell r="D1037" t="str">
            <v>A-03-03-05-001-002-29</v>
          </cell>
          <cell r="E1037" t="str">
            <v>HONDA</v>
          </cell>
          <cell r="F1037">
            <v>8001000588</v>
          </cell>
          <cell r="G1037">
            <v>800100058</v>
          </cell>
          <cell r="H1037"/>
          <cell r="I1037">
            <v>1</v>
          </cell>
          <cell r="J1037"/>
          <cell r="K1037"/>
          <cell r="L1037"/>
          <cell r="M1037">
            <v>233162132</v>
          </cell>
          <cell r="N1037"/>
          <cell r="O1037">
            <v>233162132</v>
          </cell>
          <cell r="P1037">
            <v>19430178</v>
          </cell>
          <cell r="Q1037">
            <v>38860356</v>
          </cell>
          <cell r="R1037">
            <v>19430178</v>
          </cell>
          <cell r="S1037"/>
          <cell r="T1037"/>
          <cell r="U1037"/>
          <cell r="V1037"/>
          <cell r="W1037"/>
          <cell r="X1037"/>
          <cell r="Y1037"/>
          <cell r="Z1037"/>
          <cell r="AA1037"/>
          <cell r="AB1037"/>
          <cell r="AC1037"/>
          <cell r="AD1037"/>
          <cell r="AE1037"/>
          <cell r="AF1037"/>
        </row>
        <row r="1038">
          <cell r="A1038">
            <v>73352</v>
          </cell>
          <cell r="B1038" t="str">
            <v>73352</v>
          </cell>
          <cell r="C1038" t="str">
            <v xml:space="preserve">TOLIMA </v>
          </cell>
          <cell r="D1038" t="str">
            <v>A-03-03-05-001-002-29</v>
          </cell>
          <cell r="E1038" t="str">
            <v>ICONONZO</v>
          </cell>
          <cell r="F1038">
            <v>8001000595</v>
          </cell>
          <cell r="G1038">
            <v>800100059</v>
          </cell>
          <cell r="H1038"/>
          <cell r="I1038">
            <v>1</v>
          </cell>
          <cell r="J1038"/>
          <cell r="K1038"/>
          <cell r="L1038"/>
          <cell r="M1038">
            <v>176971356</v>
          </cell>
          <cell r="N1038"/>
          <cell r="O1038">
            <v>176971356</v>
          </cell>
          <cell r="P1038">
            <v>14747613</v>
          </cell>
          <cell r="Q1038">
            <v>29495226</v>
          </cell>
          <cell r="R1038">
            <v>14747613</v>
          </cell>
          <cell r="S1038"/>
          <cell r="T1038"/>
          <cell r="U1038"/>
          <cell r="V1038"/>
          <cell r="W1038"/>
          <cell r="X1038"/>
          <cell r="Y1038"/>
          <cell r="Z1038"/>
          <cell r="AA1038"/>
          <cell r="AB1038"/>
          <cell r="AC1038"/>
          <cell r="AD1038"/>
          <cell r="AE1038"/>
          <cell r="AF1038"/>
        </row>
        <row r="1039">
          <cell r="A1039">
            <v>73408</v>
          </cell>
          <cell r="B1039" t="str">
            <v>73408</v>
          </cell>
          <cell r="C1039" t="str">
            <v xml:space="preserve">TOLIMA </v>
          </cell>
          <cell r="D1039" t="str">
            <v>A-03-03-05-001-002-29</v>
          </cell>
          <cell r="E1039" t="str">
            <v>LERIDA</v>
          </cell>
          <cell r="F1039">
            <v>8907020342</v>
          </cell>
          <cell r="G1039">
            <v>890702034</v>
          </cell>
          <cell r="H1039"/>
          <cell r="I1039">
            <v>1</v>
          </cell>
          <cell r="J1039"/>
          <cell r="K1039"/>
          <cell r="L1039"/>
          <cell r="M1039">
            <v>215850288</v>
          </cell>
          <cell r="N1039"/>
          <cell r="O1039">
            <v>215850288</v>
          </cell>
          <cell r="P1039">
            <v>17987524</v>
          </cell>
          <cell r="Q1039">
            <v>35975048</v>
          </cell>
          <cell r="R1039">
            <v>17987524</v>
          </cell>
          <cell r="S1039"/>
          <cell r="T1039"/>
          <cell r="U1039"/>
          <cell r="V1039"/>
          <cell r="W1039"/>
          <cell r="X1039"/>
          <cell r="Y1039"/>
          <cell r="Z1039"/>
          <cell r="AA1039"/>
          <cell r="AB1039"/>
          <cell r="AC1039"/>
          <cell r="AD1039"/>
          <cell r="AE1039"/>
          <cell r="AF1039"/>
        </row>
        <row r="1040">
          <cell r="A1040">
            <v>73411</v>
          </cell>
          <cell r="B1040" t="str">
            <v>73411</v>
          </cell>
          <cell r="C1040" t="str">
            <v xml:space="preserve">TOLIMA </v>
          </cell>
          <cell r="D1040" t="str">
            <v>A-03-03-05-001-002-29</v>
          </cell>
          <cell r="E1040" t="str">
            <v>LIBANO</v>
          </cell>
          <cell r="F1040">
            <v>8001000610</v>
          </cell>
          <cell r="G1040">
            <v>800100061</v>
          </cell>
          <cell r="H1040"/>
          <cell r="I1040">
            <v>1</v>
          </cell>
          <cell r="J1040"/>
          <cell r="K1040"/>
          <cell r="L1040"/>
          <cell r="M1040">
            <v>490332336</v>
          </cell>
          <cell r="N1040"/>
          <cell r="O1040">
            <v>490332336</v>
          </cell>
          <cell r="P1040">
            <v>40861028</v>
          </cell>
          <cell r="Q1040">
            <v>81722056</v>
          </cell>
          <cell r="R1040">
            <v>40861028</v>
          </cell>
          <cell r="S1040"/>
          <cell r="T1040"/>
          <cell r="U1040"/>
          <cell r="V1040"/>
          <cell r="W1040"/>
          <cell r="X1040"/>
          <cell r="Y1040"/>
          <cell r="Z1040"/>
          <cell r="AA1040"/>
          <cell r="AB1040"/>
          <cell r="AC1040"/>
          <cell r="AD1040"/>
          <cell r="AE1040"/>
          <cell r="AF1040"/>
        </row>
        <row r="1041">
          <cell r="A1041">
            <v>73443</v>
          </cell>
          <cell r="B1041" t="str">
            <v>73443</v>
          </cell>
          <cell r="C1041" t="str">
            <v xml:space="preserve">TOLIMA </v>
          </cell>
          <cell r="D1041" t="str">
            <v>A-03-03-05-001-002-29</v>
          </cell>
          <cell r="E1041" t="str">
            <v>MARIQUITA</v>
          </cell>
          <cell r="F1041">
            <v>8907013421</v>
          </cell>
          <cell r="G1041">
            <v>890701342</v>
          </cell>
          <cell r="H1041"/>
          <cell r="I1041">
            <v>1</v>
          </cell>
          <cell r="J1041"/>
          <cell r="K1041"/>
          <cell r="L1041"/>
          <cell r="M1041">
            <v>453777680</v>
          </cell>
          <cell r="N1041"/>
          <cell r="O1041">
            <v>453777680</v>
          </cell>
          <cell r="P1041">
            <v>37814807</v>
          </cell>
          <cell r="Q1041">
            <v>75629614</v>
          </cell>
          <cell r="R1041">
            <v>37814807</v>
          </cell>
          <cell r="S1041"/>
          <cell r="T1041"/>
          <cell r="U1041"/>
          <cell r="V1041"/>
          <cell r="W1041"/>
          <cell r="X1041"/>
          <cell r="Y1041"/>
          <cell r="Z1041"/>
          <cell r="AA1041"/>
          <cell r="AB1041"/>
          <cell r="AC1041"/>
          <cell r="AD1041"/>
          <cell r="AE1041"/>
          <cell r="AF1041"/>
        </row>
        <row r="1042">
          <cell r="A1042">
            <v>73449</v>
          </cell>
          <cell r="B1042" t="str">
            <v>73449</v>
          </cell>
          <cell r="C1042" t="str">
            <v xml:space="preserve">TOLIMA </v>
          </cell>
          <cell r="D1042" t="str">
            <v>A-03-03-05-001-002-29</v>
          </cell>
          <cell r="E1042" t="str">
            <v>MELGAR</v>
          </cell>
          <cell r="F1042" t="str">
            <v>8907019334</v>
          </cell>
          <cell r="G1042">
            <v>890701933</v>
          </cell>
          <cell r="H1042"/>
          <cell r="I1042">
            <v>1</v>
          </cell>
          <cell r="J1042"/>
          <cell r="K1042"/>
          <cell r="L1042"/>
          <cell r="M1042">
            <v>360296684</v>
          </cell>
          <cell r="N1042"/>
          <cell r="O1042">
            <v>360296684</v>
          </cell>
          <cell r="P1042">
            <v>30024724</v>
          </cell>
          <cell r="Q1042">
            <v>60049448</v>
          </cell>
          <cell r="R1042">
            <v>30024724</v>
          </cell>
          <cell r="S1042"/>
          <cell r="T1042"/>
          <cell r="U1042"/>
          <cell r="V1042"/>
          <cell r="W1042"/>
          <cell r="X1042"/>
          <cell r="Y1042"/>
          <cell r="Z1042"/>
          <cell r="AA1042"/>
          <cell r="AB1042"/>
          <cell r="AC1042"/>
          <cell r="AD1042"/>
          <cell r="AE1042"/>
          <cell r="AF1042"/>
        </row>
        <row r="1043">
          <cell r="A1043">
            <v>73461</v>
          </cell>
          <cell r="B1043" t="str">
            <v>73461</v>
          </cell>
          <cell r="C1043" t="str">
            <v xml:space="preserve">TOLIMA </v>
          </cell>
          <cell r="D1043" t="str">
            <v>A-03-03-05-001-002-29</v>
          </cell>
          <cell r="E1043" t="str">
            <v>MURILLO</v>
          </cell>
          <cell r="F1043">
            <v>8000103508</v>
          </cell>
          <cell r="G1043">
            <v>800010350</v>
          </cell>
          <cell r="H1043"/>
          <cell r="I1043">
            <v>1</v>
          </cell>
          <cell r="J1043"/>
          <cell r="K1043"/>
          <cell r="L1043"/>
          <cell r="M1043">
            <v>53356856</v>
          </cell>
          <cell r="N1043"/>
          <cell r="O1043">
            <v>53356856</v>
          </cell>
          <cell r="P1043">
            <v>4446405</v>
          </cell>
          <cell r="Q1043">
            <v>8892810</v>
          </cell>
          <cell r="R1043">
            <v>4446405</v>
          </cell>
          <cell r="S1043"/>
          <cell r="T1043"/>
          <cell r="U1043"/>
          <cell r="V1043"/>
          <cell r="W1043"/>
          <cell r="X1043"/>
          <cell r="Y1043"/>
          <cell r="Z1043"/>
          <cell r="AA1043"/>
          <cell r="AB1043"/>
          <cell r="AC1043"/>
          <cell r="AD1043"/>
          <cell r="AE1043"/>
          <cell r="AF1043"/>
        </row>
        <row r="1044">
          <cell r="A1044">
            <v>73483</v>
          </cell>
          <cell r="B1044" t="str">
            <v>73483</v>
          </cell>
          <cell r="C1044" t="str">
            <v xml:space="preserve">TOLIMA </v>
          </cell>
          <cell r="D1044" t="str">
            <v>A-03-03-05-001-002-29</v>
          </cell>
          <cell r="E1044" t="str">
            <v>NATAGAIMA</v>
          </cell>
          <cell r="F1044">
            <v>8001001341</v>
          </cell>
          <cell r="G1044">
            <v>800100134</v>
          </cell>
          <cell r="H1044"/>
          <cell r="I1044">
            <v>1</v>
          </cell>
          <cell r="J1044"/>
          <cell r="K1044"/>
          <cell r="L1044"/>
          <cell r="M1044">
            <v>231898272</v>
          </cell>
          <cell r="N1044"/>
          <cell r="O1044">
            <v>231898272</v>
          </cell>
          <cell r="P1044">
            <v>19324856</v>
          </cell>
          <cell r="Q1044">
            <v>38649712</v>
          </cell>
          <cell r="R1044">
            <v>19324856</v>
          </cell>
          <cell r="S1044"/>
          <cell r="T1044"/>
          <cell r="U1044"/>
          <cell r="V1044"/>
          <cell r="W1044"/>
          <cell r="X1044"/>
          <cell r="Y1044"/>
          <cell r="Z1044"/>
          <cell r="AA1044"/>
          <cell r="AB1044"/>
          <cell r="AC1044"/>
          <cell r="AD1044"/>
          <cell r="AE1044"/>
          <cell r="AF1044"/>
        </row>
        <row r="1045">
          <cell r="A1045">
            <v>73504</v>
          </cell>
          <cell r="B1045" t="str">
            <v>73504</v>
          </cell>
          <cell r="C1045" t="str">
            <v xml:space="preserve">TOLIMA </v>
          </cell>
          <cell r="D1045" t="str">
            <v>A-03-03-05-001-002-29</v>
          </cell>
          <cell r="E1045" t="str">
            <v>ORTEGA</v>
          </cell>
          <cell r="F1045">
            <v>8907009426</v>
          </cell>
          <cell r="G1045">
            <v>890700942</v>
          </cell>
          <cell r="H1045"/>
          <cell r="I1045">
            <v>1</v>
          </cell>
          <cell r="J1045"/>
          <cell r="K1045"/>
          <cell r="L1045"/>
          <cell r="M1045">
            <v>573268568</v>
          </cell>
          <cell r="N1045"/>
          <cell r="O1045">
            <v>573268568</v>
          </cell>
          <cell r="P1045">
            <v>47772381</v>
          </cell>
          <cell r="Q1045">
            <v>95544762</v>
          </cell>
          <cell r="R1045">
            <v>47772381</v>
          </cell>
          <cell r="S1045"/>
          <cell r="T1045"/>
          <cell r="U1045"/>
          <cell r="V1045"/>
          <cell r="W1045"/>
          <cell r="X1045"/>
          <cell r="Y1045"/>
          <cell r="Z1045"/>
          <cell r="AA1045"/>
          <cell r="AB1045"/>
          <cell r="AC1045"/>
          <cell r="AD1045"/>
          <cell r="AE1045"/>
          <cell r="AF1045"/>
        </row>
        <row r="1046">
          <cell r="A1046">
            <v>73520</v>
          </cell>
          <cell r="B1046" t="str">
            <v>73520</v>
          </cell>
          <cell r="C1046" t="str">
            <v xml:space="preserve">TOLIMA </v>
          </cell>
          <cell r="D1046" t="str">
            <v>A-03-03-05-001-002-29</v>
          </cell>
          <cell r="E1046" t="str">
            <v>PALOCABILDO</v>
          </cell>
          <cell r="F1046">
            <v>8090026375</v>
          </cell>
          <cell r="G1046">
            <v>809002637</v>
          </cell>
          <cell r="H1046"/>
          <cell r="I1046">
            <v>1</v>
          </cell>
          <cell r="J1046"/>
          <cell r="K1046"/>
          <cell r="L1046"/>
          <cell r="M1046">
            <v>104200788</v>
          </cell>
          <cell r="N1046"/>
          <cell r="O1046">
            <v>104200788</v>
          </cell>
          <cell r="P1046">
            <v>8683399</v>
          </cell>
          <cell r="Q1046">
            <v>17366798</v>
          </cell>
          <cell r="R1046">
            <v>8683399</v>
          </cell>
          <cell r="S1046"/>
          <cell r="T1046"/>
          <cell r="U1046"/>
          <cell r="V1046"/>
          <cell r="W1046"/>
          <cell r="X1046"/>
          <cell r="Y1046"/>
          <cell r="Z1046"/>
          <cell r="AA1046"/>
          <cell r="AB1046"/>
          <cell r="AC1046"/>
          <cell r="AD1046"/>
          <cell r="AE1046"/>
          <cell r="AF1046"/>
        </row>
        <row r="1047">
          <cell r="A1047">
            <v>73547</v>
          </cell>
          <cell r="B1047" t="str">
            <v>73547</v>
          </cell>
          <cell r="C1047" t="str">
            <v xml:space="preserve">TOLIMA </v>
          </cell>
          <cell r="D1047" t="str">
            <v>A-03-03-05-001-002-29</v>
          </cell>
          <cell r="E1047" t="str">
            <v>PIEDRAS</v>
          </cell>
          <cell r="F1047">
            <v>8001001364</v>
          </cell>
          <cell r="G1047">
            <v>800100136</v>
          </cell>
          <cell r="H1047"/>
          <cell r="I1047">
            <v>1</v>
          </cell>
          <cell r="J1047"/>
          <cell r="K1047"/>
          <cell r="L1047"/>
          <cell r="M1047">
            <v>69824231</v>
          </cell>
          <cell r="N1047"/>
          <cell r="O1047">
            <v>69824231</v>
          </cell>
          <cell r="P1047">
            <v>5818686</v>
          </cell>
          <cell r="Q1047">
            <v>11637372</v>
          </cell>
          <cell r="R1047">
            <v>5818686</v>
          </cell>
          <cell r="S1047"/>
          <cell r="T1047"/>
          <cell r="U1047"/>
          <cell r="V1047"/>
          <cell r="W1047"/>
          <cell r="X1047"/>
          <cell r="Y1047"/>
          <cell r="Z1047"/>
          <cell r="AA1047"/>
          <cell r="AB1047"/>
          <cell r="AC1047"/>
          <cell r="AD1047"/>
          <cell r="AE1047"/>
          <cell r="AF1047"/>
        </row>
        <row r="1048">
          <cell r="A1048">
            <v>73555</v>
          </cell>
          <cell r="B1048" t="str">
            <v>73555</v>
          </cell>
          <cell r="C1048" t="str">
            <v xml:space="preserve">TOLIMA </v>
          </cell>
          <cell r="D1048" t="str">
            <v>A-03-03-05-001-002-29</v>
          </cell>
          <cell r="E1048" t="str">
            <v>PLANADAS</v>
          </cell>
          <cell r="F1048">
            <v>8001001371</v>
          </cell>
          <cell r="G1048">
            <v>800100137</v>
          </cell>
          <cell r="H1048"/>
          <cell r="I1048">
            <v>1</v>
          </cell>
          <cell r="J1048"/>
          <cell r="K1048"/>
          <cell r="L1048"/>
          <cell r="M1048">
            <v>681284864</v>
          </cell>
          <cell r="N1048"/>
          <cell r="O1048">
            <v>681284864</v>
          </cell>
          <cell r="P1048">
            <v>56773739</v>
          </cell>
          <cell r="Q1048">
            <v>113547478</v>
          </cell>
          <cell r="R1048">
            <v>56773739</v>
          </cell>
          <cell r="S1048"/>
          <cell r="T1048"/>
          <cell r="U1048"/>
          <cell r="V1048"/>
          <cell r="W1048"/>
          <cell r="X1048"/>
          <cell r="Y1048"/>
          <cell r="Z1048"/>
          <cell r="AA1048"/>
          <cell r="AB1048"/>
          <cell r="AC1048"/>
          <cell r="AD1048"/>
          <cell r="AE1048"/>
          <cell r="AF1048"/>
        </row>
        <row r="1049">
          <cell r="A1049">
            <v>73563</v>
          </cell>
          <cell r="B1049" t="str">
            <v>73563</v>
          </cell>
          <cell r="C1049" t="str">
            <v xml:space="preserve">TOLIMA </v>
          </cell>
          <cell r="D1049" t="str">
            <v>A-03-03-05-001-002-29</v>
          </cell>
          <cell r="E1049" t="str">
            <v>PRADO</v>
          </cell>
          <cell r="F1049">
            <v>8907020381</v>
          </cell>
          <cell r="G1049">
            <v>890702038</v>
          </cell>
          <cell r="H1049"/>
          <cell r="I1049">
            <v>1</v>
          </cell>
          <cell r="J1049"/>
          <cell r="K1049"/>
          <cell r="L1049"/>
          <cell r="M1049">
            <v>125269008</v>
          </cell>
          <cell r="N1049"/>
          <cell r="O1049">
            <v>125269008</v>
          </cell>
          <cell r="P1049">
            <v>10439084</v>
          </cell>
          <cell r="Q1049">
            <v>20878168</v>
          </cell>
          <cell r="R1049">
            <v>10439084</v>
          </cell>
          <cell r="S1049"/>
          <cell r="T1049"/>
          <cell r="U1049"/>
          <cell r="V1049"/>
          <cell r="W1049"/>
          <cell r="X1049"/>
          <cell r="Y1049"/>
          <cell r="Z1049"/>
          <cell r="AA1049"/>
          <cell r="AB1049"/>
          <cell r="AC1049"/>
          <cell r="AD1049"/>
          <cell r="AE1049"/>
          <cell r="AF1049"/>
        </row>
        <row r="1050">
          <cell r="A1050">
            <v>73585</v>
          </cell>
          <cell r="B1050" t="str">
            <v>73585</v>
          </cell>
          <cell r="C1050" t="str">
            <v xml:space="preserve">TOLIMA </v>
          </cell>
          <cell r="D1050" t="str">
            <v>A-03-03-05-001-002-29</v>
          </cell>
          <cell r="E1050" t="str">
            <v>PURIFICACION</v>
          </cell>
          <cell r="F1050">
            <v>8907010774</v>
          </cell>
          <cell r="G1050">
            <v>890701077</v>
          </cell>
          <cell r="H1050"/>
          <cell r="I1050">
            <v>1</v>
          </cell>
          <cell r="J1050"/>
          <cell r="K1050"/>
          <cell r="L1050"/>
          <cell r="M1050">
            <v>266546848</v>
          </cell>
          <cell r="N1050"/>
          <cell r="O1050">
            <v>266546848</v>
          </cell>
          <cell r="P1050">
            <v>22212237</v>
          </cell>
          <cell r="Q1050">
            <v>44424474</v>
          </cell>
          <cell r="R1050">
            <v>22212237</v>
          </cell>
          <cell r="S1050"/>
          <cell r="T1050"/>
          <cell r="U1050"/>
          <cell r="V1050"/>
          <cell r="W1050"/>
          <cell r="X1050"/>
          <cell r="Y1050"/>
          <cell r="Z1050"/>
          <cell r="AA1050"/>
          <cell r="AB1050"/>
          <cell r="AC1050"/>
          <cell r="AD1050"/>
          <cell r="AE1050"/>
          <cell r="AF1050"/>
        </row>
        <row r="1051">
          <cell r="A1051">
            <v>73616</v>
          </cell>
          <cell r="B1051" t="str">
            <v>73616</v>
          </cell>
          <cell r="C1051" t="str">
            <v xml:space="preserve">TOLIMA </v>
          </cell>
          <cell r="D1051" t="str">
            <v>A-03-03-05-001-002-29</v>
          </cell>
          <cell r="E1051" t="str">
            <v>RIOBLANCO</v>
          </cell>
          <cell r="F1051">
            <v>8907020407</v>
          </cell>
          <cell r="G1051">
            <v>890702040</v>
          </cell>
          <cell r="H1051"/>
          <cell r="I1051">
            <v>1</v>
          </cell>
          <cell r="J1051"/>
          <cell r="K1051"/>
          <cell r="L1051"/>
          <cell r="M1051">
            <v>489044616</v>
          </cell>
          <cell r="N1051"/>
          <cell r="O1051">
            <v>489044616</v>
          </cell>
          <cell r="P1051">
            <v>40753718</v>
          </cell>
          <cell r="Q1051">
            <v>81507436</v>
          </cell>
          <cell r="R1051">
            <v>40753718</v>
          </cell>
          <cell r="S1051"/>
          <cell r="T1051"/>
          <cell r="U1051"/>
          <cell r="V1051"/>
          <cell r="W1051"/>
          <cell r="X1051"/>
          <cell r="Y1051"/>
          <cell r="Z1051"/>
          <cell r="AA1051"/>
          <cell r="AB1051"/>
          <cell r="AC1051"/>
          <cell r="AD1051"/>
          <cell r="AE1051"/>
          <cell r="AF1051"/>
        </row>
        <row r="1052">
          <cell r="A1052">
            <v>73622</v>
          </cell>
          <cell r="B1052" t="str">
            <v>73622</v>
          </cell>
          <cell r="C1052" t="str">
            <v xml:space="preserve">TOLIMA </v>
          </cell>
          <cell r="D1052" t="str">
            <v>A-03-03-05-001-002-29</v>
          </cell>
          <cell r="E1052" t="str">
            <v>RONCESVALLES</v>
          </cell>
          <cell r="F1052">
            <v>8907009118</v>
          </cell>
          <cell r="G1052">
            <v>890700911</v>
          </cell>
          <cell r="H1052"/>
          <cell r="I1052">
            <v>1</v>
          </cell>
          <cell r="J1052"/>
          <cell r="K1052"/>
          <cell r="L1052"/>
          <cell r="M1052">
            <v>73680632</v>
          </cell>
          <cell r="N1052"/>
          <cell r="O1052">
            <v>73680632</v>
          </cell>
          <cell r="P1052">
            <v>6140053</v>
          </cell>
          <cell r="Q1052">
            <v>12280106</v>
          </cell>
          <cell r="R1052">
            <v>6140053</v>
          </cell>
          <cell r="S1052"/>
          <cell r="T1052"/>
          <cell r="U1052"/>
          <cell r="V1052"/>
          <cell r="W1052"/>
          <cell r="X1052"/>
          <cell r="Y1052"/>
          <cell r="Z1052"/>
          <cell r="AA1052"/>
          <cell r="AB1052"/>
          <cell r="AC1052"/>
          <cell r="AD1052"/>
          <cell r="AE1052"/>
          <cell r="AF1052"/>
        </row>
        <row r="1053">
          <cell r="A1053">
            <v>73624</v>
          </cell>
          <cell r="B1053" t="str">
            <v>73624</v>
          </cell>
          <cell r="C1053" t="str">
            <v xml:space="preserve">TOLIMA </v>
          </cell>
          <cell r="D1053" t="str">
            <v>A-03-03-05-001-002-29</v>
          </cell>
          <cell r="E1053" t="str">
            <v>ROVIRA</v>
          </cell>
          <cell r="F1053">
            <v>8001001389</v>
          </cell>
          <cell r="G1053">
            <v>800100138</v>
          </cell>
          <cell r="H1053"/>
          <cell r="I1053">
            <v>1</v>
          </cell>
          <cell r="J1053"/>
          <cell r="K1053"/>
          <cell r="L1053"/>
          <cell r="M1053">
            <v>451557600</v>
          </cell>
          <cell r="N1053"/>
          <cell r="O1053">
            <v>451557600</v>
          </cell>
          <cell r="P1053">
            <v>37629800</v>
          </cell>
          <cell r="Q1053">
            <v>75259600</v>
          </cell>
          <cell r="R1053">
            <v>37629800</v>
          </cell>
          <cell r="S1053"/>
          <cell r="T1053"/>
          <cell r="U1053"/>
          <cell r="V1053"/>
          <cell r="W1053"/>
          <cell r="X1053"/>
          <cell r="Y1053"/>
          <cell r="Z1053"/>
          <cell r="AA1053"/>
          <cell r="AB1053"/>
          <cell r="AC1053"/>
          <cell r="AD1053"/>
          <cell r="AE1053"/>
          <cell r="AF1053"/>
        </row>
        <row r="1054">
          <cell r="A1054">
            <v>73671</v>
          </cell>
          <cell r="B1054" t="str">
            <v>73671</v>
          </cell>
          <cell r="C1054" t="str">
            <v xml:space="preserve">TOLIMA </v>
          </cell>
          <cell r="D1054" t="str">
            <v>A-03-03-05-001-002-29</v>
          </cell>
          <cell r="E1054" t="str">
            <v>SALDAÑA</v>
          </cell>
          <cell r="F1054">
            <v>8001001404</v>
          </cell>
          <cell r="G1054">
            <v>800100140</v>
          </cell>
          <cell r="H1054"/>
          <cell r="I1054">
            <v>1</v>
          </cell>
          <cell r="J1054"/>
          <cell r="K1054"/>
          <cell r="L1054"/>
          <cell r="M1054">
            <v>181764644</v>
          </cell>
          <cell r="N1054"/>
          <cell r="O1054">
            <v>181764644</v>
          </cell>
          <cell r="P1054">
            <v>15147054</v>
          </cell>
          <cell r="Q1054">
            <v>30294108</v>
          </cell>
          <cell r="R1054">
            <v>15147054</v>
          </cell>
          <cell r="S1054"/>
          <cell r="T1054"/>
          <cell r="U1054"/>
          <cell r="V1054"/>
          <cell r="W1054"/>
          <cell r="X1054"/>
          <cell r="Y1054"/>
          <cell r="Z1054"/>
          <cell r="AA1054"/>
          <cell r="AB1054"/>
          <cell r="AC1054"/>
          <cell r="AD1054"/>
          <cell r="AE1054"/>
          <cell r="AF1054"/>
        </row>
        <row r="1055">
          <cell r="A1055">
            <v>73675</v>
          </cell>
          <cell r="B1055" t="str">
            <v>73675</v>
          </cell>
          <cell r="C1055" t="str">
            <v xml:space="preserve">TOLIMA </v>
          </cell>
          <cell r="D1055" t="str">
            <v>A-03-03-05-001-002-29</v>
          </cell>
          <cell r="E1055" t="str">
            <v>SAN ANTONIO</v>
          </cell>
          <cell r="F1055">
            <v>8001001411</v>
          </cell>
          <cell r="G1055">
            <v>800100141</v>
          </cell>
          <cell r="H1055"/>
          <cell r="I1055">
            <v>1</v>
          </cell>
          <cell r="J1055"/>
          <cell r="K1055"/>
          <cell r="L1055"/>
          <cell r="M1055">
            <v>260232424</v>
          </cell>
          <cell r="N1055"/>
          <cell r="O1055">
            <v>260232424</v>
          </cell>
          <cell r="P1055">
            <v>21686035</v>
          </cell>
          <cell r="Q1055">
            <v>43372070</v>
          </cell>
          <cell r="R1055">
            <v>21686035</v>
          </cell>
          <cell r="S1055"/>
          <cell r="T1055"/>
          <cell r="U1055"/>
          <cell r="V1055"/>
          <cell r="W1055"/>
          <cell r="X1055"/>
          <cell r="Y1055"/>
          <cell r="Z1055"/>
          <cell r="AA1055"/>
          <cell r="AB1055"/>
          <cell r="AC1055"/>
          <cell r="AD1055"/>
          <cell r="AE1055"/>
          <cell r="AF1055"/>
        </row>
        <row r="1056">
          <cell r="A1056">
            <v>73678</v>
          </cell>
          <cell r="B1056" t="str">
            <v>73678</v>
          </cell>
          <cell r="C1056" t="str">
            <v xml:space="preserve">TOLIMA </v>
          </cell>
          <cell r="D1056" t="str">
            <v>A-03-03-05-001-002-29</v>
          </cell>
          <cell r="E1056" t="str">
            <v>SAN LUIS</v>
          </cell>
          <cell r="F1056">
            <v>8907008428</v>
          </cell>
          <cell r="G1056">
            <v>890700842</v>
          </cell>
          <cell r="H1056"/>
          <cell r="I1056">
            <v>1</v>
          </cell>
          <cell r="J1056"/>
          <cell r="K1056"/>
          <cell r="L1056"/>
          <cell r="M1056">
            <v>179283612</v>
          </cell>
          <cell r="N1056"/>
          <cell r="O1056">
            <v>179283612</v>
          </cell>
          <cell r="P1056">
            <v>14940301</v>
          </cell>
          <cell r="Q1056">
            <v>29880602</v>
          </cell>
          <cell r="R1056">
            <v>14940301</v>
          </cell>
          <cell r="S1056"/>
          <cell r="T1056"/>
          <cell r="U1056"/>
          <cell r="V1056"/>
          <cell r="W1056"/>
          <cell r="X1056"/>
          <cell r="Y1056"/>
          <cell r="Z1056"/>
          <cell r="AA1056"/>
          <cell r="AB1056"/>
          <cell r="AC1056"/>
          <cell r="AD1056"/>
          <cell r="AE1056"/>
          <cell r="AF1056"/>
        </row>
        <row r="1057">
          <cell r="A1057">
            <v>73686</v>
          </cell>
          <cell r="B1057" t="str">
            <v>73686</v>
          </cell>
          <cell r="C1057" t="str">
            <v xml:space="preserve">TOLIMA </v>
          </cell>
          <cell r="D1057" t="str">
            <v>A-03-03-05-001-002-29</v>
          </cell>
          <cell r="E1057" t="str">
            <v>SANTA ISABEL</v>
          </cell>
          <cell r="F1057">
            <v>8900720441</v>
          </cell>
          <cell r="G1057">
            <v>890072044</v>
          </cell>
          <cell r="H1057"/>
          <cell r="I1057">
            <v>1</v>
          </cell>
          <cell r="J1057"/>
          <cell r="K1057"/>
          <cell r="L1057"/>
          <cell r="M1057">
            <v>81420794</v>
          </cell>
          <cell r="N1057"/>
          <cell r="O1057">
            <v>81420794</v>
          </cell>
          <cell r="P1057">
            <v>6785066</v>
          </cell>
          <cell r="Q1057">
            <v>13570132</v>
          </cell>
          <cell r="R1057">
            <v>6785066</v>
          </cell>
          <cell r="S1057"/>
          <cell r="T1057"/>
          <cell r="U1057"/>
          <cell r="V1057"/>
          <cell r="W1057"/>
          <cell r="X1057"/>
          <cell r="Y1057"/>
          <cell r="Z1057"/>
          <cell r="AA1057"/>
          <cell r="AB1057"/>
          <cell r="AC1057"/>
          <cell r="AD1057"/>
          <cell r="AE1057"/>
          <cell r="AF1057"/>
        </row>
        <row r="1058">
          <cell r="A1058">
            <v>73770</v>
          </cell>
          <cell r="B1058" t="str">
            <v>73770</v>
          </cell>
          <cell r="C1058" t="str">
            <v xml:space="preserve">TOLIMA </v>
          </cell>
          <cell r="D1058" t="str">
            <v>A-03-03-05-001-002-29</v>
          </cell>
          <cell r="E1058" t="str">
            <v>SUAREZ</v>
          </cell>
          <cell r="F1058" t="str">
            <v>8907009780</v>
          </cell>
          <cell r="G1058">
            <v>890700978</v>
          </cell>
          <cell r="H1058"/>
          <cell r="I1058">
            <v>1</v>
          </cell>
          <cell r="J1058"/>
          <cell r="K1058" t="str">
            <v>No. 4091 del 16-11-2016</v>
          </cell>
          <cell r="L1058" t="str">
            <v>No. 1000 del 13-04-2018</v>
          </cell>
          <cell r="M1058">
            <v>42139029</v>
          </cell>
          <cell r="N1058"/>
          <cell r="O1058">
            <v>42139029</v>
          </cell>
          <cell r="P1058">
            <v>3511586</v>
          </cell>
          <cell r="Q1058">
            <v>7023172</v>
          </cell>
          <cell r="R1058">
            <v>3511586</v>
          </cell>
          <cell r="S1058"/>
          <cell r="T1058"/>
          <cell r="U1058"/>
          <cell r="V1058"/>
          <cell r="W1058"/>
          <cell r="X1058"/>
          <cell r="Y1058"/>
          <cell r="Z1058"/>
          <cell r="AA1058"/>
          <cell r="AB1058"/>
          <cell r="AC1058"/>
          <cell r="AD1058"/>
          <cell r="AE1058"/>
          <cell r="AF1058"/>
        </row>
        <row r="1059">
          <cell r="A1059">
            <v>73854</v>
          </cell>
          <cell r="B1059" t="str">
            <v>73854</v>
          </cell>
          <cell r="C1059" t="str">
            <v xml:space="preserve">TOLIMA </v>
          </cell>
          <cell r="D1059" t="str">
            <v>A-03-03-05-001-002-29</v>
          </cell>
          <cell r="E1059" t="str">
            <v>VALLE DE S.JUAN</v>
          </cell>
          <cell r="F1059">
            <v>8001001436</v>
          </cell>
          <cell r="G1059">
            <v>800100143</v>
          </cell>
          <cell r="H1059"/>
          <cell r="I1059">
            <v>1</v>
          </cell>
          <cell r="J1059"/>
          <cell r="K1059"/>
          <cell r="L1059"/>
          <cell r="M1059">
            <v>69766868</v>
          </cell>
          <cell r="N1059"/>
          <cell r="O1059">
            <v>69766868</v>
          </cell>
          <cell r="P1059">
            <v>5813906</v>
          </cell>
          <cell r="Q1059">
            <v>11627812</v>
          </cell>
          <cell r="R1059">
            <v>5813906</v>
          </cell>
          <cell r="S1059"/>
          <cell r="T1059"/>
          <cell r="U1059"/>
          <cell r="V1059"/>
          <cell r="W1059"/>
          <cell r="X1059"/>
          <cell r="Y1059"/>
          <cell r="Z1059"/>
          <cell r="AA1059"/>
          <cell r="AB1059"/>
          <cell r="AC1059"/>
          <cell r="AD1059"/>
          <cell r="AE1059"/>
          <cell r="AF1059"/>
        </row>
        <row r="1060">
          <cell r="A1060">
            <v>73861</v>
          </cell>
          <cell r="B1060" t="str">
            <v>73861</v>
          </cell>
          <cell r="C1060" t="str">
            <v xml:space="preserve">TOLIMA </v>
          </cell>
          <cell r="D1060" t="str">
            <v>A-03-03-05-001-002-29</v>
          </cell>
          <cell r="E1060" t="str">
            <v>VENADILLO</v>
          </cell>
          <cell r="F1060">
            <v>8001001443</v>
          </cell>
          <cell r="G1060">
            <v>800100144</v>
          </cell>
          <cell r="H1060"/>
          <cell r="I1060">
            <v>1</v>
          </cell>
          <cell r="J1060"/>
          <cell r="K1060"/>
          <cell r="L1060"/>
          <cell r="M1060">
            <v>179218676</v>
          </cell>
          <cell r="N1060"/>
          <cell r="O1060">
            <v>179218676</v>
          </cell>
          <cell r="P1060">
            <v>14934890</v>
          </cell>
          <cell r="Q1060">
            <v>29869780</v>
          </cell>
          <cell r="R1060">
            <v>14934890</v>
          </cell>
          <cell r="S1060"/>
          <cell r="T1060"/>
          <cell r="U1060"/>
          <cell r="V1060"/>
          <cell r="W1060"/>
          <cell r="X1060"/>
          <cell r="Y1060"/>
          <cell r="Z1060"/>
          <cell r="AA1060"/>
          <cell r="AB1060"/>
          <cell r="AC1060"/>
          <cell r="AD1060"/>
          <cell r="AE1060"/>
          <cell r="AF1060"/>
        </row>
        <row r="1061">
          <cell r="A1061">
            <v>73870</v>
          </cell>
          <cell r="B1061" t="str">
            <v>73870</v>
          </cell>
          <cell r="C1061" t="str">
            <v xml:space="preserve">TOLIMA </v>
          </cell>
          <cell r="D1061" t="str">
            <v>A-03-03-05-001-002-29</v>
          </cell>
          <cell r="E1061" t="str">
            <v>VILLA HERMOSA</v>
          </cell>
          <cell r="F1061">
            <v>8001001450</v>
          </cell>
          <cell r="G1061">
            <v>800100145</v>
          </cell>
          <cell r="H1061"/>
          <cell r="I1061">
            <v>1</v>
          </cell>
          <cell r="J1061"/>
          <cell r="K1061"/>
          <cell r="L1061"/>
          <cell r="M1061">
            <v>131474240</v>
          </cell>
          <cell r="N1061"/>
          <cell r="O1061">
            <v>131474240</v>
          </cell>
          <cell r="P1061">
            <v>10956187</v>
          </cell>
          <cell r="Q1061">
            <v>21912374</v>
          </cell>
          <cell r="R1061">
            <v>10956187</v>
          </cell>
          <cell r="S1061"/>
          <cell r="T1061"/>
          <cell r="U1061"/>
          <cell r="V1061"/>
          <cell r="W1061"/>
          <cell r="X1061"/>
          <cell r="Y1061"/>
          <cell r="Z1061"/>
          <cell r="AA1061"/>
          <cell r="AB1061"/>
          <cell r="AC1061"/>
          <cell r="AD1061"/>
          <cell r="AE1061"/>
          <cell r="AF1061"/>
        </row>
        <row r="1062">
          <cell r="A1062">
            <v>73873</v>
          </cell>
          <cell r="B1062" t="str">
            <v>73873</v>
          </cell>
          <cell r="C1062" t="str">
            <v xml:space="preserve">TOLIMA </v>
          </cell>
          <cell r="D1062" t="str">
            <v>A-03-03-05-001-002-29</v>
          </cell>
          <cell r="E1062" t="str">
            <v>VILLARRICA</v>
          </cell>
          <cell r="F1062">
            <v>8001001475</v>
          </cell>
          <cell r="G1062">
            <v>800100147</v>
          </cell>
          <cell r="H1062"/>
          <cell r="I1062">
            <v>1</v>
          </cell>
          <cell r="J1062"/>
          <cell r="K1062"/>
          <cell r="L1062"/>
          <cell r="M1062">
            <v>65597105</v>
          </cell>
          <cell r="N1062"/>
          <cell r="O1062">
            <v>65597105</v>
          </cell>
          <cell r="P1062">
            <v>5466425</v>
          </cell>
          <cell r="Q1062">
            <v>10932850</v>
          </cell>
          <cell r="R1062">
            <v>5466425</v>
          </cell>
          <cell r="S1062"/>
          <cell r="T1062"/>
          <cell r="U1062"/>
          <cell r="V1062"/>
          <cell r="W1062"/>
          <cell r="X1062"/>
          <cell r="Y1062"/>
          <cell r="Z1062"/>
          <cell r="AA1062"/>
          <cell r="AB1062"/>
          <cell r="AC1062"/>
          <cell r="AD1062"/>
          <cell r="AE1062"/>
          <cell r="AF1062"/>
        </row>
        <row r="1063">
          <cell r="A1063">
            <v>73001</v>
          </cell>
          <cell r="B1063" t="str">
            <v>73001</v>
          </cell>
          <cell r="C1063" t="str">
            <v xml:space="preserve">TOLIMA </v>
          </cell>
          <cell r="D1063" t="str">
            <v>A-03-03-05-001-002-55</v>
          </cell>
          <cell r="E1063" t="str">
            <v>IBAGUE</v>
          </cell>
          <cell r="F1063">
            <v>8001133897</v>
          </cell>
          <cell r="G1063">
            <v>800113389</v>
          </cell>
          <cell r="H1063"/>
          <cell r="I1063">
            <v>1</v>
          </cell>
          <cell r="J1063" t="str">
            <v>CERTIFICADO</v>
          </cell>
          <cell r="K1063" t="str">
            <v>No. 4278 del 20-11-2019</v>
          </cell>
          <cell r="L1063" t="str">
            <v>No. 1047 del 28-04-2020-parcial hasta abirl, definitiva Resol. 1348 del 1°-jul-2020</v>
          </cell>
          <cell r="M1063">
            <v>4597139840</v>
          </cell>
          <cell r="N1063"/>
          <cell r="O1063">
            <v>4597139840</v>
          </cell>
          <cell r="P1063">
            <v>383094987</v>
          </cell>
          <cell r="Q1063">
            <v>766189974</v>
          </cell>
          <cell r="R1063">
            <v>383094987</v>
          </cell>
          <cell r="S1063"/>
          <cell r="T1063"/>
          <cell r="U1063"/>
          <cell r="V1063"/>
          <cell r="W1063"/>
          <cell r="X1063"/>
          <cell r="Y1063"/>
          <cell r="Z1063"/>
          <cell r="AA1063"/>
          <cell r="AB1063"/>
          <cell r="AC1063"/>
          <cell r="AD1063"/>
          <cell r="AE1063"/>
          <cell r="AF1063"/>
        </row>
        <row r="1064">
          <cell r="A1064">
            <v>76020</v>
          </cell>
          <cell r="B1064" t="str">
            <v>76020</v>
          </cell>
          <cell r="C1064" t="str">
            <v>VALLE DEL CAUCA</v>
          </cell>
          <cell r="D1064" t="str">
            <v>A-03-03-05-001-002-30</v>
          </cell>
          <cell r="E1064" t="str">
            <v>ALCALA</v>
          </cell>
          <cell r="F1064" t="str">
            <v>8919010790</v>
          </cell>
          <cell r="G1064">
            <v>891901079</v>
          </cell>
          <cell r="H1064"/>
          <cell r="I1064">
            <v>1</v>
          </cell>
          <cell r="J1064"/>
          <cell r="K1064"/>
          <cell r="L1064"/>
          <cell r="M1064">
            <v>151748754</v>
          </cell>
          <cell r="N1064"/>
          <cell r="O1064">
            <v>151748754</v>
          </cell>
          <cell r="P1064">
            <v>12645730</v>
          </cell>
          <cell r="Q1064">
            <v>25291460</v>
          </cell>
          <cell r="R1064">
            <v>12645730</v>
          </cell>
          <cell r="S1064"/>
          <cell r="T1064"/>
          <cell r="U1064"/>
          <cell r="V1064"/>
          <cell r="W1064"/>
          <cell r="X1064"/>
          <cell r="Y1064"/>
          <cell r="Z1064"/>
          <cell r="AA1064"/>
          <cell r="AB1064"/>
          <cell r="AC1064"/>
          <cell r="AD1064"/>
          <cell r="AE1064"/>
          <cell r="AF1064"/>
        </row>
        <row r="1065">
          <cell r="A1065">
            <v>76036</v>
          </cell>
          <cell r="B1065" t="str">
            <v>76036</v>
          </cell>
          <cell r="C1065" t="str">
            <v>VALLE DEL CAUCA</v>
          </cell>
          <cell r="D1065" t="str">
            <v>A-03-03-05-001-002-30</v>
          </cell>
          <cell r="E1065" t="str">
            <v>ANDALUCIA</v>
          </cell>
          <cell r="F1065">
            <v>8919004434</v>
          </cell>
          <cell r="G1065">
            <v>891900443</v>
          </cell>
          <cell r="H1065"/>
          <cell r="I1065">
            <v>1</v>
          </cell>
          <cell r="J1065"/>
          <cell r="K1065"/>
          <cell r="L1065"/>
          <cell r="M1065">
            <v>157611844</v>
          </cell>
          <cell r="N1065"/>
          <cell r="O1065">
            <v>157611844</v>
          </cell>
          <cell r="P1065">
            <v>13134320</v>
          </cell>
          <cell r="Q1065">
            <v>26268640</v>
          </cell>
          <cell r="R1065">
            <v>13134320</v>
          </cell>
          <cell r="S1065"/>
          <cell r="T1065"/>
          <cell r="U1065"/>
          <cell r="V1065"/>
          <cell r="W1065"/>
          <cell r="X1065"/>
          <cell r="Y1065"/>
          <cell r="Z1065"/>
          <cell r="AA1065"/>
          <cell r="AB1065"/>
          <cell r="AC1065"/>
          <cell r="AD1065"/>
          <cell r="AE1065"/>
          <cell r="AF1065"/>
        </row>
        <row r="1066">
          <cell r="A1066">
            <v>76041</v>
          </cell>
          <cell r="B1066" t="str">
            <v>76041</v>
          </cell>
          <cell r="C1066" t="str">
            <v>VALLE DEL CAUCA</v>
          </cell>
          <cell r="D1066" t="str">
            <v>A-03-03-05-001-002-30</v>
          </cell>
          <cell r="E1066" t="str">
            <v>ANSERMANUEVO</v>
          </cell>
          <cell r="F1066">
            <v>8001005328</v>
          </cell>
          <cell r="G1066">
            <v>800100532</v>
          </cell>
          <cell r="H1066"/>
          <cell r="I1066">
            <v>1</v>
          </cell>
          <cell r="J1066"/>
          <cell r="K1066"/>
          <cell r="L1066"/>
          <cell r="M1066">
            <v>207897804</v>
          </cell>
          <cell r="N1066"/>
          <cell r="O1066">
            <v>207897804</v>
          </cell>
          <cell r="P1066">
            <v>17324817</v>
          </cell>
          <cell r="Q1066">
            <v>34649634</v>
          </cell>
          <cell r="R1066">
            <v>17324817</v>
          </cell>
          <cell r="S1066"/>
          <cell r="T1066"/>
          <cell r="U1066"/>
          <cell r="V1066"/>
          <cell r="W1066"/>
          <cell r="X1066"/>
          <cell r="Y1066"/>
          <cell r="Z1066"/>
          <cell r="AA1066"/>
          <cell r="AB1066"/>
          <cell r="AC1066"/>
          <cell r="AD1066"/>
          <cell r="AE1066"/>
          <cell r="AF1066"/>
        </row>
        <row r="1067">
          <cell r="A1067">
            <v>76054</v>
          </cell>
          <cell r="B1067" t="str">
            <v>76054</v>
          </cell>
          <cell r="C1067" t="str">
            <v>VALLE DEL CAUCA</v>
          </cell>
          <cell r="D1067" t="str">
            <v>A-03-03-05-001-002-30</v>
          </cell>
          <cell r="E1067" t="str">
            <v>ARGELIA</v>
          </cell>
          <cell r="F1067">
            <v>8919010199</v>
          </cell>
          <cell r="G1067">
            <v>891901019</v>
          </cell>
          <cell r="H1067"/>
          <cell r="I1067">
            <v>1</v>
          </cell>
          <cell r="J1067"/>
          <cell r="K1067"/>
          <cell r="L1067"/>
          <cell r="M1067">
            <v>69037281</v>
          </cell>
          <cell r="N1067"/>
          <cell r="O1067">
            <v>69037281</v>
          </cell>
          <cell r="P1067">
            <v>5753107</v>
          </cell>
          <cell r="Q1067">
            <v>11506214</v>
          </cell>
          <cell r="R1067">
            <v>5753107</v>
          </cell>
          <cell r="S1067"/>
          <cell r="T1067"/>
          <cell r="U1067"/>
          <cell r="V1067"/>
          <cell r="W1067"/>
          <cell r="X1067"/>
          <cell r="Y1067"/>
          <cell r="Z1067"/>
          <cell r="AA1067"/>
          <cell r="AB1067"/>
          <cell r="AC1067"/>
          <cell r="AD1067"/>
          <cell r="AE1067"/>
          <cell r="AF1067"/>
        </row>
        <row r="1068">
          <cell r="A1068">
            <v>76100</v>
          </cell>
          <cell r="B1068" t="str">
            <v>76100</v>
          </cell>
          <cell r="C1068" t="str">
            <v>VALLE DEL CAUCA</v>
          </cell>
          <cell r="D1068" t="str">
            <v>A-03-03-05-001-002-30</v>
          </cell>
          <cell r="E1068" t="str">
            <v>BOLIVAR</v>
          </cell>
          <cell r="F1068">
            <v>8919009451</v>
          </cell>
          <cell r="G1068">
            <v>891900945</v>
          </cell>
          <cell r="H1068"/>
          <cell r="I1068">
            <v>1</v>
          </cell>
          <cell r="J1068"/>
          <cell r="K1068"/>
          <cell r="L1068"/>
          <cell r="M1068">
            <v>186162200</v>
          </cell>
          <cell r="N1068"/>
          <cell r="O1068">
            <v>186162200</v>
          </cell>
          <cell r="P1068">
            <v>15513517</v>
          </cell>
          <cell r="Q1068">
            <v>31027034</v>
          </cell>
          <cell r="R1068">
            <v>15513517</v>
          </cell>
          <cell r="S1068"/>
          <cell r="T1068"/>
          <cell r="U1068"/>
          <cell r="V1068"/>
          <cell r="W1068"/>
          <cell r="X1068"/>
          <cell r="Y1068"/>
          <cell r="Z1068"/>
          <cell r="AA1068"/>
          <cell r="AB1068"/>
          <cell r="AC1068"/>
          <cell r="AD1068"/>
          <cell r="AE1068"/>
          <cell r="AF1068"/>
        </row>
        <row r="1069">
          <cell r="A1069">
            <v>76113</v>
          </cell>
          <cell r="B1069" t="str">
            <v>76113</v>
          </cell>
          <cell r="C1069" t="str">
            <v>VALLE DEL CAUCA</v>
          </cell>
          <cell r="D1069" t="str">
            <v>A-03-03-05-001-002-30</v>
          </cell>
          <cell r="E1069" t="str">
            <v>BUGALAGRANDE</v>
          </cell>
          <cell r="F1069">
            <v>8919003531</v>
          </cell>
          <cell r="G1069">
            <v>891900353</v>
          </cell>
          <cell r="H1069"/>
          <cell r="I1069">
            <v>1</v>
          </cell>
          <cell r="J1069"/>
          <cell r="K1069"/>
          <cell r="L1069"/>
          <cell r="M1069">
            <v>230720440</v>
          </cell>
          <cell r="N1069"/>
          <cell r="O1069">
            <v>230720440</v>
          </cell>
          <cell r="P1069">
            <v>19226703</v>
          </cell>
          <cell r="Q1069">
            <v>38453406</v>
          </cell>
          <cell r="R1069">
            <v>19226703</v>
          </cell>
          <cell r="S1069"/>
          <cell r="T1069"/>
          <cell r="U1069"/>
          <cell r="V1069"/>
          <cell r="W1069"/>
          <cell r="X1069"/>
          <cell r="Y1069"/>
          <cell r="Z1069"/>
          <cell r="AA1069"/>
          <cell r="AB1069"/>
          <cell r="AC1069"/>
          <cell r="AD1069"/>
          <cell r="AE1069"/>
          <cell r="AF1069"/>
        </row>
        <row r="1070">
          <cell r="A1070">
            <v>76122</v>
          </cell>
          <cell r="B1070" t="str">
            <v>76122</v>
          </cell>
          <cell r="C1070" t="str">
            <v>VALLE DEL CAUCA</v>
          </cell>
          <cell r="D1070" t="str">
            <v>A-03-03-05-001-002-30</v>
          </cell>
          <cell r="E1070" t="str">
            <v>CAICEDONIA</v>
          </cell>
          <cell r="F1070">
            <v>8919006606</v>
          </cell>
          <cell r="G1070">
            <v>891900660</v>
          </cell>
          <cell r="H1070"/>
          <cell r="I1070">
            <v>1</v>
          </cell>
          <cell r="J1070"/>
          <cell r="K1070"/>
          <cell r="L1070"/>
          <cell r="M1070">
            <v>224509204</v>
          </cell>
          <cell r="N1070"/>
          <cell r="O1070">
            <v>224509204</v>
          </cell>
          <cell r="P1070">
            <v>18709100</v>
          </cell>
          <cell r="Q1070">
            <v>37418200</v>
          </cell>
          <cell r="R1070">
            <v>18709100</v>
          </cell>
          <cell r="S1070"/>
          <cell r="T1070"/>
          <cell r="U1070"/>
          <cell r="V1070"/>
          <cell r="W1070"/>
          <cell r="X1070"/>
          <cell r="Y1070"/>
          <cell r="Z1070"/>
          <cell r="AA1070"/>
          <cell r="AB1070"/>
          <cell r="AC1070"/>
          <cell r="AD1070"/>
          <cell r="AE1070"/>
          <cell r="AF1070"/>
        </row>
        <row r="1071">
          <cell r="A1071">
            <v>76126</v>
          </cell>
          <cell r="B1071" t="str">
            <v>76126</v>
          </cell>
          <cell r="C1071" t="str">
            <v>VALLE DEL CAUCA</v>
          </cell>
          <cell r="D1071" t="str">
            <v>A-03-03-05-001-002-30</v>
          </cell>
          <cell r="E1071" t="str">
            <v>CALIMA EL DARIEN</v>
          </cell>
          <cell r="F1071">
            <v>8903096118</v>
          </cell>
          <cell r="G1071">
            <v>890309611</v>
          </cell>
          <cell r="H1071"/>
          <cell r="I1071">
            <v>1</v>
          </cell>
          <cell r="J1071"/>
          <cell r="K1071" t="str">
            <v>No. 4091 del 16-11-2016</v>
          </cell>
          <cell r="L1071" t="str">
            <v>No. 1746 del 20-06-2018</v>
          </cell>
          <cell r="M1071">
            <v>158104270</v>
          </cell>
          <cell r="N1071"/>
          <cell r="O1071">
            <v>158104270</v>
          </cell>
          <cell r="P1071">
            <v>13175356</v>
          </cell>
          <cell r="Q1071">
            <v>26350712</v>
          </cell>
          <cell r="R1071">
            <v>13175356</v>
          </cell>
          <cell r="S1071"/>
          <cell r="T1071"/>
          <cell r="U1071"/>
          <cell r="V1071"/>
          <cell r="W1071"/>
          <cell r="X1071"/>
          <cell r="Y1071"/>
          <cell r="Z1071"/>
          <cell r="AA1071"/>
          <cell r="AB1071"/>
          <cell r="AC1071"/>
          <cell r="AD1071"/>
          <cell r="AE1071"/>
          <cell r="AF1071"/>
        </row>
        <row r="1072">
          <cell r="A1072">
            <v>76130</v>
          </cell>
          <cell r="B1072" t="str">
            <v>76130</v>
          </cell>
          <cell r="C1072" t="str">
            <v>VALLE DEL CAUCA</v>
          </cell>
          <cell r="D1072" t="str">
            <v>A-03-03-05-001-002-30</v>
          </cell>
          <cell r="E1072" t="str">
            <v>CANDELARIA</v>
          </cell>
          <cell r="F1072">
            <v>8913800381</v>
          </cell>
          <cell r="G1072">
            <v>891380038</v>
          </cell>
          <cell r="H1072"/>
          <cell r="I1072">
            <v>1</v>
          </cell>
          <cell r="J1072"/>
          <cell r="K1072"/>
          <cell r="L1072"/>
          <cell r="M1072">
            <v>688921168</v>
          </cell>
          <cell r="N1072"/>
          <cell r="O1072">
            <v>688921168</v>
          </cell>
          <cell r="P1072">
            <v>57410097</v>
          </cell>
          <cell r="Q1072">
            <v>114820194</v>
          </cell>
          <cell r="R1072">
            <v>57410097</v>
          </cell>
          <cell r="S1072"/>
          <cell r="T1072"/>
          <cell r="U1072"/>
          <cell r="V1072"/>
          <cell r="W1072"/>
          <cell r="X1072"/>
          <cell r="Y1072"/>
          <cell r="Z1072"/>
          <cell r="AA1072"/>
          <cell r="AB1072"/>
          <cell r="AC1072"/>
          <cell r="AD1072"/>
          <cell r="AE1072"/>
          <cell r="AF1072"/>
        </row>
        <row r="1073">
          <cell r="A1073">
            <v>76233</v>
          </cell>
          <cell r="B1073" t="str">
            <v>76233</v>
          </cell>
          <cell r="C1073" t="str">
            <v>VALLE DEL CAUCA</v>
          </cell>
          <cell r="D1073" t="str">
            <v>A-03-03-05-001-002-30</v>
          </cell>
          <cell r="E1073" t="str">
            <v>DAGUA</v>
          </cell>
          <cell r="F1073">
            <v>8001005145</v>
          </cell>
          <cell r="G1073">
            <v>800100514</v>
          </cell>
          <cell r="H1073"/>
          <cell r="I1073">
            <v>1</v>
          </cell>
          <cell r="J1073"/>
          <cell r="K1073"/>
          <cell r="L1073"/>
          <cell r="M1073">
            <v>449580344</v>
          </cell>
          <cell r="N1073"/>
          <cell r="O1073">
            <v>449580344</v>
          </cell>
          <cell r="P1073">
            <v>37465029</v>
          </cell>
          <cell r="Q1073">
            <v>74930058</v>
          </cell>
          <cell r="R1073">
            <v>37465029</v>
          </cell>
          <cell r="S1073"/>
          <cell r="T1073"/>
          <cell r="U1073"/>
          <cell r="V1073"/>
          <cell r="W1073"/>
          <cell r="X1073"/>
          <cell r="Y1073"/>
          <cell r="Z1073"/>
          <cell r="AA1073"/>
          <cell r="AB1073"/>
          <cell r="AC1073"/>
          <cell r="AD1073"/>
          <cell r="AE1073"/>
          <cell r="AF1073"/>
        </row>
        <row r="1074">
          <cell r="A1074">
            <v>76243</v>
          </cell>
          <cell r="B1074" t="str">
            <v>76243</v>
          </cell>
          <cell r="C1074" t="str">
            <v>VALLE DEL CAUCA</v>
          </cell>
          <cell r="D1074" t="str">
            <v>A-03-03-05-001-002-30</v>
          </cell>
          <cell r="E1074" t="str">
            <v>EL AGUILA</v>
          </cell>
          <cell r="F1074">
            <v>8001005184</v>
          </cell>
          <cell r="G1074">
            <v>800100518</v>
          </cell>
          <cell r="H1074"/>
          <cell r="I1074">
            <v>1</v>
          </cell>
          <cell r="J1074"/>
          <cell r="K1074"/>
          <cell r="L1074"/>
          <cell r="M1074">
            <v>110343046</v>
          </cell>
          <cell r="N1074"/>
          <cell r="O1074">
            <v>110343046</v>
          </cell>
          <cell r="P1074">
            <v>9195254</v>
          </cell>
          <cell r="Q1074">
            <v>18390508</v>
          </cell>
          <cell r="R1074">
            <v>9195254</v>
          </cell>
          <cell r="S1074"/>
          <cell r="T1074"/>
          <cell r="U1074"/>
          <cell r="V1074"/>
          <cell r="W1074"/>
          <cell r="X1074"/>
          <cell r="Y1074"/>
          <cell r="Z1074"/>
          <cell r="AA1074"/>
          <cell r="AB1074"/>
          <cell r="AC1074"/>
          <cell r="AD1074"/>
          <cell r="AE1074"/>
          <cell r="AF1074"/>
        </row>
        <row r="1075">
          <cell r="A1075">
            <v>76246</v>
          </cell>
          <cell r="B1075" t="str">
            <v>76246</v>
          </cell>
          <cell r="C1075" t="str">
            <v>VALLE DEL CAUCA</v>
          </cell>
          <cell r="D1075" t="str">
            <v>A-03-03-05-001-002-30</v>
          </cell>
          <cell r="E1075" t="str">
            <v>EL CAIRO</v>
          </cell>
          <cell r="F1075" t="str">
            <v>8001005152</v>
          </cell>
          <cell r="G1075">
            <v>800100515</v>
          </cell>
          <cell r="H1075"/>
          <cell r="I1075">
            <v>1</v>
          </cell>
          <cell r="J1075"/>
          <cell r="K1075"/>
          <cell r="L1075"/>
          <cell r="M1075">
            <v>73930450</v>
          </cell>
          <cell r="N1075"/>
          <cell r="O1075">
            <v>73930450</v>
          </cell>
          <cell r="P1075">
            <v>6160871</v>
          </cell>
          <cell r="Q1075">
            <v>12321742</v>
          </cell>
          <cell r="R1075">
            <v>6160871</v>
          </cell>
          <cell r="S1075"/>
          <cell r="T1075"/>
          <cell r="U1075"/>
          <cell r="V1075"/>
          <cell r="W1075"/>
          <cell r="X1075"/>
          <cell r="Y1075"/>
          <cell r="Z1075"/>
          <cell r="AA1075"/>
          <cell r="AB1075"/>
          <cell r="AC1075"/>
          <cell r="AD1075"/>
          <cell r="AE1075"/>
          <cell r="AF1075"/>
        </row>
        <row r="1076">
          <cell r="A1076">
            <v>76248</v>
          </cell>
          <cell r="B1076" t="str">
            <v>76248</v>
          </cell>
          <cell r="C1076" t="str">
            <v>VALLE DEL CAUCA</v>
          </cell>
          <cell r="D1076" t="str">
            <v>A-03-03-05-001-002-30</v>
          </cell>
          <cell r="E1076" t="str">
            <v>EL CERRITO</v>
          </cell>
          <cell r="F1076">
            <v>8001005335</v>
          </cell>
          <cell r="G1076">
            <v>800100533</v>
          </cell>
          <cell r="H1076"/>
          <cell r="I1076">
            <v>1</v>
          </cell>
          <cell r="J1076"/>
          <cell r="K1076"/>
          <cell r="L1076"/>
          <cell r="M1076">
            <v>440276600</v>
          </cell>
          <cell r="N1076"/>
          <cell r="O1076">
            <v>440276600</v>
          </cell>
          <cell r="P1076">
            <v>36689717</v>
          </cell>
          <cell r="Q1076">
            <v>73379434</v>
          </cell>
          <cell r="R1076">
            <v>36689717</v>
          </cell>
          <cell r="S1076"/>
          <cell r="T1076"/>
          <cell r="U1076"/>
          <cell r="V1076"/>
          <cell r="W1076"/>
          <cell r="X1076"/>
          <cell r="Y1076"/>
          <cell r="Z1076"/>
          <cell r="AA1076"/>
          <cell r="AB1076"/>
          <cell r="AC1076"/>
          <cell r="AD1076"/>
          <cell r="AE1076"/>
          <cell r="AF1076"/>
        </row>
        <row r="1077">
          <cell r="A1077">
            <v>76250</v>
          </cell>
          <cell r="B1077" t="str">
            <v>76250</v>
          </cell>
          <cell r="C1077" t="str">
            <v>VALLE DEL CAUCA</v>
          </cell>
          <cell r="D1077" t="str">
            <v>A-03-03-05-001-002-30</v>
          </cell>
          <cell r="E1077" t="str">
            <v>EL DOVIO</v>
          </cell>
          <cell r="F1077" t="str">
            <v>8919012235</v>
          </cell>
          <cell r="G1077">
            <v>891901223</v>
          </cell>
          <cell r="H1077"/>
          <cell r="I1077">
            <v>1</v>
          </cell>
          <cell r="J1077"/>
          <cell r="K1077"/>
          <cell r="L1077"/>
          <cell r="M1077">
            <v>129498188</v>
          </cell>
          <cell r="N1077"/>
          <cell r="O1077">
            <v>129498188</v>
          </cell>
          <cell r="P1077">
            <v>10791516</v>
          </cell>
          <cell r="Q1077">
            <v>21583032</v>
          </cell>
          <cell r="R1077">
            <v>10791516</v>
          </cell>
          <cell r="S1077"/>
          <cell r="T1077"/>
          <cell r="U1077"/>
          <cell r="V1077"/>
          <cell r="W1077"/>
          <cell r="X1077"/>
          <cell r="Y1077"/>
          <cell r="Z1077"/>
          <cell r="AA1077"/>
          <cell r="AB1077"/>
          <cell r="AC1077"/>
          <cell r="AD1077"/>
          <cell r="AE1077"/>
          <cell r="AF1077"/>
        </row>
        <row r="1078">
          <cell r="A1078">
            <v>76275</v>
          </cell>
          <cell r="B1078" t="str">
            <v>76275</v>
          </cell>
          <cell r="C1078" t="str">
            <v>VALLE DEL CAUCA</v>
          </cell>
          <cell r="D1078" t="str">
            <v>A-03-03-05-001-002-30</v>
          </cell>
          <cell r="E1078" t="str">
            <v>FLORIDA</v>
          </cell>
          <cell r="F1078">
            <v>8001005191</v>
          </cell>
          <cell r="G1078">
            <v>800100519</v>
          </cell>
          <cell r="H1078"/>
          <cell r="I1078">
            <v>1</v>
          </cell>
          <cell r="J1078"/>
          <cell r="K1078"/>
          <cell r="L1078"/>
          <cell r="M1078">
            <v>511027400</v>
          </cell>
          <cell r="N1078"/>
          <cell r="O1078">
            <v>511027400</v>
          </cell>
          <cell r="P1078">
            <v>42585617</v>
          </cell>
          <cell r="Q1078">
            <v>85171234</v>
          </cell>
          <cell r="R1078">
            <v>42585617</v>
          </cell>
          <cell r="S1078"/>
          <cell r="T1078"/>
          <cell r="U1078"/>
          <cell r="V1078"/>
          <cell r="W1078"/>
          <cell r="X1078"/>
          <cell r="Y1078"/>
          <cell r="Z1078"/>
          <cell r="AA1078"/>
          <cell r="AB1078"/>
          <cell r="AC1078"/>
          <cell r="AD1078"/>
          <cell r="AE1078"/>
          <cell r="AF1078"/>
        </row>
        <row r="1079">
          <cell r="A1079">
            <v>76306</v>
          </cell>
          <cell r="B1079" t="str">
            <v>76306</v>
          </cell>
          <cell r="C1079" t="str">
            <v>VALLE DEL CAUCA</v>
          </cell>
          <cell r="D1079" t="str">
            <v>A-03-03-05-001-002-30</v>
          </cell>
          <cell r="E1079" t="str">
            <v>GINEBRA</v>
          </cell>
          <cell r="F1079" t="str">
            <v>8001005201</v>
          </cell>
          <cell r="G1079">
            <v>800100520</v>
          </cell>
          <cell r="H1079"/>
          <cell r="I1079">
            <v>1</v>
          </cell>
          <cell r="J1079"/>
          <cell r="K1079"/>
          <cell r="L1079"/>
          <cell r="M1079">
            <v>213677244</v>
          </cell>
          <cell r="N1079"/>
          <cell r="O1079">
            <v>213677244</v>
          </cell>
          <cell r="P1079">
            <v>17806437</v>
          </cell>
          <cell r="Q1079">
            <v>35612874</v>
          </cell>
          <cell r="R1079">
            <v>17806437</v>
          </cell>
          <cell r="S1079"/>
          <cell r="T1079"/>
          <cell r="U1079"/>
          <cell r="V1079"/>
          <cell r="W1079"/>
          <cell r="X1079"/>
          <cell r="Y1079"/>
          <cell r="Z1079"/>
          <cell r="AA1079"/>
          <cell r="AB1079"/>
          <cell r="AC1079"/>
          <cell r="AD1079"/>
          <cell r="AE1079"/>
          <cell r="AF1079"/>
        </row>
        <row r="1080">
          <cell r="A1080">
            <v>76318</v>
          </cell>
          <cell r="B1080" t="str">
            <v>76318</v>
          </cell>
          <cell r="C1080" t="str">
            <v>VALLE DEL CAUCA</v>
          </cell>
          <cell r="D1080" t="str">
            <v>A-03-03-05-001-002-30</v>
          </cell>
          <cell r="E1080" t="str">
            <v>GUACARI</v>
          </cell>
          <cell r="F1080" t="str">
            <v>8913800897</v>
          </cell>
          <cell r="G1080">
            <v>891380089</v>
          </cell>
          <cell r="H1080"/>
          <cell r="I1080">
            <v>1</v>
          </cell>
          <cell r="J1080"/>
          <cell r="K1080"/>
          <cell r="L1080"/>
          <cell r="M1080">
            <v>284522436</v>
          </cell>
          <cell r="N1080"/>
          <cell r="O1080">
            <v>284522436</v>
          </cell>
          <cell r="P1080">
            <v>23710203</v>
          </cell>
          <cell r="Q1080">
            <v>47420406</v>
          </cell>
          <cell r="R1080">
            <v>23710203</v>
          </cell>
          <cell r="S1080"/>
          <cell r="T1080"/>
          <cell r="U1080"/>
          <cell r="V1080"/>
          <cell r="W1080"/>
          <cell r="X1080"/>
          <cell r="Y1080"/>
          <cell r="Z1080"/>
          <cell r="AA1080"/>
          <cell r="AB1080"/>
          <cell r="AC1080"/>
          <cell r="AD1080"/>
          <cell r="AE1080"/>
          <cell r="AF1080"/>
        </row>
        <row r="1081">
          <cell r="A1081">
            <v>76377</v>
          </cell>
          <cell r="B1081" t="str">
            <v>76377</v>
          </cell>
          <cell r="C1081" t="str">
            <v>VALLE DEL CAUCA</v>
          </cell>
          <cell r="D1081" t="str">
            <v>A-03-03-05-001-002-30</v>
          </cell>
          <cell r="E1081" t="str">
            <v>LA CUMBRE</v>
          </cell>
          <cell r="F1081">
            <v>8001005217</v>
          </cell>
          <cell r="G1081">
            <v>800100521</v>
          </cell>
          <cell r="H1081"/>
          <cell r="I1081">
            <v>1</v>
          </cell>
          <cell r="J1081"/>
          <cell r="K1081"/>
          <cell r="L1081"/>
          <cell r="M1081">
            <v>127907074</v>
          </cell>
          <cell r="N1081"/>
          <cell r="O1081">
            <v>127907074</v>
          </cell>
          <cell r="P1081">
            <v>10658923</v>
          </cell>
          <cell r="Q1081">
            <v>21317846</v>
          </cell>
          <cell r="R1081">
            <v>10658923</v>
          </cell>
          <cell r="S1081"/>
          <cell r="T1081"/>
          <cell r="U1081"/>
          <cell r="V1081"/>
          <cell r="W1081"/>
          <cell r="X1081"/>
          <cell r="Y1081"/>
          <cell r="Z1081"/>
          <cell r="AA1081"/>
          <cell r="AB1081"/>
          <cell r="AC1081"/>
          <cell r="AD1081"/>
          <cell r="AE1081"/>
          <cell r="AF1081"/>
        </row>
        <row r="1082">
          <cell r="A1082">
            <v>76400</v>
          </cell>
          <cell r="B1082" t="str">
            <v>76400</v>
          </cell>
          <cell r="C1082" t="str">
            <v>VALLE DEL CAUCA</v>
          </cell>
          <cell r="D1082" t="str">
            <v>A-03-03-05-001-002-30</v>
          </cell>
          <cell r="E1082" t="str">
            <v>LA UNION</v>
          </cell>
          <cell r="F1082">
            <v>8919011093</v>
          </cell>
          <cell r="G1082">
            <v>891901109</v>
          </cell>
          <cell r="H1082"/>
          <cell r="I1082">
            <v>1</v>
          </cell>
          <cell r="J1082"/>
          <cell r="K1082"/>
          <cell r="L1082"/>
          <cell r="M1082">
            <v>311663156</v>
          </cell>
          <cell r="N1082"/>
          <cell r="O1082">
            <v>311663156</v>
          </cell>
          <cell r="P1082">
            <v>25971930</v>
          </cell>
          <cell r="Q1082">
            <v>51943860</v>
          </cell>
          <cell r="R1082">
            <v>25971930</v>
          </cell>
          <cell r="S1082"/>
          <cell r="T1082"/>
          <cell r="U1082"/>
          <cell r="V1082"/>
          <cell r="W1082"/>
          <cell r="X1082"/>
          <cell r="Y1082"/>
          <cell r="Z1082"/>
          <cell r="AA1082"/>
          <cell r="AB1082"/>
          <cell r="AC1082"/>
          <cell r="AD1082"/>
          <cell r="AE1082"/>
          <cell r="AF1082"/>
        </row>
        <row r="1083">
          <cell r="A1083">
            <v>76403</v>
          </cell>
          <cell r="B1083" t="str">
            <v>76403</v>
          </cell>
          <cell r="C1083" t="str">
            <v>VALLE DEL CAUCA</v>
          </cell>
          <cell r="D1083" t="str">
            <v>A-03-03-05-001-002-30</v>
          </cell>
          <cell r="E1083" t="str">
            <v>LA VICTORIA</v>
          </cell>
          <cell r="F1083">
            <v>8001005249</v>
          </cell>
          <cell r="G1083">
            <v>800100524</v>
          </cell>
          <cell r="H1083"/>
          <cell r="I1083">
            <v>1</v>
          </cell>
          <cell r="J1083"/>
          <cell r="K1083"/>
          <cell r="L1083"/>
          <cell r="M1083">
            <v>116620952</v>
          </cell>
          <cell r="N1083"/>
          <cell r="O1083">
            <v>116620952</v>
          </cell>
          <cell r="P1083">
            <v>9718413</v>
          </cell>
          <cell r="Q1083">
            <v>19436826</v>
          </cell>
          <cell r="R1083">
            <v>9718413</v>
          </cell>
          <cell r="S1083"/>
          <cell r="T1083"/>
          <cell r="U1083"/>
          <cell r="V1083"/>
          <cell r="W1083"/>
          <cell r="X1083"/>
          <cell r="Y1083"/>
          <cell r="Z1083"/>
          <cell r="AA1083"/>
          <cell r="AB1083"/>
          <cell r="AC1083"/>
          <cell r="AD1083"/>
          <cell r="AE1083"/>
          <cell r="AF1083"/>
        </row>
        <row r="1084">
          <cell r="A1084">
            <v>76497</v>
          </cell>
          <cell r="B1084" t="str">
            <v>76497</v>
          </cell>
          <cell r="C1084" t="str">
            <v>VALLE DEL CAUCA</v>
          </cell>
          <cell r="D1084" t="str">
            <v>A-03-03-05-001-002-30</v>
          </cell>
          <cell r="E1084" t="str">
            <v>OBANDO</v>
          </cell>
          <cell r="F1084">
            <v>8919009023</v>
          </cell>
          <cell r="G1084">
            <v>891900902</v>
          </cell>
          <cell r="H1084"/>
          <cell r="I1084">
            <v>1</v>
          </cell>
          <cell r="J1084"/>
          <cell r="K1084"/>
          <cell r="L1084"/>
          <cell r="M1084">
            <v>123004298</v>
          </cell>
          <cell r="N1084"/>
          <cell r="O1084">
            <v>123004298</v>
          </cell>
          <cell r="P1084">
            <v>10250358</v>
          </cell>
          <cell r="Q1084">
            <v>20500716</v>
          </cell>
          <cell r="R1084">
            <v>10250358</v>
          </cell>
          <cell r="S1084"/>
          <cell r="T1084"/>
          <cell r="U1084"/>
          <cell r="V1084"/>
          <cell r="W1084"/>
          <cell r="X1084"/>
          <cell r="Y1084"/>
          <cell r="Z1084"/>
          <cell r="AA1084"/>
          <cell r="AB1084"/>
          <cell r="AC1084"/>
          <cell r="AD1084"/>
          <cell r="AE1084"/>
          <cell r="AF1084"/>
        </row>
        <row r="1085">
          <cell r="A1085">
            <v>76563</v>
          </cell>
          <cell r="B1085" t="str">
            <v>76563</v>
          </cell>
          <cell r="C1085" t="str">
            <v>VALLE DEL CAUCA</v>
          </cell>
          <cell r="D1085" t="str">
            <v>A-03-03-05-001-002-30</v>
          </cell>
          <cell r="E1085" t="str">
            <v>PRADERA</v>
          </cell>
          <cell r="F1085">
            <v>8913801150</v>
          </cell>
          <cell r="G1085">
            <v>891380115</v>
          </cell>
          <cell r="H1085"/>
          <cell r="I1085">
            <v>1</v>
          </cell>
          <cell r="J1085"/>
          <cell r="K1085"/>
          <cell r="L1085"/>
          <cell r="M1085">
            <v>568073624</v>
          </cell>
          <cell r="N1085"/>
          <cell r="O1085">
            <v>568073624</v>
          </cell>
          <cell r="P1085">
            <v>47339469</v>
          </cell>
          <cell r="Q1085">
            <v>94678938</v>
          </cell>
          <cell r="R1085">
            <v>47339469</v>
          </cell>
          <cell r="S1085"/>
          <cell r="T1085"/>
          <cell r="U1085"/>
          <cell r="V1085"/>
          <cell r="W1085"/>
          <cell r="X1085"/>
          <cell r="Y1085"/>
          <cell r="Z1085"/>
          <cell r="AA1085"/>
          <cell r="AB1085"/>
          <cell r="AC1085"/>
          <cell r="AD1085"/>
          <cell r="AE1085"/>
          <cell r="AF1085"/>
        </row>
        <row r="1086">
          <cell r="A1086">
            <v>76606</v>
          </cell>
          <cell r="B1086" t="str">
            <v>76606</v>
          </cell>
          <cell r="C1086" t="str">
            <v>VALLE DEL CAUCA</v>
          </cell>
          <cell r="D1086" t="str">
            <v>A-03-03-05-001-002-30</v>
          </cell>
          <cell r="E1086" t="str">
            <v>RESTREPO</v>
          </cell>
          <cell r="F1086" t="str">
            <v>8919021912</v>
          </cell>
          <cell r="G1086">
            <v>891902191</v>
          </cell>
          <cell r="H1086"/>
          <cell r="I1086">
            <v>1</v>
          </cell>
          <cell r="J1086"/>
          <cell r="K1086"/>
          <cell r="L1086"/>
          <cell r="M1086">
            <v>194394592</v>
          </cell>
          <cell r="N1086"/>
          <cell r="O1086">
            <v>194394592</v>
          </cell>
          <cell r="P1086">
            <v>16199549</v>
          </cell>
          <cell r="Q1086">
            <v>32399098</v>
          </cell>
          <cell r="R1086">
            <v>16199549</v>
          </cell>
          <cell r="S1086"/>
          <cell r="T1086"/>
          <cell r="U1086"/>
          <cell r="V1086"/>
          <cell r="W1086"/>
          <cell r="X1086"/>
          <cell r="Y1086"/>
          <cell r="Z1086"/>
          <cell r="AA1086"/>
          <cell r="AB1086"/>
          <cell r="AC1086"/>
          <cell r="AD1086"/>
          <cell r="AE1086"/>
          <cell r="AF1086"/>
        </row>
        <row r="1087">
          <cell r="A1087">
            <v>76616</v>
          </cell>
          <cell r="B1087" t="str">
            <v>76616</v>
          </cell>
          <cell r="C1087" t="str">
            <v>VALLE DEL CAUCA</v>
          </cell>
          <cell r="D1087" t="str">
            <v>A-03-03-05-001-002-30</v>
          </cell>
          <cell r="E1087" t="str">
            <v>RIOFRIO</v>
          </cell>
          <cell r="F1087">
            <v>8919003579</v>
          </cell>
          <cell r="G1087">
            <v>891900357</v>
          </cell>
          <cell r="H1087"/>
          <cell r="I1087">
            <v>1</v>
          </cell>
          <cell r="J1087"/>
          <cell r="K1087"/>
          <cell r="L1087"/>
          <cell r="M1087">
            <v>151539544</v>
          </cell>
          <cell r="N1087"/>
          <cell r="O1087">
            <v>151539544</v>
          </cell>
          <cell r="P1087">
            <v>12628295</v>
          </cell>
          <cell r="Q1087">
            <v>25256590</v>
          </cell>
          <cell r="R1087">
            <v>12628295</v>
          </cell>
          <cell r="S1087"/>
          <cell r="T1087"/>
          <cell r="U1087"/>
          <cell r="V1087"/>
          <cell r="W1087"/>
          <cell r="X1087"/>
          <cell r="Y1087"/>
          <cell r="Z1087"/>
          <cell r="AA1087"/>
          <cell r="AB1087"/>
          <cell r="AC1087"/>
          <cell r="AD1087"/>
          <cell r="AE1087"/>
          <cell r="AF1087"/>
        </row>
        <row r="1088">
          <cell r="A1088">
            <v>76622</v>
          </cell>
          <cell r="B1088" t="str">
            <v>76622</v>
          </cell>
          <cell r="C1088" t="str">
            <v>VALLE DEL CAUCA</v>
          </cell>
          <cell r="D1088" t="str">
            <v>A-03-03-05-001-002-30</v>
          </cell>
          <cell r="E1088" t="str">
            <v>ROLDANILLO</v>
          </cell>
          <cell r="F1088">
            <v>8919002896</v>
          </cell>
          <cell r="G1088">
            <v>891900289</v>
          </cell>
          <cell r="H1088"/>
          <cell r="I1088">
            <v>1</v>
          </cell>
          <cell r="J1088"/>
          <cell r="K1088"/>
          <cell r="L1088"/>
          <cell r="M1088">
            <v>318348088</v>
          </cell>
          <cell r="N1088"/>
          <cell r="O1088">
            <v>318348088</v>
          </cell>
          <cell r="P1088">
            <v>26529007</v>
          </cell>
          <cell r="Q1088">
            <v>53058014</v>
          </cell>
          <cell r="R1088">
            <v>26529007</v>
          </cell>
          <cell r="S1088"/>
          <cell r="T1088"/>
          <cell r="U1088"/>
          <cell r="V1088"/>
          <cell r="W1088"/>
          <cell r="X1088"/>
          <cell r="Y1088"/>
          <cell r="Z1088"/>
          <cell r="AA1088"/>
          <cell r="AB1088"/>
          <cell r="AC1088"/>
          <cell r="AD1088"/>
          <cell r="AE1088"/>
          <cell r="AF1088"/>
        </row>
        <row r="1089">
          <cell r="A1089">
            <v>76670</v>
          </cell>
          <cell r="B1089" t="str">
            <v>76670</v>
          </cell>
          <cell r="C1089" t="str">
            <v>VALLE DEL CAUCA</v>
          </cell>
          <cell r="D1089" t="str">
            <v>A-03-03-05-001-002-30</v>
          </cell>
          <cell r="E1089" t="str">
            <v>SAN PEDRO</v>
          </cell>
          <cell r="F1089" t="str">
            <v>8001005263</v>
          </cell>
          <cell r="G1089">
            <v>800100526</v>
          </cell>
          <cell r="H1089"/>
          <cell r="I1089">
            <v>1</v>
          </cell>
          <cell r="J1089"/>
          <cell r="K1089"/>
          <cell r="L1089"/>
          <cell r="M1089">
            <v>149129772</v>
          </cell>
          <cell r="N1089"/>
          <cell r="O1089">
            <v>149129772</v>
          </cell>
          <cell r="P1089">
            <v>12427481</v>
          </cell>
          <cell r="Q1089">
            <v>24854962</v>
          </cell>
          <cell r="R1089">
            <v>12427481</v>
          </cell>
          <cell r="S1089"/>
          <cell r="T1089"/>
          <cell r="U1089"/>
          <cell r="V1089"/>
          <cell r="W1089"/>
          <cell r="X1089"/>
          <cell r="Y1089"/>
          <cell r="Z1089"/>
          <cell r="AA1089"/>
          <cell r="AB1089"/>
          <cell r="AC1089"/>
          <cell r="AD1089"/>
          <cell r="AE1089"/>
          <cell r="AF1089"/>
        </row>
        <row r="1090">
          <cell r="A1090">
            <v>76736</v>
          </cell>
          <cell r="B1090" t="str">
            <v>76736</v>
          </cell>
          <cell r="C1090" t="str">
            <v>VALLE DEL CAUCA</v>
          </cell>
          <cell r="D1090" t="str">
            <v>A-03-03-05-001-002-30</v>
          </cell>
          <cell r="E1090" t="str">
            <v>SEVILLA</v>
          </cell>
          <cell r="F1090">
            <v>8001005270</v>
          </cell>
          <cell r="G1090">
            <v>800100527</v>
          </cell>
          <cell r="H1090"/>
          <cell r="I1090">
            <v>1</v>
          </cell>
          <cell r="J1090"/>
          <cell r="K1090"/>
          <cell r="L1090"/>
          <cell r="M1090">
            <v>391228360</v>
          </cell>
          <cell r="N1090"/>
          <cell r="O1090">
            <v>391228360</v>
          </cell>
          <cell r="P1090">
            <v>32602363</v>
          </cell>
          <cell r="Q1090">
            <v>65204726</v>
          </cell>
          <cell r="R1090">
            <v>32602363</v>
          </cell>
          <cell r="S1090"/>
          <cell r="T1090"/>
          <cell r="U1090"/>
          <cell r="V1090"/>
          <cell r="W1090"/>
          <cell r="X1090"/>
          <cell r="Y1090"/>
          <cell r="Z1090"/>
          <cell r="AA1090"/>
          <cell r="AB1090"/>
          <cell r="AC1090"/>
          <cell r="AD1090"/>
          <cell r="AE1090"/>
          <cell r="AF1090"/>
        </row>
        <row r="1091">
          <cell r="A1091">
            <v>76823</v>
          </cell>
          <cell r="B1091" t="str">
            <v>76823</v>
          </cell>
          <cell r="C1091" t="str">
            <v>VALLE DEL CAUCA</v>
          </cell>
          <cell r="D1091" t="str">
            <v>A-03-03-05-001-002-30</v>
          </cell>
          <cell r="E1091" t="str">
            <v>TORO</v>
          </cell>
          <cell r="F1091" t="str">
            <v>8919009854</v>
          </cell>
          <cell r="G1091">
            <v>891900985</v>
          </cell>
          <cell r="H1091"/>
          <cell r="I1091">
            <v>1</v>
          </cell>
          <cell r="J1091"/>
          <cell r="K1091"/>
          <cell r="L1091"/>
          <cell r="M1091">
            <v>167546074</v>
          </cell>
          <cell r="N1091"/>
          <cell r="O1091">
            <v>167546074</v>
          </cell>
          <cell r="P1091">
            <v>13962173</v>
          </cell>
          <cell r="Q1091">
            <v>27924346</v>
          </cell>
          <cell r="R1091">
            <v>13962173</v>
          </cell>
          <cell r="S1091"/>
          <cell r="T1091"/>
          <cell r="U1091"/>
          <cell r="V1091"/>
          <cell r="W1091"/>
          <cell r="X1091"/>
          <cell r="Y1091"/>
          <cell r="Z1091"/>
          <cell r="AA1091"/>
          <cell r="AB1091"/>
          <cell r="AC1091"/>
          <cell r="AD1091"/>
          <cell r="AE1091"/>
          <cell r="AF1091"/>
        </row>
        <row r="1092">
          <cell r="A1092">
            <v>76828</v>
          </cell>
          <cell r="B1092" t="str">
            <v>76828</v>
          </cell>
          <cell r="C1092" t="str">
            <v>VALLE DEL CAUCA</v>
          </cell>
          <cell r="D1092" t="str">
            <v>A-03-03-05-001-002-30</v>
          </cell>
          <cell r="E1092" t="str">
            <v>TRUJILLO</v>
          </cell>
          <cell r="F1092">
            <v>8919007643</v>
          </cell>
          <cell r="G1092">
            <v>891900764</v>
          </cell>
          <cell r="H1092"/>
          <cell r="I1092">
            <v>1</v>
          </cell>
          <cell r="J1092"/>
          <cell r="K1092"/>
          <cell r="L1092"/>
          <cell r="M1092">
            <v>205394832</v>
          </cell>
          <cell r="N1092"/>
          <cell r="O1092">
            <v>205394832</v>
          </cell>
          <cell r="P1092">
            <v>17116236</v>
          </cell>
          <cell r="Q1092">
            <v>34232472</v>
          </cell>
          <cell r="R1092">
            <v>17116236</v>
          </cell>
          <cell r="S1092"/>
          <cell r="T1092"/>
          <cell r="U1092"/>
          <cell r="V1092"/>
          <cell r="W1092"/>
          <cell r="X1092"/>
          <cell r="Y1092"/>
          <cell r="Z1092"/>
          <cell r="AA1092"/>
          <cell r="AB1092"/>
          <cell r="AC1092"/>
          <cell r="AD1092"/>
          <cell r="AE1092"/>
          <cell r="AF1092"/>
        </row>
        <row r="1093">
          <cell r="A1093">
            <v>76845</v>
          </cell>
          <cell r="B1093" t="str">
            <v>76845</v>
          </cell>
          <cell r="C1093" t="str">
            <v>VALLE DEL CAUCA</v>
          </cell>
          <cell r="D1093" t="str">
            <v>A-03-03-05-001-002-30</v>
          </cell>
          <cell r="E1093" t="str">
            <v>ULLOA</v>
          </cell>
          <cell r="F1093">
            <v>8001005295</v>
          </cell>
          <cell r="G1093">
            <v>800100529</v>
          </cell>
          <cell r="H1093"/>
          <cell r="I1093">
            <v>1</v>
          </cell>
          <cell r="J1093"/>
          <cell r="K1093"/>
          <cell r="L1093"/>
          <cell r="M1093">
            <v>46982927</v>
          </cell>
          <cell r="N1093"/>
          <cell r="O1093">
            <v>46982927</v>
          </cell>
          <cell r="P1093">
            <v>3915244</v>
          </cell>
          <cell r="Q1093">
            <v>7830488</v>
          </cell>
          <cell r="R1093">
            <v>3915244</v>
          </cell>
          <cell r="S1093"/>
          <cell r="T1093"/>
          <cell r="U1093"/>
          <cell r="V1093"/>
          <cell r="W1093"/>
          <cell r="X1093"/>
          <cell r="Y1093"/>
          <cell r="Z1093"/>
          <cell r="AA1093"/>
          <cell r="AB1093"/>
          <cell r="AC1093"/>
          <cell r="AD1093"/>
          <cell r="AE1093"/>
          <cell r="AF1093"/>
        </row>
        <row r="1094">
          <cell r="A1094">
            <v>76863</v>
          </cell>
          <cell r="B1094" t="str">
            <v>76863</v>
          </cell>
          <cell r="C1094" t="str">
            <v>VALLE DEL CAUCA</v>
          </cell>
          <cell r="D1094" t="str">
            <v>A-03-03-05-001-002-30</v>
          </cell>
          <cell r="E1094" t="str">
            <v>VERSALLES</v>
          </cell>
          <cell r="F1094">
            <v>8919011552</v>
          </cell>
          <cell r="G1094">
            <v>891901155</v>
          </cell>
          <cell r="H1094"/>
          <cell r="I1094">
            <v>1</v>
          </cell>
          <cell r="J1094"/>
          <cell r="K1094"/>
          <cell r="L1094"/>
          <cell r="M1094">
            <v>70051203</v>
          </cell>
          <cell r="N1094"/>
          <cell r="O1094">
            <v>70051203</v>
          </cell>
          <cell r="P1094">
            <v>5837600</v>
          </cell>
          <cell r="Q1094">
            <v>11675200</v>
          </cell>
          <cell r="R1094">
            <v>5837600</v>
          </cell>
          <cell r="S1094"/>
          <cell r="T1094"/>
          <cell r="U1094"/>
          <cell r="V1094"/>
          <cell r="W1094"/>
          <cell r="X1094"/>
          <cell r="Y1094"/>
          <cell r="Z1094"/>
          <cell r="AA1094"/>
          <cell r="AB1094"/>
          <cell r="AC1094"/>
          <cell r="AD1094"/>
          <cell r="AE1094"/>
          <cell r="AF1094"/>
        </row>
        <row r="1095">
          <cell r="A1095">
            <v>76869</v>
          </cell>
          <cell r="B1095" t="str">
            <v>76869</v>
          </cell>
          <cell r="C1095" t="str">
            <v>VALLE DEL CAUCA</v>
          </cell>
          <cell r="D1095" t="str">
            <v>A-03-03-05-001-002-30</v>
          </cell>
          <cell r="E1095" t="str">
            <v>VIJES</v>
          </cell>
          <cell r="F1095">
            <v>8002430227</v>
          </cell>
          <cell r="G1095">
            <v>800243022</v>
          </cell>
          <cell r="H1095"/>
          <cell r="I1095">
            <v>1</v>
          </cell>
          <cell r="J1095"/>
          <cell r="K1095"/>
          <cell r="L1095"/>
          <cell r="M1095">
            <v>106403356</v>
          </cell>
          <cell r="N1095"/>
          <cell r="O1095">
            <v>106403356</v>
          </cell>
          <cell r="P1095">
            <v>8866946</v>
          </cell>
          <cell r="Q1095">
            <v>17733892</v>
          </cell>
          <cell r="R1095">
            <v>8866946</v>
          </cell>
          <cell r="S1095"/>
          <cell r="T1095"/>
          <cell r="U1095"/>
          <cell r="V1095"/>
          <cell r="W1095"/>
          <cell r="X1095"/>
          <cell r="Y1095"/>
          <cell r="Z1095"/>
          <cell r="AA1095"/>
          <cell r="AB1095"/>
          <cell r="AC1095"/>
          <cell r="AD1095"/>
          <cell r="AE1095"/>
          <cell r="AF1095"/>
        </row>
        <row r="1096">
          <cell r="A1096">
            <v>76890</v>
          </cell>
          <cell r="B1096" t="str">
            <v>76890</v>
          </cell>
          <cell r="C1096" t="str">
            <v>VALLE DEL CAUCA</v>
          </cell>
          <cell r="D1096" t="str">
            <v>A-03-03-05-001-002-30</v>
          </cell>
          <cell r="E1096" t="str">
            <v>YOTOCO</v>
          </cell>
          <cell r="F1096">
            <v>8001005310</v>
          </cell>
          <cell r="G1096">
            <v>800100531</v>
          </cell>
          <cell r="H1096"/>
          <cell r="I1096">
            <v>1</v>
          </cell>
          <cell r="J1096"/>
          <cell r="K1096"/>
          <cell r="L1096"/>
          <cell r="M1096">
            <v>152878728</v>
          </cell>
          <cell r="N1096"/>
          <cell r="O1096">
            <v>152878728</v>
          </cell>
          <cell r="P1096">
            <v>12739894</v>
          </cell>
          <cell r="Q1096">
            <v>25479788</v>
          </cell>
          <cell r="R1096">
            <v>12739894</v>
          </cell>
          <cell r="S1096"/>
          <cell r="T1096"/>
          <cell r="U1096"/>
          <cell r="V1096"/>
          <cell r="W1096"/>
          <cell r="X1096"/>
          <cell r="Y1096"/>
          <cell r="Z1096"/>
          <cell r="AA1096"/>
          <cell r="AB1096"/>
          <cell r="AC1096"/>
          <cell r="AD1096"/>
          <cell r="AE1096"/>
          <cell r="AF1096"/>
        </row>
        <row r="1097">
          <cell r="A1097">
            <v>76895</v>
          </cell>
          <cell r="B1097" t="str">
            <v>76895</v>
          </cell>
          <cell r="C1097" t="str">
            <v>VALLE DEL CAUCA</v>
          </cell>
          <cell r="D1097" t="str">
            <v>A-03-03-05-001-002-30</v>
          </cell>
          <cell r="E1097" t="str">
            <v>ZARZAL</v>
          </cell>
          <cell r="F1097">
            <v>8919006240</v>
          </cell>
          <cell r="G1097">
            <v>891900624</v>
          </cell>
          <cell r="H1097"/>
          <cell r="I1097">
            <v>1</v>
          </cell>
          <cell r="J1097"/>
          <cell r="K1097"/>
          <cell r="L1097"/>
          <cell r="M1097">
            <v>373358420</v>
          </cell>
          <cell r="N1097"/>
          <cell r="O1097">
            <v>373358420</v>
          </cell>
          <cell r="P1097">
            <v>31113202</v>
          </cell>
          <cell r="Q1097">
            <v>62226404</v>
          </cell>
          <cell r="R1097">
            <v>31113202</v>
          </cell>
          <cell r="S1097"/>
          <cell r="T1097"/>
          <cell r="U1097"/>
          <cell r="V1097"/>
          <cell r="W1097"/>
          <cell r="X1097"/>
          <cell r="Y1097"/>
          <cell r="Z1097"/>
          <cell r="AA1097"/>
          <cell r="AB1097"/>
          <cell r="AC1097"/>
          <cell r="AD1097"/>
          <cell r="AE1097"/>
          <cell r="AF1097"/>
        </row>
        <row r="1098">
          <cell r="A1098">
            <v>76001</v>
          </cell>
          <cell r="B1098" t="str">
            <v>76001</v>
          </cell>
          <cell r="C1098" t="str">
            <v>VALLE DEL CAUCA</v>
          </cell>
          <cell r="D1098" t="str">
            <v>A-03-03-05-001-002-43</v>
          </cell>
          <cell r="E1098" t="str">
            <v>CALI</v>
          </cell>
          <cell r="F1098">
            <v>8903990113</v>
          </cell>
          <cell r="G1098">
            <v>890399011</v>
          </cell>
          <cell r="H1098"/>
          <cell r="I1098">
            <v>1</v>
          </cell>
          <cell r="J1098" t="str">
            <v>CERTIFICADO</v>
          </cell>
          <cell r="K1098"/>
          <cell r="L1098"/>
          <cell r="M1098">
            <v>10714967552</v>
          </cell>
          <cell r="N1098"/>
          <cell r="O1098">
            <v>10714967552</v>
          </cell>
          <cell r="P1098">
            <v>892913963</v>
          </cell>
          <cell r="Q1098">
            <v>1785827926</v>
          </cell>
          <cell r="R1098">
            <v>892913963</v>
          </cell>
          <cell r="S1098"/>
          <cell r="T1098"/>
          <cell r="U1098"/>
          <cell r="V1098"/>
          <cell r="W1098"/>
          <cell r="X1098"/>
          <cell r="Y1098"/>
          <cell r="Z1098"/>
          <cell r="AA1098"/>
          <cell r="AB1098"/>
          <cell r="AC1098"/>
          <cell r="AD1098"/>
          <cell r="AE1098"/>
          <cell r="AF1098"/>
        </row>
        <row r="1099">
          <cell r="A1099">
            <v>76109</v>
          </cell>
          <cell r="B1099" t="str">
            <v>76109</v>
          </cell>
          <cell r="C1099" t="str">
            <v>VALLE DEL CAUCA</v>
          </cell>
          <cell r="D1099" t="str">
            <v>A-03-03-05-001-002-41</v>
          </cell>
          <cell r="E1099" t="str">
            <v>BUENAVENTURA</v>
          </cell>
          <cell r="F1099">
            <v>8903990453</v>
          </cell>
          <cell r="G1099">
            <v>890399045</v>
          </cell>
          <cell r="H1099"/>
          <cell r="I1099">
            <v>2</v>
          </cell>
          <cell r="J1099" t="str">
            <v>CERTIFICADO</v>
          </cell>
          <cell r="K1099" t="str">
            <v>No. 2931 del 14-09-2017</v>
          </cell>
          <cell r="L1099" t="str">
            <v xml:space="preserve">No. 1047 del 28-04-2020-parcial hasta abirl </v>
          </cell>
          <cell r="M1099">
            <v>3907558528</v>
          </cell>
          <cell r="N1099"/>
          <cell r="O1099">
            <v>3907558528</v>
          </cell>
          <cell r="P1099">
            <v>325629877</v>
          </cell>
          <cell r="Q1099">
            <v>0</v>
          </cell>
          <cell r="R1099">
            <v>0</v>
          </cell>
          <cell r="S1099"/>
          <cell r="T1099"/>
          <cell r="U1099"/>
          <cell r="V1099"/>
          <cell r="W1099"/>
          <cell r="X1099"/>
          <cell r="Y1099"/>
          <cell r="Z1099"/>
          <cell r="AA1099"/>
          <cell r="AB1099"/>
          <cell r="AC1099"/>
          <cell r="AD1099"/>
          <cell r="AE1099"/>
          <cell r="AF1099"/>
        </row>
        <row r="1100">
          <cell r="A1100">
            <v>76111</v>
          </cell>
          <cell r="B1100" t="str">
            <v>76111</v>
          </cell>
          <cell r="C1100" t="str">
            <v>VALLE DEL CAUCA</v>
          </cell>
          <cell r="D1100" t="str">
            <v>A-03-03-05-001-002-42</v>
          </cell>
          <cell r="E1100" t="str">
            <v>BUGA</v>
          </cell>
          <cell r="F1100">
            <v>8913800335</v>
          </cell>
          <cell r="G1100">
            <v>891380033</v>
          </cell>
          <cell r="H1100"/>
          <cell r="I1100">
            <v>1</v>
          </cell>
          <cell r="J1100" t="str">
            <v>CERTIFICADO</v>
          </cell>
          <cell r="K1100"/>
          <cell r="L1100"/>
          <cell r="M1100">
            <v>816208704</v>
          </cell>
          <cell r="N1100"/>
          <cell r="O1100">
            <v>816208704</v>
          </cell>
          <cell r="P1100">
            <v>68017392</v>
          </cell>
          <cell r="Q1100">
            <v>136034784</v>
          </cell>
          <cell r="R1100">
            <v>68017392</v>
          </cell>
          <cell r="S1100"/>
          <cell r="T1100"/>
          <cell r="U1100"/>
          <cell r="V1100"/>
          <cell r="W1100"/>
          <cell r="X1100"/>
          <cell r="Y1100"/>
          <cell r="Z1100"/>
          <cell r="AA1100"/>
          <cell r="AB1100"/>
          <cell r="AC1100"/>
          <cell r="AD1100"/>
          <cell r="AE1100"/>
          <cell r="AF1100"/>
        </row>
        <row r="1101">
          <cell r="A1101">
            <v>76147</v>
          </cell>
          <cell r="B1101" t="str">
            <v>76147</v>
          </cell>
          <cell r="C1101" t="str">
            <v>VALLE DEL CAUCA</v>
          </cell>
          <cell r="D1101" t="str">
            <v>A-03-03-05-001-002-44</v>
          </cell>
          <cell r="E1101" t="str">
            <v>CARTAGO</v>
          </cell>
          <cell r="F1101">
            <v>8919004932</v>
          </cell>
          <cell r="G1101">
            <v>891900493</v>
          </cell>
          <cell r="H1101"/>
          <cell r="I1101">
            <v>1</v>
          </cell>
          <cell r="J1101" t="str">
            <v>CERTIFICADO</v>
          </cell>
          <cell r="K1101"/>
          <cell r="L1101"/>
          <cell r="M1101">
            <v>1067769296</v>
          </cell>
          <cell r="N1101"/>
          <cell r="O1101">
            <v>1067769296</v>
          </cell>
          <cell r="P1101">
            <v>88980775</v>
          </cell>
          <cell r="Q1101">
            <v>177961550</v>
          </cell>
          <cell r="R1101">
            <v>88980775</v>
          </cell>
          <cell r="S1101"/>
          <cell r="T1101"/>
          <cell r="U1101"/>
          <cell r="V1101"/>
          <cell r="W1101"/>
          <cell r="X1101"/>
          <cell r="Y1101"/>
          <cell r="Z1101"/>
          <cell r="AA1101"/>
          <cell r="AB1101"/>
          <cell r="AC1101"/>
          <cell r="AD1101"/>
          <cell r="AE1101"/>
          <cell r="AF1101"/>
        </row>
        <row r="1102">
          <cell r="A1102">
            <v>76364</v>
          </cell>
          <cell r="B1102" t="str">
            <v>76364</v>
          </cell>
          <cell r="C1102" t="str">
            <v>VALLE DEL CAUCA</v>
          </cell>
          <cell r="D1102" t="str">
            <v>A-03-03-05-001-002-90</v>
          </cell>
          <cell r="E1102" t="str">
            <v>JAMUNDI</v>
          </cell>
          <cell r="F1102">
            <v>8903990460</v>
          </cell>
          <cell r="G1102">
            <v>890399046</v>
          </cell>
          <cell r="H1102"/>
          <cell r="I1102">
            <v>1</v>
          </cell>
          <cell r="J1102" t="str">
            <v>CERTIFICADO</v>
          </cell>
          <cell r="K1102" t="str">
            <v>No. 2013 del 11-07-2017</v>
          </cell>
          <cell r="L1102" t="str">
            <v>No. 2447 del 24-07-2019</v>
          </cell>
          <cell r="M1102">
            <v>1074697888</v>
          </cell>
          <cell r="N1102"/>
          <cell r="O1102">
            <v>1074697888</v>
          </cell>
          <cell r="P1102">
            <v>89558157</v>
          </cell>
          <cell r="Q1102">
            <v>179116314</v>
          </cell>
          <cell r="R1102">
            <v>89558157</v>
          </cell>
          <cell r="S1102"/>
          <cell r="T1102"/>
          <cell r="U1102"/>
          <cell r="V1102"/>
          <cell r="W1102"/>
          <cell r="X1102"/>
          <cell r="Y1102"/>
          <cell r="Z1102"/>
          <cell r="AA1102"/>
          <cell r="AB1102"/>
          <cell r="AC1102"/>
          <cell r="AD1102"/>
          <cell r="AE1102"/>
          <cell r="AF1102"/>
        </row>
        <row r="1103">
          <cell r="A1103">
            <v>76520</v>
          </cell>
          <cell r="B1103" t="str">
            <v>76520</v>
          </cell>
          <cell r="C1103" t="str">
            <v>VALLE DEL CAUCA</v>
          </cell>
          <cell r="D1103" t="str">
            <v>A-03-03-05-001-002-64</v>
          </cell>
          <cell r="E1103" t="str">
            <v>PALMIRA</v>
          </cell>
          <cell r="F1103">
            <v>8913800073</v>
          </cell>
          <cell r="G1103">
            <v>891380007</v>
          </cell>
          <cell r="H1103"/>
          <cell r="I1103">
            <v>1</v>
          </cell>
          <cell r="J1103" t="str">
            <v>CERTIFICADO</v>
          </cell>
          <cell r="K1103"/>
          <cell r="L1103"/>
          <cell r="M1103">
            <v>2548262944</v>
          </cell>
          <cell r="N1103"/>
          <cell r="O1103">
            <v>2548262944</v>
          </cell>
          <cell r="P1103">
            <v>212355245</v>
          </cell>
          <cell r="Q1103">
            <v>424710490</v>
          </cell>
          <cell r="R1103">
            <v>212355245</v>
          </cell>
          <cell r="S1103"/>
          <cell r="T1103"/>
          <cell r="U1103"/>
          <cell r="V1103"/>
          <cell r="W1103"/>
          <cell r="X1103"/>
          <cell r="Y1103"/>
          <cell r="Z1103"/>
          <cell r="AA1103"/>
          <cell r="AB1103"/>
          <cell r="AC1103"/>
          <cell r="AD1103"/>
          <cell r="AE1103"/>
          <cell r="AF1103"/>
        </row>
        <row r="1104">
          <cell r="A1104">
            <v>76834</v>
          </cell>
          <cell r="B1104" t="str">
            <v>76834</v>
          </cell>
          <cell r="C1104" t="str">
            <v>VALLE DEL CAUCA</v>
          </cell>
          <cell r="D1104" t="str">
            <v>A-03-03-05-001-002-73</v>
          </cell>
          <cell r="E1104" t="str">
            <v>TULUA</v>
          </cell>
          <cell r="F1104">
            <v>8919002721</v>
          </cell>
          <cell r="G1104">
            <v>891900272</v>
          </cell>
          <cell r="H1104"/>
          <cell r="I1104">
            <v>1</v>
          </cell>
          <cell r="J1104" t="str">
            <v>CERTIFICADO</v>
          </cell>
          <cell r="K1104"/>
          <cell r="L1104"/>
          <cell r="M1104">
            <v>1630485504</v>
          </cell>
          <cell r="N1104"/>
          <cell r="O1104">
            <v>1630485504</v>
          </cell>
          <cell r="P1104">
            <v>135873792</v>
          </cell>
          <cell r="Q1104">
            <v>271747584</v>
          </cell>
          <cell r="R1104">
            <v>0</v>
          </cell>
          <cell r="S1104"/>
          <cell r="T1104"/>
          <cell r="U1104"/>
          <cell r="V1104"/>
          <cell r="W1104"/>
          <cell r="X1104"/>
          <cell r="Y1104"/>
          <cell r="Z1104"/>
          <cell r="AA1104"/>
          <cell r="AB1104"/>
          <cell r="AC1104"/>
          <cell r="AD1104"/>
          <cell r="AE1104"/>
          <cell r="AF1104"/>
        </row>
        <row r="1105">
          <cell r="A1105">
            <v>76892</v>
          </cell>
          <cell r="B1105" t="str">
            <v>76892</v>
          </cell>
          <cell r="C1105" t="str">
            <v>VALLE DEL CAUCA</v>
          </cell>
          <cell r="D1105" t="str">
            <v>A-03-03-05-001-002-98</v>
          </cell>
          <cell r="E1105" t="str">
            <v>YUMBO</v>
          </cell>
          <cell r="F1105">
            <v>8903990256</v>
          </cell>
          <cell r="G1105">
            <v>890399025</v>
          </cell>
          <cell r="H1105"/>
          <cell r="I1105">
            <v>1</v>
          </cell>
          <cell r="J1105" t="str">
            <v>CERTIFICADO</v>
          </cell>
          <cell r="K1105"/>
          <cell r="L1105"/>
          <cell r="M1105">
            <v>917746864</v>
          </cell>
          <cell r="N1105"/>
          <cell r="O1105">
            <v>917746864</v>
          </cell>
          <cell r="P1105">
            <v>76478905</v>
          </cell>
          <cell r="Q1105">
            <v>152957810</v>
          </cell>
          <cell r="R1105">
            <v>76478905</v>
          </cell>
          <cell r="S1105"/>
          <cell r="T1105"/>
          <cell r="U1105"/>
          <cell r="V1105"/>
          <cell r="W1105"/>
          <cell r="X1105"/>
          <cell r="Y1105"/>
          <cell r="Z1105"/>
          <cell r="AA1105"/>
          <cell r="AB1105"/>
          <cell r="AC1105"/>
          <cell r="AD1105"/>
          <cell r="AE1105"/>
          <cell r="AF1105"/>
        </row>
        <row r="1106">
          <cell r="A1106">
            <v>97001</v>
          </cell>
          <cell r="B1106" t="str">
            <v>97001</v>
          </cell>
          <cell r="C1106" t="str">
            <v>VAUPES</v>
          </cell>
          <cell r="D1106" t="str">
            <v>A-03-03-05-001-002-31</v>
          </cell>
          <cell r="E1106" t="str">
            <v>MITU</v>
          </cell>
          <cell r="F1106">
            <v>8920992331</v>
          </cell>
          <cell r="G1106">
            <v>892099233</v>
          </cell>
          <cell r="H1106"/>
          <cell r="I1106">
            <v>1</v>
          </cell>
          <cell r="J1106"/>
          <cell r="K1106"/>
          <cell r="L1106"/>
          <cell r="M1106">
            <v>1167778080</v>
          </cell>
          <cell r="N1106"/>
          <cell r="O1106">
            <v>1167778080</v>
          </cell>
          <cell r="P1106">
            <v>97314840</v>
          </cell>
          <cell r="Q1106">
            <v>194629680</v>
          </cell>
          <cell r="R1106">
            <v>97314840</v>
          </cell>
          <cell r="S1106"/>
          <cell r="T1106"/>
          <cell r="U1106"/>
          <cell r="V1106"/>
          <cell r="W1106"/>
          <cell r="X1106"/>
          <cell r="Y1106"/>
          <cell r="Z1106"/>
          <cell r="AA1106"/>
          <cell r="AB1106"/>
          <cell r="AC1106"/>
          <cell r="AD1106"/>
          <cell r="AE1106"/>
          <cell r="AF1106"/>
        </row>
        <row r="1107">
          <cell r="A1107">
            <v>97161</v>
          </cell>
          <cell r="B1107" t="str">
            <v>97161</v>
          </cell>
          <cell r="C1107" t="str">
            <v>VAUPES</v>
          </cell>
          <cell r="D1107" t="str">
            <v>A-03-03-05-001-002-31</v>
          </cell>
          <cell r="E1107" t="str">
            <v>CARURU</v>
          </cell>
          <cell r="F1107">
            <v>8320006054</v>
          </cell>
          <cell r="G1107">
            <v>832000605</v>
          </cell>
          <cell r="H1107"/>
          <cell r="I1107">
            <v>1</v>
          </cell>
          <cell r="J1107"/>
          <cell r="K1107"/>
          <cell r="L1107"/>
          <cell r="M1107">
            <v>31308708</v>
          </cell>
          <cell r="N1107"/>
          <cell r="O1107">
            <v>31308708</v>
          </cell>
          <cell r="P1107">
            <v>2609059</v>
          </cell>
          <cell r="Q1107">
            <v>5218118</v>
          </cell>
          <cell r="R1107">
            <v>2609059</v>
          </cell>
          <cell r="S1107"/>
          <cell r="T1107"/>
          <cell r="U1107"/>
          <cell r="V1107"/>
          <cell r="W1107"/>
          <cell r="X1107"/>
          <cell r="Y1107"/>
          <cell r="Z1107"/>
          <cell r="AA1107"/>
          <cell r="AB1107"/>
          <cell r="AC1107"/>
          <cell r="AD1107"/>
          <cell r="AE1107"/>
          <cell r="AF1107"/>
        </row>
        <row r="1108">
          <cell r="A1108">
            <v>97666</v>
          </cell>
          <cell r="B1108" t="str">
            <v>97666</v>
          </cell>
          <cell r="C1108" t="str">
            <v>VAUPES</v>
          </cell>
          <cell r="D1108" t="str">
            <v>A-03-03-05-001-002-31</v>
          </cell>
          <cell r="E1108" t="str">
            <v>TARAIRA</v>
          </cell>
          <cell r="F1108">
            <v>8320002194</v>
          </cell>
          <cell r="G1108">
            <v>832000219</v>
          </cell>
          <cell r="H1108"/>
          <cell r="I1108">
            <v>1</v>
          </cell>
          <cell r="J1108"/>
          <cell r="K1108"/>
          <cell r="L1108"/>
          <cell r="M1108">
            <v>24016389</v>
          </cell>
          <cell r="N1108"/>
          <cell r="O1108">
            <v>24016389</v>
          </cell>
          <cell r="P1108">
            <v>2001366</v>
          </cell>
          <cell r="Q1108">
            <v>4002732</v>
          </cell>
          <cell r="R1108">
            <v>2001366</v>
          </cell>
          <cell r="S1108"/>
          <cell r="T1108"/>
          <cell r="U1108"/>
          <cell r="V1108"/>
          <cell r="W1108"/>
          <cell r="X1108"/>
          <cell r="Y1108"/>
          <cell r="Z1108"/>
          <cell r="AA1108"/>
          <cell r="AB1108"/>
          <cell r="AC1108"/>
          <cell r="AD1108"/>
          <cell r="AE1108"/>
          <cell r="AF1108"/>
        </row>
        <row r="1109">
          <cell r="A1109">
            <v>97</v>
          </cell>
          <cell r="B1109" t="str">
            <v>97</v>
          </cell>
          <cell r="C1109" t="str">
            <v>VAUPES-CORREGIMIENTO</v>
          </cell>
          <cell r="D1109" t="str">
            <v>A-03-03-05-001-002-81</v>
          </cell>
          <cell r="E1109" t="str">
            <v>CORREGIMIENTOS DEPTALES</v>
          </cell>
          <cell r="F1109" t="str">
            <v>8450000210</v>
          </cell>
          <cell r="G1109">
            <v>845000021</v>
          </cell>
          <cell r="H1109"/>
          <cell r="I1109">
            <v>2</v>
          </cell>
          <cell r="J1109"/>
          <cell r="K1109" t="str">
            <v>No. 1297 del 06-05-2016</v>
          </cell>
          <cell r="L1109" t="str">
            <v xml:space="preserve">No. 1047 del 28-04-2020-parcial hasta abirl </v>
          </cell>
          <cell r="M1109">
            <v>283583775</v>
          </cell>
          <cell r="N1109"/>
          <cell r="O1109">
            <v>283583775</v>
          </cell>
          <cell r="P1109">
            <v>23631981</v>
          </cell>
          <cell r="Q1109">
            <v>0</v>
          </cell>
          <cell r="R1109">
            <v>0</v>
          </cell>
          <cell r="S1109"/>
          <cell r="T1109"/>
          <cell r="U1109"/>
          <cell r="V1109"/>
          <cell r="W1109"/>
          <cell r="X1109"/>
          <cell r="Y1109"/>
          <cell r="Z1109"/>
          <cell r="AA1109"/>
          <cell r="AB1109"/>
          <cell r="AC1109"/>
          <cell r="AD1109"/>
          <cell r="AE1109"/>
          <cell r="AF1109"/>
        </row>
        <row r="1110">
          <cell r="A1110">
            <v>99001</v>
          </cell>
          <cell r="B1110" t="str">
            <v>99001</v>
          </cell>
          <cell r="C1110" t="str">
            <v>VICHADA</v>
          </cell>
          <cell r="D1110" t="str">
            <v>A-03-03-05-001-002-32</v>
          </cell>
          <cell r="E1110" t="str">
            <v>PUERTO CARRENO</v>
          </cell>
          <cell r="F1110">
            <v>8920993053</v>
          </cell>
          <cell r="G1110">
            <v>892099305</v>
          </cell>
          <cell r="H1110"/>
          <cell r="I1110">
            <v>1</v>
          </cell>
          <cell r="J1110"/>
          <cell r="K1110"/>
          <cell r="L1110"/>
          <cell r="M1110">
            <v>723041264</v>
          </cell>
          <cell r="N1110"/>
          <cell r="O1110">
            <v>723041264</v>
          </cell>
          <cell r="P1110">
            <v>60253439</v>
          </cell>
          <cell r="Q1110">
            <v>120506878</v>
          </cell>
          <cell r="R1110">
            <v>60253439</v>
          </cell>
          <cell r="S1110"/>
          <cell r="T1110"/>
          <cell r="U1110"/>
          <cell r="V1110"/>
          <cell r="W1110"/>
          <cell r="X1110"/>
          <cell r="Y1110"/>
          <cell r="Z1110"/>
          <cell r="AA1110"/>
          <cell r="AB1110"/>
          <cell r="AC1110"/>
          <cell r="AD1110"/>
          <cell r="AE1110"/>
          <cell r="AF1110"/>
        </row>
        <row r="1111">
          <cell r="A1111">
            <v>99524</v>
          </cell>
          <cell r="B1111" t="str">
            <v>99524</v>
          </cell>
          <cell r="C1111" t="str">
            <v>VICHADA</v>
          </cell>
          <cell r="D1111" t="str">
            <v>A-03-03-05-001-002-32</v>
          </cell>
          <cell r="E1111" t="str">
            <v>LA PRIMAVERA</v>
          </cell>
          <cell r="F1111">
            <v>8001033088</v>
          </cell>
          <cell r="G1111">
            <v>800103308</v>
          </cell>
          <cell r="H1111"/>
          <cell r="I1111">
            <v>1</v>
          </cell>
          <cell r="J1111"/>
          <cell r="K1111"/>
          <cell r="L1111"/>
          <cell r="M1111">
            <v>341723612</v>
          </cell>
          <cell r="N1111"/>
          <cell r="O1111">
            <v>341723612</v>
          </cell>
          <cell r="P1111">
            <v>28476968</v>
          </cell>
          <cell r="Q1111">
            <v>56953936</v>
          </cell>
          <cell r="R1111">
            <v>28476968</v>
          </cell>
          <cell r="S1111"/>
          <cell r="T1111"/>
          <cell r="U1111"/>
          <cell r="V1111"/>
          <cell r="W1111"/>
          <cell r="X1111"/>
          <cell r="Y1111"/>
          <cell r="Z1111"/>
          <cell r="AA1111"/>
          <cell r="AB1111"/>
          <cell r="AC1111"/>
          <cell r="AD1111"/>
          <cell r="AE1111"/>
          <cell r="AF1111"/>
        </row>
        <row r="1112">
          <cell r="A1112">
            <v>99624</v>
          </cell>
          <cell r="B1112" t="str">
            <v>99624</v>
          </cell>
          <cell r="C1112" t="str">
            <v>VICHADA</v>
          </cell>
          <cell r="D1112" t="str">
            <v>A-03-03-05-001-002-32</v>
          </cell>
          <cell r="E1112" t="str">
            <v>SANTA ROSALIA</v>
          </cell>
          <cell r="F1112">
            <v>8001033181</v>
          </cell>
          <cell r="G1112">
            <v>800103318</v>
          </cell>
          <cell r="H1112"/>
          <cell r="I1112">
            <v>1</v>
          </cell>
          <cell r="J1112"/>
          <cell r="K1112"/>
          <cell r="L1112"/>
          <cell r="M1112">
            <v>122087244</v>
          </cell>
          <cell r="N1112"/>
          <cell r="O1112">
            <v>122087244</v>
          </cell>
          <cell r="P1112">
            <v>10173937</v>
          </cell>
          <cell r="Q1112">
            <v>20347874</v>
          </cell>
          <cell r="R1112">
            <v>10173937</v>
          </cell>
          <cell r="S1112"/>
          <cell r="T1112"/>
          <cell r="U1112"/>
          <cell r="V1112"/>
          <cell r="W1112"/>
          <cell r="X1112"/>
          <cell r="Y1112"/>
          <cell r="Z1112"/>
          <cell r="AA1112"/>
          <cell r="AB1112"/>
          <cell r="AC1112"/>
          <cell r="AD1112"/>
          <cell r="AE1112"/>
          <cell r="AF1112"/>
        </row>
        <row r="1113">
          <cell r="A1113">
            <v>99773</v>
          </cell>
          <cell r="B1113" t="str">
            <v>99773</v>
          </cell>
          <cell r="C1113" t="str">
            <v>VICHADA</v>
          </cell>
          <cell r="D1113" t="str">
            <v>A-03-03-05-001-002-32</v>
          </cell>
          <cell r="E1113" t="str">
            <v>CUMARIBO</v>
          </cell>
          <cell r="F1113">
            <v>8420000171</v>
          </cell>
          <cell r="G1113">
            <v>842000017</v>
          </cell>
          <cell r="H1113"/>
          <cell r="I1113">
            <v>1</v>
          </cell>
          <cell r="J1113"/>
          <cell r="K1113"/>
          <cell r="L1113"/>
          <cell r="M1113">
            <v>2286358336</v>
          </cell>
          <cell r="N1113"/>
          <cell r="O1113">
            <v>2286358336</v>
          </cell>
          <cell r="P1113">
            <v>190529861</v>
          </cell>
          <cell r="Q1113">
            <v>381059722</v>
          </cell>
          <cell r="R1113">
            <v>190529861</v>
          </cell>
          <cell r="S1113"/>
          <cell r="T1113"/>
          <cell r="U1113"/>
          <cell r="V1113"/>
          <cell r="W1113"/>
          <cell r="X1113"/>
          <cell r="Y1113"/>
          <cell r="Z1113"/>
          <cell r="AA1113"/>
          <cell r="AB1113"/>
          <cell r="AC1113"/>
          <cell r="AD1113"/>
          <cell r="AE1113"/>
          <cell r="AF1113"/>
        </row>
        <row r="1114">
          <cell r="A1114"/>
          <cell r="B1114"/>
          <cell r="C1114"/>
          <cell r="D1114"/>
          <cell r="E1114"/>
          <cell r="F1114"/>
          <cell r="G1114"/>
          <cell r="H1114"/>
          <cell r="I1114"/>
          <cell r="J1114"/>
          <cell r="K1114" t="str">
            <v>TOTALES</v>
          </cell>
          <cell r="L1114"/>
          <cell r="M1114">
            <v>591600349127</v>
          </cell>
          <cell r="N1114">
            <v>0</v>
          </cell>
          <cell r="O1114">
            <v>591600349127</v>
          </cell>
          <cell r="P1114">
            <v>49300029133</v>
          </cell>
          <cell r="Q1114">
            <v>97039447264</v>
          </cell>
          <cell r="R1114">
            <v>48514425284</v>
          </cell>
          <cell r="S1114"/>
          <cell r="T1114"/>
          <cell r="U1114"/>
          <cell r="V1114"/>
          <cell r="W1114"/>
          <cell r="X1114"/>
          <cell r="Y1114"/>
          <cell r="Z1114"/>
          <cell r="AA1114"/>
          <cell r="AB1114"/>
          <cell r="AC1114"/>
          <cell r="AD1114"/>
          <cell r="AE1114"/>
          <cell r="AF1114"/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38" activePane="bottomRight" state="frozen"/>
      <selection pane="topRight" activeCell="D1" sqref="D1"/>
      <selection pane="bottomLeft" activeCell="A10" sqref="A10"/>
      <selection pane="bottomRight" activeCell="H40" sqref="H40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19" customWidth="1"/>
    <col min="4" max="4" width="19.28515625" style="19" customWidth="1"/>
    <col min="5" max="5" width="21" style="19" customWidth="1"/>
    <col min="6" max="6" width="20.42578125" style="19" customWidth="1"/>
    <col min="7" max="7" width="18.42578125" style="19" customWidth="1"/>
    <col min="8" max="8" width="20" style="19" customWidth="1"/>
    <col min="9" max="9" width="24.85546875" style="19" customWidth="1"/>
    <col min="10" max="10" width="18.5703125" style="13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">
      <c r="A2" s="36" t="s">
        <v>66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0.25" x14ac:dyDescent="0.3">
      <c r="A4" s="122" t="s">
        <v>60</v>
      </c>
      <c r="B4" s="122"/>
      <c r="C4" s="122"/>
      <c r="D4" s="122"/>
      <c r="E4" s="122"/>
      <c r="F4" s="122"/>
      <c r="G4" s="122"/>
      <c r="H4" s="122"/>
      <c r="I4" s="122"/>
      <c r="J4" s="15"/>
      <c r="K4" s="15"/>
    </row>
    <row r="5" spans="1:11" ht="22.9" customHeight="1" x14ac:dyDescent="0.3">
      <c r="A5" s="122" t="s">
        <v>1100</v>
      </c>
      <c r="B5" s="122"/>
      <c r="C5" s="122"/>
      <c r="D5" s="122"/>
      <c r="E5" s="122"/>
      <c r="F5" s="122"/>
      <c r="G5" s="122"/>
      <c r="H5" s="122"/>
      <c r="I5" s="122"/>
      <c r="J5" s="12"/>
    </row>
    <row r="6" spans="1:11" ht="15" customHeight="1" x14ac:dyDescent="0.2">
      <c r="B6" s="7"/>
      <c r="C6" s="33"/>
      <c r="D6" s="33"/>
      <c r="E6" s="33"/>
      <c r="F6" s="33"/>
      <c r="G6" s="33"/>
      <c r="H6" s="33"/>
      <c r="I6" s="33"/>
      <c r="J6" s="12"/>
    </row>
    <row r="7" spans="1:11" ht="15.75" customHeight="1" x14ac:dyDescent="0.2">
      <c r="A7" s="101"/>
      <c r="B7" s="101"/>
      <c r="C7" s="120" t="s">
        <v>1086</v>
      </c>
      <c r="D7" s="120"/>
      <c r="E7" s="120"/>
      <c r="F7" s="120"/>
      <c r="G7" s="120"/>
      <c r="H7" s="120"/>
      <c r="I7" s="120"/>
      <c r="J7" s="116" t="s">
        <v>2</v>
      </c>
      <c r="K7" s="114" t="s">
        <v>92</v>
      </c>
    </row>
    <row r="8" spans="1:11" s="18" customFormat="1" ht="41.25" customHeight="1" x14ac:dyDescent="0.2">
      <c r="A8" s="123" t="s">
        <v>116</v>
      </c>
      <c r="B8" s="123" t="s">
        <v>1</v>
      </c>
      <c r="C8" s="118" t="s">
        <v>1087</v>
      </c>
      <c r="D8" s="118"/>
      <c r="E8" s="118"/>
      <c r="F8" s="119" t="s">
        <v>1089</v>
      </c>
      <c r="G8" s="119"/>
      <c r="H8" s="119"/>
      <c r="I8" s="121" t="s">
        <v>1070</v>
      </c>
      <c r="J8" s="117"/>
      <c r="K8" s="114"/>
    </row>
    <row r="9" spans="1:11" ht="41.25" customHeight="1" x14ac:dyDescent="0.2">
      <c r="A9" s="123"/>
      <c r="B9" s="123"/>
      <c r="C9" s="104" t="s">
        <v>1068</v>
      </c>
      <c r="D9" s="104" t="s">
        <v>1069</v>
      </c>
      <c r="E9" s="104" t="s">
        <v>1072</v>
      </c>
      <c r="F9" s="105" t="s">
        <v>115</v>
      </c>
      <c r="G9" s="105" t="s">
        <v>1088</v>
      </c>
      <c r="H9" s="105" t="s">
        <v>1090</v>
      </c>
      <c r="I9" s="121"/>
      <c r="J9" s="117"/>
      <c r="K9" s="115"/>
    </row>
    <row r="10" spans="1:11" ht="21" customHeight="1" x14ac:dyDescent="0.2">
      <c r="A10" s="101"/>
      <c r="B10" s="101"/>
      <c r="C10" s="99"/>
      <c r="D10" s="99"/>
      <c r="E10" s="99" t="s">
        <v>1073</v>
      </c>
      <c r="F10" s="99" t="s">
        <v>1074</v>
      </c>
      <c r="G10" s="99" t="s">
        <v>63</v>
      </c>
      <c r="H10" s="99" t="s">
        <v>1075</v>
      </c>
      <c r="I10" s="99" t="s">
        <v>1076</v>
      </c>
      <c r="J10" s="99" t="s">
        <v>1077</v>
      </c>
      <c r="K10" s="99" t="s">
        <v>1078</v>
      </c>
    </row>
    <row r="11" spans="1:11" s="6" customFormat="1" x14ac:dyDescent="0.2">
      <c r="A11" s="106">
        <v>91</v>
      </c>
      <c r="B11" s="70" t="s">
        <v>20</v>
      </c>
      <c r="C11" s="92">
        <v>3167375372</v>
      </c>
      <c r="D11" s="92">
        <v>0</v>
      </c>
      <c r="E11" s="92">
        <f>SUM(C11:D11)</f>
        <v>3167375372</v>
      </c>
      <c r="F11" s="92">
        <v>384415697</v>
      </c>
      <c r="G11" s="92">
        <v>180783372</v>
      </c>
      <c r="H11" s="92">
        <f>SUM(F11:G11)</f>
        <v>565199069</v>
      </c>
      <c r="I11" s="92">
        <f>+E11+H11</f>
        <v>3732574441</v>
      </c>
      <c r="J11" s="92">
        <v>0</v>
      </c>
      <c r="K11" s="92">
        <f>+I11+J11</f>
        <v>3732574441</v>
      </c>
    </row>
    <row r="12" spans="1:11" s="6" customFormat="1" x14ac:dyDescent="0.2">
      <c r="A12" s="106">
        <v>5</v>
      </c>
      <c r="B12" s="70" t="s">
        <v>1103</v>
      </c>
      <c r="C12" s="92">
        <v>71460972799</v>
      </c>
      <c r="D12" s="92">
        <v>20091889390</v>
      </c>
      <c r="E12" s="92">
        <f t="shared" ref="E12:E42" si="0">SUM(C12:D12)</f>
        <v>91552862189</v>
      </c>
      <c r="F12" s="92">
        <v>10007448971</v>
      </c>
      <c r="G12" s="92">
        <v>5569414510</v>
      </c>
      <c r="H12" s="92">
        <f t="shared" ref="H12:H42" si="1">SUM(F12:G12)</f>
        <v>15576863481</v>
      </c>
      <c r="I12" s="92">
        <f t="shared" ref="I12:I42" si="2">+E12+H12</f>
        <v>107129725670</v>
      </c>
      <c r="J12" s="92">
        <v>2804719527</v>
      </c>
      <c r="K12" s="92">
        <f t="shared" ref="K12:K42" si="3">+I12+J12</f>
        <v>109934445197</v>
      </c>
    </row>
    <row r="13" spans="1:11" s="6" customFormat="1" x14ac:dyDescent="0.2">
      <c r="A13" s="106">
        <v>81</v>
      </c>
      <c r="B13" s="70" t="s">
        <v>17</v>
      </c>
      <c r="C13" s="92">
        <v>11170896061</v>
      </c>
      <c r="D13" s="92">
        <v>0</v>
      </c>
      <c r="E13" s="92">
        <f t="shared" si="0"/>
        <v>11170896061</v>
      </c>
      <c r="F13" s="92">
        <v>1625512342</v>
      </c>
      <c r="G13" s="92">
        <v>770020166</v>
      </c>
      <c r="H13" s="92">
        <f t="shared" si="1"/>
        <v>2395532508</v>
      </c>
      <c r="I13" s="92">
        <f t="shared" si="2"/>
        <v>13566428569</v>
      </c>
      <c r="J13" s="92">
        <v>34395614</v>
      </c>
      <c r="K13" s="92">
        <f t="shared" si="3"/>
        <v>13600824183</v>
      </c>
    </row>
    <row r="14" spans="1:11" s="6" customFormat="1" x14ac:dyDescent="0.2">
      <c r="A14" s="106">
        <v>8</v>
      </c>
      <c r="B14" s="70" t="s">
        <v>81</v>
      </c>
      <c r="C14" s="92">
        <v>18348719995</v>
      </c>
      <c r="D14" s="92">
        <v>0</v>
      </c>
      <c r="E14" s="92">
        <f t="shared" si="0"/>
        <v>18348719995</v>
      </c>
      <c r="F14" s="92">
        <v>2769874845</v>
      </c>
      <c r="G14" s="92">
        <v>1316897310</v>
      </c>
      <c r="H14" s="92">
        <f t="shared" si="1"/>
        <v>4086772155</v>
      </c>
      <c r="I14" s="92">
        <f t="shared" si="2"/>
        <v>22435492150</v>
      </c>
      <c r="J14" s="92">
        <v>1143916102</v>
      </c>
      <c r="K14" s="92">
        <f t="shared" si="3"/>
        <v>23579408252</v>
      </c>
    </row>
    <row r="15" spans="1:11" s="6" customFormat="1" x14ac:dyDescent="0.2">
      <c r="A15" s="106">
        <v>13</v>
      </c>
      <c r="B15" s="70" t="s">
        <v>79</v>
      </c>
      <c r="C15" s="92">
        <v>40995073760</v>
      </c>
      <c r="D15" s="92">
        <v>0</v>
      </c>
      <c r="E15" s="92">
        <f t="shared" si="0"/>
        <v>40995073760</v>
      </c>
      <c r="F15" s="92">
        <v>5887673130</v>
      </c>
      <c r="G15" s="92">
        <v>2721101686</v>
      </c>
      <c r="H15" s="92">
        <f t="shared" si="1"/>
        <v>8608774816</v>
      </c>
      <c r="I15" s="92">
        <f t="shared" si="2"/>
        <v>49603848576</v>
      </c>
      <c r="J15" s="92">
        <v>889839354</v>
      </c>
      <c r="K15" s="92">
        <f t="shared" si="3"/>
        <v>50493687930</v>
      </c>
    </row>
    <row r="16" spans="1:11" s="6" customFormat="1" x14ac:dyDescent="0.2">
      <c r="A16" s="106">
        <v>15</v>
      </c>
      <c r="B16" s="70" t="s">
        <v>83</v>
      </c>
      <c r="C16" s="92">
        <v>36170039749</v>
      </c>
      <c r="D16" s="92">
        <v>0</v>
      </c>
      <c r="E16" s="92">
        <f t="shared" si="0"/>
        <v>36170039749</v>
      </c>
      <c r="F16" s="92">
        <v>4813475837</v>
      </c>
      <c r="G16" s="92">
        <v>2257482189</v>
      </c>
      <c r="H16" s="92">
        <f t="shared" si="1"/>
        <v>7070958026</v>
      </c>
      <c r="I16" s="92">
        <f t="shared" si="2"/>
        <v>43240997775</v>
      </c>
      <c r="J16" s="92">
        <v>1870974556</v>
      </c>
      <c r="K16" s="92">
        <f t="shared" si="3"/>
        <v>45111972331</v>
      </c>
    </row>
    <row r="17" spans="1:12" s="6" customFormat="1" x14ac:dyDescent="0.2">
      <c r="A17" s="106">
        <v>17</v>
      </c>
      <c r="B17" s="70" t="s">
        <v>5</v>
      </c>
      <c r="C17" s="92">
        <v>18854036935</v>
      </c>
      <c r="D17" s="92">
        <v>0</v>
      </c>
      <c r="E17" s="92">
        <f t="shared" si="0"/>
        <v>18854036935</v>
      </c>
      <c r="F17" s="92">
        <v>2855106847</v>
      </c>
      <c r="G17" s="92">
        <v>1354096022</v>
      </c>
      <c r="H17" s="92">
        <f t="shared" si="1"/>
        <v>4209202869</v>
      </c>
      <c r="I17" s="92">
        <f t="shared" si="2"/>
        <v>23063239804</v>
      </c>
      <c r="J17" s="92">
        <v>0</v>
      </c>
      <c r="K17" s="92">
        <f t="shared" si="3"/>
        <v>23063239804</v>
      </c>
      <c r="L17" s="95"/>
    </row>
    <row r="18" spans="1:12" s="6" customFormat="1" x14ac:dyDescent="0.2">
      <c r="A18" s="106">
        <v>18</v>
      </c>
      <c r="B18" s="70" t="s">
        <v>85</v>
      </c>
      <c r="C18" s="92">
        <v>11895851617</v>
      </c>
      <c r="D18" s="92">
        <v>0</v>
      </c>
      <c r="E18" s="92">
        <f t="shared" si="0"/>
        <v>11895851617</v>
      </c>
      <c r="F18" s="92">
        <v>779048880</v>
      </c>
      <c r="G18" s="92">
        <v>733219075</v>
      </c>
      <c r="H18" s="92">
        <f t="shared" si="1"/>
        <v>1512267955</v>
      </c>
      <c r="I18" s="92">
        <f t="shared" si="2"/>
        <v>13408119572</v>
      </c>
      <c r="J18" s="92">
        <v>0</v>
      </c>
      <c r="K18" s="92">
        <f t="shared" si="3"/>
        <v>13408119572</v>
      </c>
    </row>
    <row r="19" spans="1:12" s="6" customFormat="1" x14ac:dyDescent="0.2">
      <c r="A19" s="106">
        <v>85</v>
      </c>
      <c r="B19" s="70" t="s">
        <v>18</v>
      </c>
      <c r="C19" s="92">
        <v>9722415257</v>
      </c>
      <c r="D19" s="92">
        <v>0</v>
      </c>
      <c r="E19" s="92">
        <f t="shared" si="0"/>
        <v>9722415257</v>
      </c>
      <c r="F19" s="92">
        <v>1430691239</v>
      </c>
      <c r="G19" s="92">
        <v>675686820</v>
      </c>
      <c r="H19" s="92">
        <f t="shared" si="1"/>
        <v>2106378059</v>
      </c>
      <c r="I19" s="92">
        <f t="shared" si="2"/>
        <v>11828793316</v>
      </c>
      <c r="J19" s="92">
        <v>59595542</v>
      </c>
      <c r="K19" s="92">
        <f t="shared" si="3"/>
        <v>11888388858</v>
      </c>
      <c r="L19" s="95"/>
    </row>
    <row r="20" spans="1:12" s="6" customFormat="1" x14ac:dyDescent="0.2">
      <c r="A20" s="106">
        <v>19</v>
      </c>
      <c r="B20" s="70" t="s">
        <v>6</v>
      </c>
      <c r="C20" s="92">
        <v>43096019839</v>
      </c>
      <c r="D20" s="92">
        <v>11640154676</v>
      </c>
      <c r="E20" s="92">
        <f t="shared" si="0"/>
        <v>54736174515</v>
      </c>
      <c r="F20" s="92">
        <v>6466768557</v>
      </c>
      <c r="G20" s="92">
        <v>2749038202</v>
      </c>
      <c r="H20" s="92">
        <f t="shared" si="1"/>
        <v>9215806759</v>
      </c>
      <c r="I20" s="92">
        <f t="shared" si="2"/>
        <v>63951981274</v>
      </c>
      <c r="J20" s="92">
        <v>839162548</v>
      </c>
      <c r="K20" s="92">
        <f t="shared" si="3"/>
        <v>64791143822</v>
      </c>
      <c r="L20" s="95"/>
    </row>
    <row r="21" spans="1:12" s="6" customFormat="1" x14ac:dyDescent="0.2">
      <c r="A21" s="106">
        <v>20</v>
      </c>
      <c r="B21" s="70" t="s">
        <v>7</v>
      </c>
      <c r="C21" s="92">
        <v>24370308620</v>
      </c>
      <c r="D21" s="92">
        <v>2000480544</v>
      </c>
      <c r="E21" s="92">
        <f t="shared" si="0"/>
        <v>26370789164</v>
      </c>
      <c r="F21" s="92">
        <v>3666266776</v>
      </c>
      <c r="G21" s="92">
        <v>1722087282</v>
      </c>
      <c r="H21" s="92">
        <f t="shared" si="1"/>
        <v>5388354058</v>
      </c>
      <c r="I21" s="92">
        <f t="shared" si="2"/>
        <v>31759143222</v>
      </c>
      <c r="J21" s="92">
        <v>227323268</v>
      </c>
      <c r="K21" s="92">
        <f t="shared" si="3"/>
        <v>31986466490</v>
      </c>
    </row>
    <row r="22" spans="1:12" s="6" customFormat="1" x14ac:dyDescent="0.2">
      <c r="A22" s="106">
        <v>27</v>
      </c>
      <c r="B22" s="70" t="s">
        <v>86</v>
      </c>
      <c r="C22" s="92">
        <v>15867967012</v>
      </c>
      <c r="D22" s="92">
        <v>0</v>
      </c>
      <c r="E22" s="92">
        <f t="shared" si="0"/>
        <v>15867967012</v>
      </c>
      <c r="F22" s="92">
        <v>2371294841</v>
      </c>
      <c r="G22" s="92">
        <v>1115342536</v>
      </c>
      <c r="H22" s="92">
        <f t="shared" si="1"/>
        <v>3486637377</v>
      </c>
      <c r="I22" s="92">
        <f t="shared" si="2"/>
        <v>19354604389</v>
      </c>
      <c r="J22" s="92">
        <v>543241800</v>
      </c>
      <c r="K22" s="92">
        <f t="shared" si="3"/>
        <v>19897846189</v>
      </c>
    </row>
    <row r="23" spans="1:12" s="6" customFormat="1" x14ac:dyDescent="0.2">
      <c r="A23" s="106">
        <v>23</v>
      </c>
      <c r="B23" s="72" t="s">
        <v>1104</v>
      </c>
      <c r="C23" s="92">
        <v>44228696450</v>
      </c>
      <c r="D23" s="92">
        <v>7078563754</v>
      </c>
      <c r="E23" s="92">
        <f t="shared" si="0"/>
        <v>51307260204</v>
      </c>
      <c r="F23" s="92">
        <v>5607829041</v>
      </c>
      <c r="G23" s="92">
        <v>2666432573</v>
      </c>
      <c r="H23" s="92">
        <f t="shared" si="1"/>
        <v>8274261614</v>
      </c>
      <c r="I23" s="92">
        <f t="shared" si="2"/>
        <v>59581521818</v>
      </c>
      <c r="J23" s="92">
        <v>556846113</v>
      </c>
      <c r="K23" s="92">
        <f t="shared" si="3"/>
        <v>60138367931</v>
      </c>
    </row>
    <row r="24" spans="1:12" s="6" customFormat="1" x14ac:dyDescent="0.2">
      <c r="A24" s="106">
        <v>25</v>
      </c>
      <c r="B24" s="70" t="s">
        <v>8</v>
      </c>
      <c r="C24" s="92">
        <v>42090858462</v>
      </c>
      <c r="D24" s="92">
        <v>290019756</v>
      </c>
      <c r="E24" s="92">
        <f t="shared" si="0"/>
        <v>42380878218</v>
      </c>
      <c r="F24" s="92">
        <v>6223020795</v>
      </c>
      <c r="G24" s="92">
        <v>2877610262</v>
      </c>
      <c r="H24" s="92">
        <f t="shared" si="1"/>
        <v>9100631057</v>
      </c>
      <c r="I24" s="92">
        <f t="shared" si="2"/>
        <v>51481509275</v>
      </c>
      <c r="J24" s="92">
        <v>3426872864</v>
      </c>
      <c r="K24" s="92">
        <f t="shared" si="3"/>
        <v>54908382139</v>
      </c>
    </row>
    <row r="25" spans="1:12" s="6" customFormat="1" x14ac:dyDescent="0.2">
      <c r="A25" s="106">
        <v>94</v>
      </c>
      <c r="B25" s="70" t="s">
        <v>89</v>
      </c>
      <c r="C25" s="92">
        <v>1852237995</v>
      </c>
      <c r="D25" s="92">
        <v>4500000000</v>
      </c>
      <c r="E25" s="92">
        <f t="shared" si="0"/>
        <v>6352237995</v>
      </c>
      <c r="F25" s="92">
        <v>195573544</v>
      </c>
      <c r="G25" s="92">
        <v>91632634</v>
      </c>
      <c r="H25" s="92">
        <f t="shared" si="1"/>
        <v>287206178</v>
      </c>
      <c r="I25" s="92">
        <f t="shared" si="2"/>
        <v>6639444173</v>
      </c>
      <c r="J25" s="92">
        <v>15854969</v>
      </c>
      <c r="K25" s="92">
        <f t="shared" si="3"/>
        <v>6655299142</v>
      </c>
    </row>
    <row r="26" spans="1:12" s="6" customFormat="1" x14ac:dyDescent="0.2">
      <c r="A26" s="106">
        <v>95</v>
      </c>
      <c r="B26" s="70" t="s">
        <v>21</v>
      </c>
      <c r="C26" s="92">
        <v>3809835394</v>
      </c>
      <c r="D26" s="92">
        <v>0</v>
      </c>
      <c r="E26" s="92">
        <f t="shared" si="0"/>
        <v>3809835394</v>
      </c>
      <c r="F26" s="92">
        <v>472084673</v>
      </c>
      <c r="G26" s="92">
        <v>214657132</v>
      </c>
      <c r="H26" s="92">
        <f t="shared" si="1"/>
        <v>686741805</v>
      </c>
      <c r="I26" s="92">
        <f t="shared" si="2"/>
        <v>4496577199</v>
      </c>
      <c r="J26" s="92">
        <v>0</v>
      </c>
      <c r="K26" s="92">
        <f t="shared" si="3"/>
        <v>4496577199</v>
      </c>
    </row>
    <row r="27" spans="1:12" s="6" customFormat="1" x14ac:dyDescent="0.2">
      <c r="A27" s="106">
        <v>41</v>
      </c>
      <c r="B27" s="70" t="s">
        <v>9</v>
      </c>
      <c r="C27" s="92">
        <v>25861661067</v>
      </c>
      <c r="D27" s="92">
        <v>200000000</v>
      </c>
      <c r="E27" s="92">
        <f t="shared" si="0"/>
        <v>26061661067</v>
      </c>
      <c r="F27" s="92">
        <v>3584303677</v>
      </c>
      <c r="G27" s="92">
        <v>1710876238</v>
      </c>
      <c r="H27" s="92">
        <f t="shared" si="1"/>
        <v>5295179915</v>
      </c>
      <c r="I27" s="92">
        <f t="shared" si="2"/>
        <v>31356840982</v>
      </c>
      <c r="J27" s="92">
        <v>534407041</v>
      </c>
      <c r="K27" s="92">
        <f t="shared" si="3"/>
        <v>31891248023</v>
      </c>
    </row>
    <row r="28" spans="1:12" s="6" customFormat="1" x14ac:dyDescent="0.2">
      <c r="A28" s="106">
        <v>44</v>
      </c>
      <c r="B28" s="73" t="s">
        <v>77</v>
      </c>
      <c r="C28" s="92">
        <v>13481796388</v>
      </c>
      <c r="D28" s="92">
        <v>3327272727</v>
      </c>
      <c r="E28" s="92">
        <f t="shared" si="0"/>
        <v>16809069115</v>
      </c>
      <c r="F28" s="92">
        <v>949624408</v>
      </c>
      <c r="G28" s="92">
        <v>1042669606</v>
      </c>
      <c r="H28" s="92">
        <f t="shared" si="1"/>
        <v>1992294014</v>
      </c>
      <c r="I28" s="92">
        <f t="shared" si="2"/>
        <v>18801363129</v>
      </c>
      <c r="J28" s="92">
        <v>156714998</v>
      </c>
      <c r="K28" s="92">
        <f t="shared" si="3"/>
        <v>18958078127</v>
      </c>
    </row>
    <row r="29" spans="1:12" s="6" customFormat="1" x14ac:dyDescent="0.2">
      <c r="A29" s="106">
        <v>47</v>
      </c>
      <c r="B29" s="70" t="s">
        <v>10</v>
      </c>
      <c r="C29" s="92">
        <v>33884849414</v>
      </c>
      <c r="D29" s="92">
        <v>0</v>
      </c>
      <c r="E29" s="92">
        <f t="shared" si="0"/>
        <v>33884849414</v>
      </c>
      <c r="F29" s="92">
        <v>2375183395</v>
      </c>
      <c r="G29" s="92">
        <v>2089857956</v>
      </c>
      <c r="H29" s="92">
        <f t="shared" si="1"/>
        <v>4465041351</v>
      </c>
      <c r="I29" s="92">
        <f t="shared" si="2"/>
        <v>38349890765</v>
      </c>
      <c r="J29" s="92">
        <v>580407217</v>
      </c>
      <c r="K29" s="92">
        <f t="shared" si="3"/>
        <v>38930297982</v>
      </c>
    </row>
    <row r="30" spans="1:12" s="6" customFormat="1" x14ac:dyDescent="0.2">
      <c r="A30" s="106">
        <v>50</v>
      </c>
      <c r="B30" s="70" t="s">
        <v>11</v>
      </c>
      <c r="C30" s="92">
        <v>14978307992</v>
      </c>
      <c r="D30" s="92">
        <v>0</v>
      </c>
      <c r="E30" s="92">
        <f t="shared" si="0"/>
        <v>14978307992</v>
      </c>
      <c r="F30" s="92">
        <v>2156630315</v>
      </c>
      <c r="G30" s="92">
        <v>1022960086</v>
      </c>
      <c r="H30" s="92">
        <f t="shared" si="1"/>
        <v>3179590401</v>
      </c>
      <c r="I30" s="92">
        <f t="shared" si="2"/>
        <v>18157898393</v>
      </c>
      <c r="J30" s="92">
        <v>260311109</v>
      </c>
      <c r="K30" s="92">
        <f t="shared" si="3"/>
        <v>18418209502</v>
      </c>
    </row>
    <row r="31" spans="1:12" s="6" customFormat="1" x14ac:dyDescent="0.2">
      <c r="A31" s="106">
        <v>52</v>
      </c>
      <c r="B31" s="73" t="s">
        <v>12</v>
      </c>
      <c r="C31" s="92">
        <v>37989550356</v>
      </c>
      <c r="D31" s="92">
        <v>0</v>
      </c>
      <c r="E31" s="92">
        <f t="shared" si="0"/>
        <v>37989550356</v>
      </c>
      <c r="F31" s="92">
        <v>4788727755</v>
      </c>
      <c r="G31" s="92">
        <v>2254075462</v>
      </c>
      <c r="H31" s="92">
        <f t="shared" si="1"/>
        <v>7042803217</v>
      </c>
      <c r="I31" s="92">
        <f t="shared" si="2"/>
        <v>45032353573</v>
      </c>
      <c r="J31" s="92">
        <v>944572770</v>
      </c>
      <c r="K31" s="92">
        <f t="shared" si="3"/>
        <v>45976926343</v>
      </c>
    </row>
    <row r="32" spans="1:12" s="6" customFormat="1" x14ac:dyDescent="0.2">
      <c r="A32" s="106">
        <v>54</v>
      </c>
      <c r="B32" s="73" t="s">
        <v>113</v>
      </c>
      <c r="C32" s="92">
        <v>27594973654</v>
      </c>
      <c r="D32" s="92">
        <v>2699469000</v>
      </c>
      <c r="E32" s="92">
        <f t="shared" si="0"/>
        <v>30294442654</v>
      </c>
      <c r="F32" s="92">
        <v>3978832318</v>
      </c>
      <c r="G32" s="92">
        <v>1880995346</v>
      </c>
      <c r="H32" s="92">
        <f t="shared" si="1"/>
        <v>5859827664</v>
      </c>
      <c r="I32" s="92">
        <f t="shared" si="2"/>
        <v>36154270318</v>
      </c>
      <c r="J32" s="92">
        <v>1070665919</v>
      </c>
      <c r="K32" s="92">
        <f t="shared" si="3"/>
        <v>37224936237</v>
      </c>
    </row>
    <row r="33" spans="1:11" s="6" customFormat="1" x14ac:dyDescent="0.2">
      <c r="A33" s="106">
        <v>86</v>
      </c>
      <c r="B33" s="70" t="s">
        <v>19</v>
      </c>
      <c r="C33" s="92">
        <v>15621384060</v>
      </c>
      <c r="D33" s="92">
        <v>0</v>
      </c>
      <c r="E33" s="92">
        <f t="shared" si="0"/>
        <v>15621384060</v>
      </c>
      <c r="F33" s="92">
        <v>1552073844</v>
      </c>
      <c r="G33" s="92">
        <v>978887470</v>
      </c>
      <c r="H33" s="92">
        <f t="shared" si="1"/>
        <v>2530961314</v>
      </c>
      <c r="I33" s="92">
        <f t="shared" si="2"/>
        <v>18152345374</v>
      </c>
      <c r="J33" s="92">
        <v>85117531</v>
      </c>
      <c r="K33" s="92">
        <f t="shared" si="3"/>
        <v>18237462905</v>
      </c>
    </row>
    <row r="34" spans="1:11" s="6" customFormat="1" x14ac:dyDescent="0.2">
      <c r="A34" s="106">
        <v>63</v>
      </c>
      <c r="B34" s="70" t="s">
        <v>87</v>
      </c>
      <c r="C34" s="92">
        <v>9067217088</v>
      </c>
      <c r="D34" s="92">
        <v>0</v>
      </c>
      <c r="E34" s="92">
        <f t="shared" si="0"/>
        <v>9067217088</v>
      </c>
      <c r="F34" s="92">
        <v>1258501408</v>
      </c>
      <c r="G34" s="92">
        <v>600535994</v>
      </c>
      <c r="H34" s="92">
        <f t="shared" si="1"/>
        <v>1859037402</v>
      </c>
      <c r="I34" s="92">
        <f t="shared" si="2"/>
        <v>10926254490</v>
      </c>
      <c r="J34" s="92">
        <v>0</v>
      </c>
      <c r="K34" s="92">
        <f t="shared" si="3"/>
        <v>10926254490</v>
      </c>
    </row>
    <row r="35" spans="1:11" s="6" customFormat="1" x14ac:dyDescent="0.2">
      <c r="A35" s="106">
        <v>66</v>
      </c>
      <c r="B35" s="70" t="s">
        <v>13</v>
      </c>
      <c r="C35" s="92">
        <v>9696642874</v>
      </c>
      <c r="D35" s="92">
        <v>0</v>
      </c>
      <c r="E35" s="92">
        <f t="shared" si="0"/>
        <v>9696642874</v>
      </c>
      <c r="F35" s="92">
        <v>1339798540</v>
      </c>
      <c r="G35" s="92">
        <v>633492716</v>
      </c>
      <c r="H35" s="92">
        <f t="shared" si="1"/>
        <v>1973291256</v>
      </c>
      <c r="I35" s="92">
        <f t="shared" si="2"/>
        <v>11669934130</v>
      </c>
      <c r="J35" s="92">
        <v>548715039</v>
      </c>
      <c r="K35" s="92">
        <f t="shared" si="3"/>
        <v>12218649169</v>
      </c>
    </row>
    <row r="36" spans="1:11" s="6" customFormat="1" x14ac:dyDescent="0.2">
      <c r="A36" s="106">
        <v>88</v>
      </c>
      <c r="B36" s="70" t="s">
        <v>80</v>
      </c>
      <c r="C36" s="92">
        <v>1741375377</v>
      </c>
      <c r="D36" s="92">
        <v>881415810</v>
      </c>
      <c r="E36" s="92">
        <f t="shared" si="0"/>
        <v>2622791187</v>
      </c>
      <c r="F36" s="92">
        <v>208178441</v>
      </c>
      <c r="G36" s="92">
        <v>98529287</v>
      </c>
      <c r="H36" s="92">
        <f t="shared" si="1"/>
        <v>306707728</v>
      </c>
      <c r="I36" s="92">
        <f t="shared" si="2"/>
        <v>2929498915</v>
      </c>
      <c r="J36" s="92">
        <v>94332174</v>
      </c>
      <c r="K36" s="92">
        <f t="shared" si="3"/>
        <v>3023831089</v>
      </c>
    </row>
    <row r="37" spans="1:11" s="6" customFormat="1" x14ac:dyDescent="0.2">
      <c r="A37" s="106">
        <v>68</v>
      </c>
      <c r="B37" s="70" t="s">
        <v>14</v>
      </c>
      <c r="C37" s="92">
        <v>35515485980</v>
      </c>
      <c r="D37" s="92">
        <v>0</v>
      </c>
      <c r="E37" s="92">
        <f t="shared" si="0"/>
        <v>35515485980</v>
      </c>
      <c r="F37" s="92">
        <v>4716599075</v>
      </c>
      <c r="G37" s="92">
        <v>2212955556</v>
      </c>
      <c r="H37" s="92">
        <f t="shared" si="1"/>
        <v>6929554631</v>
      </c>
      <c r="I37" s="92">
        <f t="shared" si="2"/>
        <v>42445040611</v>
      </c>
      <c r="J37" s="92">
        <v>1496322037</v>
      </c>
      <c r="K37" s="92">
        <f t="shared" si="3"/>
        <v>43941362648</v>
      </c>
    </row>
    <row r="38" spans="1:11" s="6" customFormat="1" x14ac:dyDescent="0.2">
      <c r="A38" s="106">
        <v>70</v>
      </c>
      <c r="B38" s="70" t="s">
        <v>15</v>
      </c>
      <c r="C38" s="92">
        <v>29025742572</v>
      </c>
      <c r="D38" s="92">
        <v>0</v>
      </c>
      <c r="E38" s="92">
        <f t="shared" si="0"/>
        <v>29025742572</v>
      </c>
      <c r="F38" s="92">
        <v>4003060857</v>
      </c>
      <c r="G38" s="92">
        <v>1894870358</v>
      </c>
      <c r="H38" s="92">
        <f t="shared" si="1"/>
        <v>5897931215</v>
      </c>
      <c r="I38" s="92">
        <f t="shared" si="2"/>
        <v>34923673787</v>
      </c>
      <c r="J38" s="92">
        <v>0</v>
      </c>
      <c r="K38" s="92">
        <f t="shared" si="3"/>
        <v>34923673787</v>
      </c>
    </row>
    <row r="39" spans="1:11" s="6" customFormat="1" x14ac:dyDescent="0.2">
      <c r="A39" s="106">
        <v>73</v>
      </c>
      <c r="B39" s="70" t="s">
        <v>16</v>
      </c>
      <c r="C39" s="92">
        <v>32245249957</v>
      </c>
      <c r="D39" s="92">
        <v>0</v>
      </c>
      <c r="E39" s="92">
        <f t="shared" si="0"/>
        <v>32245249957</v>
      </c>
      <c r="F39" s="92">
        <v>4571745029</v>
      </c>
      <c r="G39" s="92">
        <v>2151196666</v>
      </c>
      <c r="H39" s="92">
        <f t="shared" si="1"/>
        <v>6722941695</v>
      </c>
      <c r="I39" s="92">
        <f t="shared" si="2"/>
        <v>38968191652</v>
      </c>
      <c r="J39" s="92">
        <v>3238633000</v>
      </c>
      <c r="K39" s="92">
        <f t="shared" si="3"/>
        <v>42206824652</v>
      </c>
    </row>
    <row r="40" spans="1:11" s="6" customFormat="1" x14ac:dyDescent="0.2">
      <c r="A40" s="106">
        <v>76</v>
      </c>
      <c r="B40" s="73" t="s">
        <v>114</v>
      </c>
      <c r="C40" s="92">
        <v>26150475621</v>
      </c>
      <c r="D40" s="92">
        <v>0</v>
      </c>
      <c r="E40" s="92">
        <f t="shared" si="0"/>
        <v>26150475621</v>
      </c>
      <c r="F40" s="92">
        <v>3469985250</v>
      </c>
      <c r="G40" s="92">
        <v>1643414850</v>
      </c>
      <c r="H40" s="92">
        <f t="shared" si="1"/>
        <v>5113400100</v>
      </c>
      <c r="I40" s="92">
        <f t="shared" si="2"/>
        <v>31263875721</v>
      </c>
      <c r="J40" s="92">
        <v>3450092530</v>
      </c>
      <c r="K40" s="92">
        <f t="shared" si="3"/>
        <v>34713968251</v>
      </c>
    </row>
    <row r="41" spans="1:11" s="6" customFormat="1" x14ac:dyDescent="0.2">
      <c r="A41" s="106">
        <v>97</v>
      </c>
      <c r="B41" s="70" t="s">
        <v>90</v>
      </c>
      <c r="C41" s="92">
        <v>1702769742</v>
      </c>
      <c r="D41" s="92">
        <v>0</v>
      </c>
      <c r="E41" s="92">
        <f t="shared" si="0"/>
        <v>1702769742</v>
      </c>
      <c r="F41" s="92">
        <v>167720510</v>
      </c>
      <c r="G41" s="92">
        <v>77382598</v>
      </c>
      <c r="H41" s="92">
        <f t="shared" si="1"/>
        <v>245103108</v>
      </c>
      <c r="I41" s="92">
        <f t="shared" si="2"/>
        <v>1947872850</v>
      </c>
      <c r="J41" s="92">
        <v>8184422</v>
      </c>
      <c r="K41" s="92">
        <f t="shared" si="3"/>
        <v>1956057272</v>
      </c>
    </row>
    <row r="42" spans="1:11" s="6" customFormat="1" x14ac:dyDescent="0.2">
      <c r="A42" s="106">
        <v>99</v>
      </c>
      <c r="B42" s="70" t="s">
        <v>22</v>
      </c>
      <c r="C42" s="92">
        <v>2319661086</v>
      </c>
      <c r="D42" s="92">
        <v>5093078923</v>
      </c>
      <c r="E42" s="92">
        <f t="shared" si="0"/>
        <v>7412740009</v>
      </c>
      <c r="F42" s="92">
        <v>303357603</v>
      </c>
      <c r="G42" s="92">
        <v>141351748</v>
      </c>
      <c r="H42" s="92">
        <f t="shared" si="1"/>
        <v>444709351</v>
      </c>
      <c r="I42" s="92">
        <f t="shared" si="2"/>
        <v>7857449360</v>
      </c>
      <c r="J42" s="92">
        <v>45448551</v>
      </c>
      <c r="K42" s="92">
        <f t="shared" si="3"/>
        <v>7902897911</v>
      </c>
    </row>
    <row r="43" spans="1:11" ht="13.5" thickBot="1" x14ac:dyDescent="0.25">
      <c r="A43" s="13"/>
      <c r="B43" s="13"/>
      <c r="K43" s="13"/>
    </row>
    <row r="44" spans="1:11" s="18" customFormat="1" ht="27.75" customHeight="1" thickBot="1" x14ac:dyDescent="0.25">
      <c r="B44" s="74" t="s">
        <v>23</v>
      </c>
      <c r="C44" s="75">
        <f>SUM(C11:C42)</f>
        <v>713978448545</v>
      </c>
      <c r="D44" s="75">
        <f>SUM(D11:D42)</f>
        <v>57802344580</v>
      </c>
      <c r="E44" s="75">
        <f t="shared" ref="E44:J44" si="4">SUM(E11:E42)</f>
        <v>771780793125</v>
      </c>
      <c r="F44" s="75">
        <f t="shared" si="4"/>
        <v>94980408440</v>
      </c>
      <c r="G44" s="75">
        <f t="shared" si="4"/>
        <v>47449553708</v>
      </c>
      <c r="H44" s="75">
        <f t="shared" si="4"/>
        <v>142429962148</v>
      </c>
      <c r="I44" s="75">
        <f t="shared" si="4"/>
        <v>914210755273</v>
      </c>
      <c r="J44" s="75">
        <f t="shared" si="4"/>
        <v>24926666595</v>
      </c>
      <c r="K44" s="100">
        <f>SUM(K11:K42)</f>
        <v>939137421868</v>
      </c>
    </row>
    <row r="45" spans="1:11" x14ac:dyDescent="0.2">
      <c r="B45" s="13"/>
    </row>
    <row r="46" spans="1:11" x14ac:dyDescent="0.2">
      <c r="A46" s="20"/>
      <c r="B46" s="3"/>
      <c r="K46" s="108"/>
    </row>
    <row r="47" spans="1:11" x14ac:dyDescent="0.2">
      <c r="B47" s="137" t="s">
        <v>1105</v>
      </c>
      <c r="K47" s="108"/>
    </row>
    <row r="48" spans="1:11" x14ac:dyDescent="0.2">
      <c r="K48" s="108"/>
    </row>
    <row r="49" spans="11:11" x14ac:dyDescent="0.2">
      <c r="K49" s="108"/>
    </row>
    <row r="90" spans="7:7" x14ac:dyDescent="0.2">
      <c r="G90" s="19">
        <f>+K11+Dptos!J44</f>
        <v>28659241036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C11" activePane="bottomRight" state="frozen"/>
      <selection pane="topRight" activeCell="D1" sqref="D1"/>
      <selection pane="bottomLeft" activeCell="A9" sqref="A9"/>
      <selection pane="bottomRight" activeCell="H14" sqref="H14"/>
    </sheetView>
  </sheetViews>
  <sheetFormatPr baseColWidth="10" defaultColWidth="11.42578125" defaultRowHeight="12.75" x14ac:dyDescent="0.2"/>
  <cols>
    <col min="1" max="1" width="11.42578125" style="76"/>
    <col min="2" max="2" width="15.5703125" style="5" customWidth="1"/>
    <col min="3" max="3" width="17.85546875" style="90" customWidth="1"/>
    <col min="4" max="4" width="16.5703125" style="90" customWidth="1"/>
    <col min="5" max="5" width="18.42578125" style="90" customWidth="1"/>
    <col min="6" max="6" width="16.140625" style="90" customWidth="1"/>
    <col min="7" max="7" width="16.140625" style="13" customWidth="1"/>
    <col min="8" max="8" width="16.85546875" style="13" customWidth="1"/>
    <col min="9" max="9" width="16.140625" style="13" customWidth="1"/>
    <col min="10" max="10" width="14.28515625" style="13" customWidth="1"/>
    <col min="11" max="11" width="14.85546875" style="19" customWidth="1"/>
    <col min="12" max="12" width="18.85546875" style="5" customWidth="1"/>
    <col min="13" max="13" width="19" style="5" customWidth="1"/>
    <col min="14" max="16384" width="11.42578125" style="5"/>
  </cols>
  <sheetData>
    <row r="1" spans="1:14" ht="15" customHeight="1" x14ac:dyDescent="0.25">
      <c r="A1" s="3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.75" x14ac:dyDescent="0.25">
      <c r="A2" s="36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24" t="s">
        <v>60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"/>
    </row>
    <row r="5" spans="1:14" ht="15.75" x14ac:dyDescent="0.25">
      <c r="A5" s="124" t="s">
        <v>1099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5"/>
    </row>
    <row r="6" spans="1:14" ht="15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11"/>
      <c r="N6" s="15"/>
    </row>
    <row r="7" spans="1:14" ht="16.899999999999999" customHeight="1" x14ac:dyDescent="0.2">
      <c r="A7" s="127" t="s">
        <v>0</v>
      </c>
      <c r="B7" s="127" t="s">
        <v>68</v>
      </c>
      <c r="C7" s="120" t="s">
        <v>1080</v>
      </c>
      <c r="D7" s="120"/>
      <c r="E7" s="120"/>
      <c r="F7" s="120"/>
      <c r="G7" s="120"/>
      <c r="H7" s="120"/>
      <c r="I7" s="120"/>
      <c r="J7" s="130" t="s">
        <v>1095</v>
      </c>
      <c r="K7" s="128" t="s">
        <v>2</v>
      </c>
      <c r="L7" s="114" t="s">
        <v>92</v>
      </c>
      <c r="M7" s="125" t="s">
        <v>112</v>
      </c>
    </row>
    <row r="8" spans="1:14" ht="36.75" customHeight="1" x14ac:dyDescent="0.2">
      <c r="A8" s="127"/>
      <c r="B8" s="127"/>
      <c r="C8" s="118" t="s">
        <v>1087</v>
      </c>
      <c r="D8" s="118"/>
      <c r="E8" s="118"/>
      <c r="F8" s="119" t="s">
        <v>1089</v>
      </c>
      <c r="G8" s="126"/>
      <c r="H8" s="126"/>
      <c r="I8" s="121" t="s">
        <v>1081</v>
      </c>
      <c r="J8" s="131"/>
      <c r="K8" s="128"/>
      <c r="L8" s="114"/>
      <c r="M8" s="125"/>
    </row>
    <row r="9" spans="1:14" ht="37.9" customHeight="1" x14ac:dyDescent="0.2">
      <c r="A9" s="127"/>
      <c r="B9" s="127"/>
      <c r="C9" s="104" t="s">
        <v>1068</v>
      </c>
      <c r="D9" s="104" t="s">
        <v>1069</v>
      </c>
      <c r="E9" s="104" t="s">
        <v>1072</v>
      </c>
      <c r="F9" s="105" t="s">
        <v>115</v>
      </c>
      <c r="G9" s="105" t="s">
        <v>1088</v>
      </c>
      <c r="H9" s="105" t="s">
        <v>1071</v>
      </c>
      <c r="I9" s="121"/>
      <c r="J9" s="131"/>
      <c r="K9" s="129"/>
      <c r="L9" s="115"/>
      <c r="M9" s="125"/>
    </row>
    <row r="10" spans="1:14" ht="20.100000000000001" customHeight="1" x14ac:dyDescent="0.2">
      <c r="A10" s="127"/>
      <c r="B10" s="127"/>
      <c r="C10" s="99" t="s">
        <v>61</v>
      </c>
      <c r="D10" s="99" t="s">
        <v>62</v>
      </c>
      <c r="E10" s="99" t="s">
        <v>1073</v>
      </c>
      <c r="F10" s="99" t="s">
        <v>1074</v>
      </c>
      <c r="G10" s="99" t="s">
        <v>63</v>
      </c>
      <c r="H10" s="99" t="s">
        <v>1075</v>
      </c>
      <c r="I10" s="99" t="s">
        <v>1076</v>
      </c>
      <c r="J10" s="99" t="s">
        <v>1077</v>
      </c>
      <c r="K10" s="99" t="s">
        <v>91</v>
      </c>
      <c r="L10" s="99" t="s">
        <v>1079</v>
      </c>
      <c r="M10" s="102"/>
    </row>
    <row r="11" spans="1:14" s="20" customFormat="1" x14ac:dyDescent="0.2">
      <c r="A11" s="112">
        <v>11001</v>
      </c>
      <c r="B11" s="77" t="s">
        <v>93</v>
      </c>
      <c r="C11" s="92">
        <v>122805000000</v>
      </c>
      <c r="D11" s="92">
        <v>0</v>
      </c>
      <c r="E11" s="92">
        <f>SUM(C11:D11)</f>
        <v>122805000000</v>
      </c>
      <c r="F11" s="92">
        <v>71731414</v>
      </c>
      <c r="G11" s="92">
        <v>9235697300</v>
      </c>
      <c r="H11" s="92">
        <f>SUM(F11:G11)</f>
        <v>9307428714</v>
      </c>
      <c r="I11" s="92">
        <f>+E11+H11</f>
        <v>132112428714</v>
      </c>
      <c r="J11" s="92">
        <f>VLOOKUP(A11,'[2]Total - Calidad matrícula '!$8:$1114,18,FALSE)</f>
        <v>3633990912</v>
      </c>
      <c r="K11" s="92">
        <v>3835308159</v>
      </c>
      <c r="L11" s="92">
        <f>SUM(I11:K11)</f>
        <v>139581727785</v>
      </c>
      <c r="M11" s="77"/>
    </row>
    <row r="12" spans="1:14" s="20" customFormat="1" x14ac:dyDescent="0.2">
      <c r="A12" s="112">
        <v>8001</v>
      </c>
      <c r="B12" s="77" t="s">
        <v>74</v>
      </c>
      <c r="C12" s="92">
        <v>28750137978</v>
      </c>
      <c r="D12" s="92">
        <v>0</v>
      </c>
      <c r="E12" s="92">
        <f t="shared" ref="E12:E74" si="0">SUM(C12:D12)</f>
        <v>28750137978</v>
      </c>
      <c r="F12" s="92">
        <v>5418461354</v>
      </c>
      <c r="G12" s="92">
        <v>2579726561</v>
      </c>
      <c r="H12" s="92">
        <f t="shared" ref="H12:H74" si="1">SUM(F12:G12)</f>
        <v>7998187915</v>
      </c>
      <c r="I12" s="92">
        <f t="shared" ref="I12:I74" si="2">+E12+H12</f>
        <v>36748325893</v>
      </c>
      <c r="J12" s="92">
        <f>VLOOKUP(A12,'[2]Total - Calidad matrícula '!$8:$1114,18,FALSE)</f>
        <v>949267541</v>
      </c>
      <c r="K12" s="92"/>
      <c r="L12" s="92">
        <f t="shared" ref="L12:L14" si="3">SUM(I12:K12)</f>
        <v>37697593434</v>
      </c>
      <c r="M12" s="77"/>
    </row>
    <row r="13" spans="1:14" s="20" customFormat="1" x14ac:dyDescent="0.2">
      <c r="A13" s="112">
        <v>13001</v>
      </c>
      <c r="B13" s="77" t="s">
        <v>75</v>
      </c>
      <c r="C13" s="92">
        <v>22675856282</v>
      </c>
      <c r="D13" s="92">
        <v>0</v>
      </c>
      <c r="E13" s="92">
        <f t="shared" si="0"/>
        <v>22675856282</v>
      </c>
      <c r="F13" s="92">
        <v>2988011525</v>
      </c>
      <c r="G13" s="92">
        <v>1415320094</v>
      </c>
      <c r="H13" s="92">
        <f t="shared" si="1"/>
        <v>4403331619</v>
      </c>
      <c r="I13" s="92">
        <f t="shared" si="2"/>
        <v>27079187901</v>
      </c>
      <c r="J13" s="92">
        <f>VLOOKUP(A13,'[2]Total - Calidad matrícula '!$8:$1114,18,FALSE)</f>
        <v>905378005</v>
      </c>
      <c r="K13" s="92"/>
      <c r="L13" s="92">
        <f t="shared" si="3"/>
        <v>27984565906</v>
      </c>
      <c r="M13" s="77"/>
    </row>
    <row r="14" spans="1:14" s="20" customFormat="1" x14ac:dyDescent="0.2">
      <c r="A14" s="112">
        <v>47001</v>
      </c>
      <c r="B14" s="77" t="s">
        <v>76</v>
      </c>
      <c r="C14" s="92">
        <v>14193618738</v>
      </c>
      <c r="D14" s="92">
        <v>0</v>
      </c>
      <c r="E14" s="92">
        <f t="shared" si="0"/>
        <v>14193618738</v>
      </c>
      <c r="F14" s="92">
        <v>1872300399</v>
      </c>
      <c r="G14" s="92">
        <v>893280192</v>
      </c>
      <c r="H14" s="92">
        <f t="shared" si="1"/>
        <v>2765580591</v>
      </c>
      <c r="I14" s="92">
        <f t="shared" si="2"/>
        <v>16959199329</v>
      </c>
      <c r="J14" s="92">
        <f>VLOOKUP(A14,'[2]Total - Calidad matrícula '!$8:$1114,18,FALSE)</f>
        <v>559500331</v>
      </c>
      <c r="K14" s="92"/>
      <c r="L14" s="92">
        <f t="shared" si="3"/>
        <v>17518699660</v>
      </c>
      <c r="M14" s="77"/>
    </row>
    <row r="15" spans="1:14" s="20" customFormat="1" x14ac:dyDescent="0.2">
      <c r="A15" s="112">
        <v>76109</v>
      </c>
      <c r="B15" s="77" t="s">
        <v>47</v>
      </c>
      <c r="C15" s="92">
        <v>9318210682</v>
      </c>
      <c r="D15" s="92">
        <v>4504507329</v>
      </c>
      <c r="E15" s="92">
        <f t="shared" si="0"/>
        <v>13822718011</v>
      </c>
      <c r="F15" s="92">
        <v>1267333465</v>
      </c>
      <c r="G15" s="92">
        <v>594267664</v>
      </c>
      <c r="H15" s="92">
        <f t="shared" si="1"/>
        <v>1861601129</v>
      </c>
      <c r="I15" s="92">
        <f t="shared" si="2"/>
        <v>15684319140</v>
      </c>
      <c r="J15" s="92">
        <f>VLOOKUP(A15,'[2]Total - Calidad matrícula '!$8:$1114,18,FALSE)</f>
        <v>0</v>
      </c>
      <c r="K15" s="92"/>
      <c r="L15" s="92">
        <f t="shared" ref="L15:L46" si="4">SUM(I15:K15)</f>
        <v>15684319140</v>
      </c>
      <c r="M15" s="110" t="s">
        <v>1091</v>
      </c>
    </row>
    <row r="16" spans="1:14" s="20" customFormat="1" x14ac:dyDescent="0.2">
      <c r="A16" s="112">
        <v>5045</v>
      </c>
      <c r="B16" s="77" t="s">
        <v>107</v>
      </c>
      <c r="C16" s="92">
        <v>3298465307</v>
      </c>
      <c r="D16" s="92">
        <v>314448501</v>
      </c>
      <c r="E16" s="92">
        <f t="shared" si="0"/>
        <v>3612913808</v>
      </c>
      <c r="F16" s="92">
        <v>510013338</v>
      </c>
      <c r="G16" s="92">
        <v>245599106</v>
      </c>
      <c r="H16" s="92">
        <f t="shared" si="1"/>
        <v>755612444</v>
      </c>
      <c r="I16" s="92">
        <f>+E16+H16</f>
        <v>4368526252</v>
      </c>
      <c r="J16" s="92">
        <f>VLOOKUP(A16,'[2]Total - Calidad matrícula '!$8:$1114,18,FALSE)</f>
        <v>167588443</v>
      </c>
      <c r="K16" s="92"/>
      <c r="L16" s="92">
        <f t="shared" si="4"/>
        <v>4536114695</v>
      </c>
      <c r="M16" s="77"/>
    </row>
    <row r="17" spans="1:13" s="20" customFormat="1" x14ac:dyDescent="0.2">
      <c r="A17" s="112">
        <v>63001</v>
      </c>
      <c r="B17" s="77" t="s">
        <v>41</v>
      </c>
      <c r="C17" s="92">
        <v>7642392070</v>
      </c>
      <c r="D17" s="92">
        <v>35546148</v>
      </c>
      <c r="E17" s="92">
        <f t="shared" si="0"/>
        <v>7677938218</v>
      </c>
      <c r="F17" s="92">
        <v>1013805819</v>
      </c>
      <c r="G17" s="92">
        <v>487526720</v>
      </c>
      <c r="H17" s="92">
        <f t="shared" si="1"/>
        <v>1501332539</v>
      </c>
      <c r="I17" s="92">
        <f t="shared" si="2"/>
        <v>9179270757</v>
      </c>
      <c r="J17" s="92">
        <f>VLOOKUP(A17,'[2]Total - Calidad matrícula '!$8:$1114,18,FALSE)</f>
        <v>175531843</v>
      </c>
      <c r="K17" s="92"/>
      <c r="L17" s="92">
        <f t="shared" si="4"/>
        <v>9354802600</v>
      </c>
      <c r="M17" s="77"/>
    </row>
    <row r="18" spans="1:13" s="20" customFormat="1" x14ac:dyDescent="0.2">
      <c r="A18" s="112">
        <v>68081</v>
      </c>
      <c r="B18" s="77" t="s">
        <v>73</v>
      </c>
      <c r="C18" s="92">
        <v>5908751380</v>
      </c>
      <c r="D18" s="92">
        <v>576191201</v>
      </c>
      <c r="E18" s="92">
        <f t="shared" si="0"/>
        <v>6484942581</v>
      </c>
      <c r="F18" s="92">
        <v>853533567</v>
      </c>
      <c r="G18" s="92">
        <v>403031104</v>
      </c>
      <c r="H18" s="92">
        <f t="shared" si="1"/>
        <v>1256564671</v>
      </c>
      <c r="I18" s="92">
        <f t="shared" si="2"/>
        <v>7741507252</v>
      </c>
      <c r="J18" s="92">
        <f>VLOOKUP(A18,'[2]Total - Calidad matrícula '!$8:$1114,18,FALSE)</f>
        <v>245825275</v>
      </c>
      <c r="K18" s="92"/>
      <c r="L18" s="92">
        <f t="shared" si="4"/>
        <v>7987332527</v>
      </c>
      <c r="M18" s="77"/>
    </row>
    <row r="19" spans="1:13" s="20" customFormat="1" x14ac:dyDescent="0.2">
      <c r="A19" s="112">
        <v>5088</v>
      </c>
      <c r="B19" s="78" t="s">
        <v>25</v>
      </c>
      <c r="C19" s="92">
        <v>7361656806</v>
      </c>
      <c r="D19" s="92">
        <v>1598953840</v>
      </c>
      <c r="E19" s="92">
        <f t="shared" si="0"/>
        <v>8960610646</v>
      </c>
      <c r="F19" s="92">
        <v>1108563519</v>
      </c>
      <c r="G19" s="92">
        <v>524210684</v>
      </c>
      <c r="H19" s="92">
        <f t="shared" si="1"/>
        <v>1632774203</v>
      </c>
      <c r="I19" s="92">
        <f t="shared" si="2"/>
        <v>10593384849</v>
      </c>
      <c r="J19" s="92">
        <f>VLOOKUP(A19,'[2]Total - Calidad matrícula '!$8:$1114,18,FALSE)</f>
        <v>256334448</v>
      </c>
      <c r="K19" s="92"/>
      <c r="L19" s="92">
        <f t="shared" si="4"/>
        <v>10849719297</v>
      </c>
      <c r="M19" s="77"/>
    </row>
    <row r="20" spans="1:13" s="20" customFormat="1" x14ac:dyDescent="0.2">
      <c r="A20" s="112">
        <v>68001</v>
      </c>
      <c r="B20" s="77" t="s">
        <v>44</v>
      </c>
      <c r="C20" s="92">
        <v>12580422385</v>
      </c>
      <c r="D20" s="92">
        <v>0</v>
      </c>
      <c r="E20" s="92">
        <f t="shared" si="0"/>
        <v>12580422385</v>
      </c>
      <c r="F20" s="92">
        <v>1833808144</v>
      </c>
      <c r="G20" s="92">
        <v>872150994</v>
      </c>
      <c r="H20" s="92">
        <f t="shared" si="1"/>
        <v>2705959138</v>
      </c>
      <c r="I20" s="92">
        <f t="shared" si="2"/>
        <v>15286381523</v>
      </c>
      <c r="J20" s="92">
        <f>VLOOKUP(A20,'[2]Total - Calidad matrícula '!$8:$1114,18,FALSE)</f>
        <v>368868240</v>
      </c>
      <c r="K20" s="92"/>
      <c r="L20" s="92">
        <f t="shared" si="4"/>
        <v>15655249763</v>
      </c>
      <c r="M20" s="77"/>
    </row>
    <row r="21" spans="1:13" s="20" customFormat="1" x14ac:dyDescent="0.2">
      <c r="A21" s="112">
        <v>76111</v>
      </c>
      <c r="B21" s="77" t="s">
        <v>48</v>
      </c>
      <c r="C21" s="92">
        <v>3218938618</v>
      </c>
      <c r="D21" s="92">
        <v>0</v>
      </c>
      <c r="E21" s="92">
        <f t="shared" si="0"/>
        <v>3218938618</v>
      </c>
      <c r="F21" s="92">
        <v>420849142</v>
      </c>
      <c r="G21" s="92">
        <v>199366672</v>
      </c>
      <c r="H21" s="92">
        <f t="shared" si="1"/>
        <v>620215814</v>
      </c>
      <c r="I21" s="92">
        <f t="shared" si="2"/>
        <v>3839154432</v>
      </c>
      <c r="J21" s="92">
        <f>VLOOKUP(A21,'[2]Total - Calidad matrícula '!$8:$1114,18,FALSE)</f>
        <v>68017392</v>
      </c>
      <c r="K21" s="92"/>
      <c r="L21" s="92">
        <f>SUM(I21:K21)</f>
        <v>3907171824</v>
      </c>
      <c r="M21" s="77"/>
    </row>
    <row r="22" spans="1:13" s="20" customFormat="1" x14ac:dyDescent="0.2">
      <c r="A22" s="112">
        <v>76001</v>
      </c>
      <c r="B22" s="77" t="s">
        <v>67</v>
      </c>
      <c r="C22" s="92">
        <v>30626991336</v>
      </c>
      <c r="D22" s="92">
        <v>6538807850</v>
      </c>
      <c r="E22" s="92">
        <f t="shared" si="0"/>
        <v>37165799186</v>
      </c>
      <c r="F22" s="92">
        <v>3616502203</v>
      </c>
      <c r="G22" s="92">
        <v>1707977830</v>
      </c>
      <c r="H22" s="92">
        <f t="shared" si="1"/>
        <v>5324480033</v>
      </c>
      <c r="I22" s="92">
        <f t="shared" si="2"/>
        <v>42490279219</v>
      </c>
      <c r="J22" s="92">
        <f>VLOOKUP(A22,'[2]Total - Calidad matrícula '!$8:$1114,18,FALSE)</f>
        <v>892913963</v>
      </c>
      <c r="K22" s="92"/>
      <c r="L22" s="92">
        <f t="shared" si="4"/>
        <v>43383193182</v>
      </c>
      <c r="M22" s="77"/>
    </row>
    <row r="23" spans="1:13" s="20" customFormat="1" x14ac:dyDescent="0.2">
      <c r="A23" s="112">
        <v>76147</v>
      </c>
      <c r="B23" s="77" t="s">
        <v>49</v>
      </c>
      <c r="C23" s="92">
        <v>3214287921</v>
      </c>
      <c r="D23" s="92">
        <v>0</v>
      </c>
      <c r="E23" s="92">
        <f t="shared" si="0"/>
        <v>3214287921</v>
      </c>
      <c r="F23" s="92">
        <v>436960254</v>
      </c>
      <c r="G23" s="92">
        <v>211739362</v>
      </c>
      <c r="H23" s="92">
        <f t="shared" si="1"/>
        <v>648699616</v>
      </c>
      <c r="I23" s="92">
        <f t="shared" si="2"/>
        <v>3862987537</v>
      </c>
      <c r="J23" s="92">
        <f>VLOOKUP(A23,'[2]Total - Calidad matrícula '!$8:$1114,18,FALSE)</f>
        <v>88980775</v>
      </c>
      <c r="K23" s="92"/>
      <c r="L23" s="92">
        <f t="shared" si="4"/>
        <v>3951968312</v>
      </c>
      <c r="M23" s="77"/>
    </row>
    <row r="24" spans="1:13" s="20" customFormat="1" x14ac:dyDescent="0.2">
      <c r="A24" s="112">
        <v>25175</v>
      </c>
      <c r="B24" s="79" t="s">
        <v>109</v>
      </c>
      <c r="C24" s="92">
        <v>2432948392</v>
      </c>
      <c r="D24" s="92">
        <v>0</v>
      </c>
      <c r="E24" s="92">
        <f t="shared" si="0"/>
        <v>2432948392</v>
      </c>
      <c r="F24" s="92">
        <v>410001529</v>
      </c>
      <c r="G24" s="92">
        <v>192957514</v>
      </c>
      <c r="H24" s="92">
        <f t="shared" si="1"/>
        <v>602959043</v>
      </c>
      <c r="I24" s="92">
        <f t="shared" si="2"/>
        <v>3035907435</v>
      </c>
      <c r="J24" s="92">
        <f>VLOOKUP(A24,'[2]Total - Calidad matrícula '!$8:$1114,18,FALSE)</f>
        <v>75926927</v>
      </c>
      <c r="K24" s="92"/>
      <c r="L24" s="92">
        <f t="shared" si="4"/>
        <v>3111834362</v>
      </c>
      <c r="M24" s="78"/>
    </row>
    <row r="25" spans="1:13" s="20" customFormat="1" x14ac:dyDescent="0.2">
      <c r="A25" s="112">
        <v>47189</v>
      </c>
      <c r="B25" s="80" t="s">
        <v>84</v>
      </c>
      <c r="C25" s="92">
        <v>4597679072</v>
      </c>
      <c r="D25" s="92">
        <v>0</v>
      </c>
      <c r="E25" s="92">
        <f t="shared" si="0"/>
        <v>4597679072</v>
      </c>
      <c r="F25" s="92">
        <v>584119869</v>
      </c>
      <c r="G25" s="92">
        <v>272831270</v>
      </c>
      <c r="H25" s="92">
        <f t="shared" si="1"/>
        <v>856951139</v>
      </c>
      <c r="I25" s="92">
        <f t="shared" si="2"/>
        <v>5454630211</v>
      </c>
      <c r="J25" s="92">
        <f>VLOOKUP(A25,'[2]Total - Calidad matrícula '!$8:$1114,18,FALSE)</f>
        <v>179278272</v>
      </c>
      <c r="K25" s="92"/>
      <c r="L25" s="92">
        <f t="shared" si="4"/>
        <v>5633908483</v>
      </c>
      <c r="M25" s="77"/>
    </row>
    <row r="26" spans="1:13" s="20" customFormat="1" x14ac:dyDescent="0.2">
      <c r="A26" s="112">
        <v>54001</v>
      </c>
      <c r="B26" s="80" t="s">
        <v>94</v>
      </c>
      <c r="C26" s="92">
        <v>17992007925</v>
      </c>
      <c r="D26" s="92">
        <v>2000000000</v>
      </c>
      <c r="E26" s="92">
        <f t="shared" si="0"/>
        <v>19992007925</v>
      </c>
      <c r="F26" s="92">
        <v>2687973587</v>
      </c>
      <c r="G26" s="92">
        <v>1271782520</v>
      </c>
      <c r="H26" s="92">
        <f t="shared" si="1"/>
        <v>3959756107</v>
      </c>
      <c r="I26" s="92">
        <f t="shared" si="2"/>
        <v>23951764032</v>
      </c>
      <c r="J26" s="92">
        <f>VLOOKUP(A26,'[2]Total - Calidad matrícula '!$8:$1114,18,FALSE)</f>
        <v>689079051</v>
      </c>
      <c r="K26" s="92"/>
      <c r="L26" s="92">
        <f t="shared" si="4"/>
        <v>24640843083</v>
      </c>
      <c r="M26" s="77"/>
    </row>
    <row r="27" spans="1:13" s="20" customFormat="1" x14ac:dyDescent="0.2">
      <c r="A27" s="112">
        <v>66170</v>
      </c>
      <c r="B27" s="77" t="s">
        <v>43</v>
      </c>
      <c r="C27" s="92">
        <v>4468622865</v>
      </c>
      <c r="D27" s="92">
        <v>91260145</v>
      </c>
      <c r="E27" s="92">
        <f t="shared" si="0"/>
        <v>4559883010</v>
      </c>
      <c r="F27" s="92">
        <v>716997209</v>
      </c>
      <c r="G27" s="92">
        <v>340085774</v>
      </c>
      <c r="H27" s="92">
        <f t="shared" si="1"/>
        <v>1057082983</v>
      </c>
      <c r="I27" s="92">
        <f t="shared" si="2"/>
        <v>5616965993</v>
      </c>
      <c r="J27" s="92">
        <f>VLOOKUP(A27,'[2]Total - Calidad matrícula '!$8:$1114,18,FALSE)</f>
        <v>137630427</v>
      </c>
      <c r="K27" s="92"/>
      <c r="L27" s="92">
        <f t="shared" si="4"/>
        <v>5754596420</v>
      </c>
      <c r="M27" s="77"/>
    </row>
    <row r="28" spans="1:13" s="20" customFormat="1" x14ac:dyDescent="0.2">
      <c r="A28" s="112">
        <v>15238</v>
      </c>
      <c r="B28" s="77" t="s">
        <v>28</v>
      </c>
      <c r="C28" s="92">
        <v>3418031384</v>
      </c>
      <c r="D28" s="92">
        <v>550828640</v>
      </c>
      <c r="E28" s="92">
        <f t="shared" si="0"/>
        <v>3968860024</v>
      </c>
      <c r="F28" s="92">
        <v>498703644</v>
      </c>
      <c r="G28" s="92">
        <v>235746618</v>
      </c>
      <c r="H28" s="92">
        <f t="shared" si="1"/>
        <v>734450262</v>
      </c>
      <c r="I28" s="92">
        <f t="shared" si="2"/>
        <v>4703310286</v>
      </c>
      <c r="J28" s="92">
        <f>VLOOKUP(A28,'[2]Total - Calidad matrícula '!$8:$1114,18,FALSE)</f>
        <v>86756883</v>
      </c>
      <c r="K28" s="92"/>
      <c r="L28" s="92">
        <f t="shared" si="4"/>
        <v>4790067169</v>
      </c>
      <c r="M28" s="77"/>
    </row>
    <row r="29" spans="1:13" s="20" customFormat="1" x14ac:dyDescent="0.2">
      <c r="A29" s="112">
        <v>5266</v>
      </c>
      <c r="B29" s="77" t="s">
        <v>26</v>
      </c>
      <c r="C29" s="92">
        <v>2717770298</v>
      </c>
      <c r="D29" s="92">
        <v>0</v>
      </c>
      <c r="E29" s="92">
        <f t="shared" si="0"/>
        <v>2717770298</v>
      </c>
      <c r="F29" s="92">
        <v>443464213</v>
      </c>
      <c r="G29" s="92">
        <v>209416316</v>
      </c>
      <c r="H29" s="92">
        <f t="shared" si="1"/>
        <v>652880529</v>
      </c>
      <c r="I29" s="92">
        <f t="shared" si="2"/>
        <v>3370650827</v>
      </c>
      <c r="J29" s="92">
        <f>VLOOKUP(A29,'[2]Total - Calidad matrícula '!$8:$1114,18,FALSE)</f>
        <v>76444429</v>
      </c>
      <c r="K29" s="92"/>
      <c r="L29" s="92">
        <f t="shared" si="4"/>
        <v>3447095256</v>
      </c>
      <c r="M29" s="77"/>
    </row>
    <row r="30" spans="1:13" s="20" customFormat="1" x14ac:dyDescent="0.2">
      <c r="A30" s="112">
        <v>25269</v>
      </c>
      <c r="B30" s="77" t="s">
        <v>108</v>
      </c>
      <c r="C30" s="92">
        <v>3047974051</v>
      </c>
      <c r="D30" s="92">
        <v>0</v>
      </c>
      <c r="E30" s="92">
        <f t="shared" si="0"/>
        <v>3047974051</v>
      </c>
      <c r="F30" s="92">
        <v>426559765</v>
      </c>
      <c r="G30" s="92">
        <v>202257712</v>
      </c>
      <c r="H30" s="92">
        <f t="shared" si="1"/>
        <v>628817477</v>
      </c>
      <c r="I30" s="92">
        <f t="shared" si="2"/>
        <v>3676791528</v>
      </c>
      <c r="J30" s="92">
        <f>VLOOKUP(A30,'[2]Total - Calidad matrícula '!$8:$1114,18,FALSE)</f>
        <v>88707199</v>
      </c>
      <c r="K30" s="92"/>
      <c r="L30" s="92">
        <f t="shared" si="4"/>
        <v>3765498727</v>
      </c>
      <c r="M30" s="78"/>
    </row>
    <row r="31" spans="1:13" s="20" customFormat="1" x14ac:dyDescent="0.2">
      <c r="A31" s="112">
        <v>18001</v>
      </c>
      <c r="B31" s="77" t="s">
        <v>31</v>
      </c>
      <c r="C31" s="92">
        <v>5700479110</v>
      </c>
      <c r="D31" s="92">
        <v>618861904</v>
      </c>
      <c r="E31" s="92">
        <f t="shared" si="0"/>
        <v>6319341014</v>
      </c>
      <c r="F31" s="92">
        <v>859581415</v>
      </c>
      <c r="G31" s="92">
        <v>402129856</v>
      </c>
      <c r="H31" s="92">
        <f t="shared" si="1"/>
        <v>1261711271</v>
      </c>
      <c r="I31" s="92">
        <f t="shared" si="2"/>
        <v>7581052285</v>
      </c>
      <c r="J31" s="92">
        <f>VLOOKUP(A31,'[2]Total - Calidad matrícula '!$8:$1114,18,FALSE)</f>
        <v>182377875</v>
      </c>
      <c r="K31" s="92"/>
      <c r="L31" s="92">
        <f t="shared" si="4"/>
        <v>7763430160</v>
      </c>
      <c r="M31" s="77"/>
    </row>
    <row r="32" spans="1:13" s="20" customFormat="1" x14ac:dyDescent="0.2">
      <c r="A32" s="112">
        <v>68276</v>
      </c>
      <c r="B32" s="77" t="s">
        <v>45</v>
      </c>
      <c r="C32" s="92">
        <v>5203550909</v>
      </c>
      <c r="D32" s="92">
        <v>0</v>
      </c>
      <c r="E32" s="92">
        <f t="shared" si="0"/>
        <v>5203550909</v>
      </c>
      <c r="F32" s="92">
        <v>821709029</v>
      </c>
      <c r="G32" s="92">
        <v>384453075</v>
      </c>
      <c r="H32" s="92">
        <f t="shared" si="1"/>
        <v>1206162104</v>
      </c>
      <c r="I32" s="92">
        <f t="shared" si="2"/>
        <v>6409713013</v>
      </c>
      <c r="J32" s="92">
        <f>VLOOKUP(A32,'[2]Total - Calidad matrícula '!$8:$1114,18,FALSE)</f>
        <v>152082339</v>
      </c>
      <c r="K32" s="92"/>
      <c r="L32" s="92">
        <f t="shared" si="4"/>
        <v>6561795352</v>
      </c>
      <c r="M32" s="77"/>
    </row>
    <row r="33" spans="1:13" s="20" customFormat="1" x14ac:dyDescent="0.2">
      <c r="A33" s="112">
        <v>25286</v>
      </c>
      <c r="B33" s="77" t="s">
        <v>557</v>
      </c>
      <c r="C33" s="92">
        <v>957722661</v>
      </c>
      <c r="D33" s="92">
        <v>500000000</v>
      </c>
      <c r="E33" s="92">
        <f t="shared" si="0"/>
        <v>1457722661</v>
      </c>
      <c r="F33" s="92">
        <v>214644115</v>
      </c>
      <c r="G33" s="92">
        <v>101287461</v>
      </c>
      <c r="H33" s="92">
        <f t="shared" si="1"/>
        <v>315931576</v>
      </c>
      <c r="I33" s="92">
        <f t="shared" si="2"/>
        <v>1773654237</v>
      </c>
      <c r="J33" s="92">
        <f>VLOOKUP(A33,'[2]Total - Calidad matrícula '!$8:$1114,18,FALSE)</f>
        <v>49696141</v>
      </c>
      <c r="K33" s="92"/>
      <c r="L33" s="92">
        <f t="shared" si="4"/>
        <v>1823350378</v>
      </c>
      <c r="M33" s="77"/>
    </row>
    <row r="34" spans="1:13" s="20" customFormat="1" x14ac:dyDescent="0.2">
      <c r="A34" s="112">
        <v>25290</v>
      </c>
      <c r="B34" s="77" t="s">
        <v>95</v>
      </c>
      <c r="C34" s="92">
        <v>3269952103</v>
      </c>
      <c r="D34" s="92">
        <v>116000000</v>
      </c>
      <c r="E34" s="92">
        <f t="shared" si="0"/>
        <v>3385952103</v>
      </c>
      <c r="F34" s="92">
        <v>475093084</v>
      </c>
      <c r="G34" s="92">
        <v>224831826</v>
      </c>
      <c r="H34" s="92">
        <f t="shared" si="1"/>
        <v>699924910</v>
      </c>
      <c r="I34" s="92">
        <f t="shared" si="2"/>
        <v>4085877013</v>
      </c>
      <c r="J34" s="92">
        <f>VLOOKUP(A34,'[2]Total - Calidad matrícula '!$8:$1114,18,FALSE)</f>
        <v>91452112</v>
      </c>
      <c r="K34" s="92"/>
      <c r="L34" s="92">
        <f t="shared" si="4"/>
        <v>4177329125</v>
      </c>
      <c r="M34" s="77"/>
    </row>
    <row r="35" spans="1:13" s="20" customFormat="1" x14ac:dyDescent="0.2">
      <c r="A35" s="112">
        <v>25307</v>
      </c>
      <c r="B35" s="77" t="s">
        <v>34</v>
      </c>
      <c r="C35" s="92">
        <v>2198112876</v>
      </c>
      <c r="D35" s="92">
        <v>0</v>
      </c>
      <c r="E35" s="92">
        <f t="shared" si="0"/>
        <v>2198112876</v>
      </c>
      <c r="F35" s="92">
        <v>319086177</v>
      </c>
      <c r="G35" s="92">
        <v>150749968</v>
      </c>
      <c r="H35" s="92">
        <f t="shared" si="1"/>
        <v>469836145</v>
      </c>
      <c r="I35" s="92">
        <f t="shared" si="2"/>
        <v>2667949021</v>
      </c>
      <c r="J35" s="92">
        <f>VLOOKUP(A35,'[2]Total - Calidad matrícula '!$8:$1114,18,FALSE)</f>
        <v>56549609</v>
      </c>
      <c r="K35" s="92"/>
      <c r="L35" s="92">
        <f t="shared" si="4"/>
        <v>2724498630</v>
      </c>
      <c r="M35" s="77"/>
    </row>
    <row r="36" spans="1:13" s="20" customFormat="1" x14ac:dyDescent="0.2">
      <c r="A36" s="112">
        <v>68307</v>
      </c>
      <c r="B36" s="77" t="s">
        <v>96</v>
      </c>
      <c r="C36" s="92">
        <v>4015059551</v>
      </c>
      <c r="D36" s="92">
        <v>0</v>
      </c>
      <c r="E36" s="92">
        <f t="shared" si="0"/>
        <v>4015059551</v>
      </c>
      <c r="F36" s="92">
        <v>608653664</v>
      </c>
      <c r="G36" s="92">
        <v>291240100</v>
      </c>
      <c r="H36" s="92">
        <f t="shared" si="1"/>
        <v>899893764</v>
      </c>
      <c r="I36" s="92">
        <f t="shared" si="2"/>
        <v>4914953315</v>
      </c>
      <c r="J36" s="92">
        <f>VLOOKUP(A36,'[2]Total - Calidad matrícula '!$8:$1114,18,FALSE)</f>
        <v>129260227</v>
      </c>
      <c r="K36" s="92"/>
      <c r="L36" s="92">
        <f t="shared" si="4"/>
        <v>5044213542</v>
      </c>
      <c r="M36" s="77"/>
    </row>
    <row r="37" spans="1:13" s="20" customFormat="1" x14ac:dyDescent="0.2">
      <c r="A37" s="112">
        <v>73001</v>
      </c>
      <c r="B37" s="77" t="s">
        <v>97</v>
      </c>
      <c r="C37" s="92">
        <v>14562759814</v>
      </c>
      <c r="D37" s="92">
        <v>1000000000</v>
      </c>
      <c r="E37" s="92">
        <f t="shared" si="0"/>
        <v>15562759814</v>
      </c>
      <c r="F37" s="92">
        <v>2183298845</v>
      </c>
      <c r="G37" s="92">
        <v>1039949386</v>
      </c>
      <c r="H37" s="92">
        <f t="shared" si="1"/>
        <v>3223248231</v>
      </c>
      <c r="I37" s="92">
        <f t="shared" si="2"/>
        <v>18786008045</v>
      </c>
      <c r="J37" s="92">
        <f>VLOOKUP(A37,'[2]Total - Calidad matrícula '!$8:$1114,18,FALSE)</f>
        <v>383094987</v>
      </c>
      <c r="K37" s="92"/>
      <c r="L37" s="92">
        <f t="shared" si="4"/>
        <v>19169103032</v>
      </c>
      <c r="M37" s="103"/>
    </row>
    <row r="38" spans="1:13" s="20" customFormat="1" x14ac:dyDescent="0.2">
      <c r="A38" s="112">
        <v>52356</v>
      </c>
      <c r="B38" s="71" t="s">
        <v>56</v>
      </c>
      <c r="C38" s="92">
        <v>4217611350</v>
      </c>
      <c r="D38" s="92">
        <v>97692622</v>
      </c>
      <c r="E38" s="92">
        <f t="shared" si="0"/>
        <v>4315303972</v>
      </c>
      <c r="F38" s="92">
        <v>583284634</v>
      </c>
      <c r="G38" s="92">
        <v>274805476</v>
      </c>
      <c r="H38" s="92">
        <f t="shared" si="1"/>
        <v>858090110</v>
      </c>
      <c r="I38" s="92">
        <f t="shared" si="2"/>
        <v>5173394082</v>
      </c>
      <c r="J38" s="92">
        <f>VLOOKUP(A38,'[2]Total - Calidad matrícula '!$8:$1114,18,FALSE)</f>
        <v>0</v>
      </c>
      <c r="K38" s="92"/>
      <c r="L38" s="92">
        <f t="shared" si="4"/>
        <v>5173394082</v>
      </c>
      <c r="M38" s="110" t="s">
        <v>1093</v>
      </c>
    </row>
    <row r="39" spans="1:13" s="20" customFormat="1" x14ac:dyDescent="0.2">
      <c r="A39" s="112">
        <v>5360</v>
      </c>
      <c r="B39" s="77" t="s">
        <v>98</v>
      </c>
      <c r="C39" s="92">
        <v>4648393892</v>
      </c>
      <c r="D39" s="92">
        <v>0</v>
      </c>
      <c r="E39" s="92">
        <f t="shared" si="0"/>
        <v>4648393892</v>
      </c>
      <c r="F39" s="92">
        <v>754856441</v>
      </c>
      <c r="G39" s="92">
        <v>358798510</v>
      </c>
      <c r="H39" s="92">
        <f t="shared" si="1"/>
        <v>1113654951</v>
      </c>
      <c r="I39" s="92">
        <f t="shared" si="2"/>
        <v>5762048843</v>
      </c>
      <c r="J39" s="92">
        <f>VLOOKUP(A39,'[2]Total - Calidad matrícula '!$8:$1114,18,FALSE)</f>
        <v>168733544</v>
      </c>
      <c r="K39" s="92"/>
      <c r="L39" s="92">
        <f t="shared" si="4"/>
        <v>5930782387</v>
      </c>
      <c r="M39" s="77"/>
    </row>
    <row r="40" spans="1:13" s="20" customFormat="1" x14ac:dyDescent="0.2">
      <c r="A40" s="112">
        <v>76364</v>
      </c>
      <c r="B40" s="71" t="s">
        <v>110</v>
      </c>
      <c r="C40" s="92">
        <v>3197110000</v>
      </c>
      <c r="D40" s="92">
        <v>0</v>
      </c>
      <c r="E40" s="92">
        <f t="shared" si="0"/>
        <v>3197110000</v>
      </c>
      <c r="F40" s="92">
        <v>446320430</v>
      </c>
      <c r="G40" s="92">
        <v>210972270</v>
      </c>
      <c r="H40" s="92">
        <f t="shared" si="1"/>
        <v>657292700</v>
      </c>
      <c r="I40" s="92">
        <f t="shared" si="2"/>
        <v>3854402700</v>
      </c>
      <c r="J40" s="92">
        <f>VLOOKUP(A40,'[2]Total - Calidad matrícula '!$8:$1114,18,FALSE)</f>
        <v>89558157</v>
      </c>
      <c r="K40" s="92"/>
      <c r="L40" s="92">
        <f t="shared" si="4"/>
        <v>3943960857</v>
      </c>
      <c r="M40" s="77"/>
    </row>
    <row r="41" spans="1:13" s="20" customFormat="1" x14ac:dyDescent="0.2">
      <c r="A41" s="112">
        <v>23417</v>
      </c>
      <c r="B41" s="77" t="s">
        <v>33</v>
      </c>
      <c r="C41" s="92">
        <v>5962086307</v>
      </c>
      <c r="D41" s="92">
        <v>0</v>
      </c>
      <c r="E41" s="92">
        <f t="shared" si="0"/>
        <v>5962086307</v>
      </c>
      <c r="F41" s="92">
        <v>776865015</v>
      </c>
      <c r="G41" s="92">
        <v>366258614</v>
      </c>
      <c r="H41" s="92">
        <f t="shared" si="1"/>
        <v>1143123629</v>
      </c>
      <c r="I41" s="92">
        <f t="shared" si="2"/>
        <v>7105209936</v>
      </c>
      <c r="J41" s="92">
        <f>VLOOKUP(A41,'[2]Total - Calidad matrícula '!$8:$1114,18,FALSE)</f>
        <v>0</v>
      </c>
      <c r="K41" s="92"/>
      <c r="L41" s="92">
        <f t="shared" si="4"/>
        <v>7105209936</v>
      </c>
      <c r="M41" s="110" t="s">
        <v>1092</v>
      </c>
    </row>
    <row r="42" spans="1:13" s="20" customFormat="1" x14ac:dyDescent="0.2">
      <c r="A42" s="112">
        <v>13430</v>
      </c>
      <c r="B42" s="77" t="s">
        <v>99</v>
      </c>
      <c r="C42" s="92">
        <v>4980922133</v>
      </c>
      <c r="D42" s="92">
        <v>0</v>
      </c>
      <c r="E42" s="92">
        <f t="shared" si="0"/>
        <v>4980922133</v>
      </c>
      <c r="F42" s="92">
        <v>749298336</v>
      </c>
      <c r="G42" s="92">
        <v>356819617</v>
      </c>
      <c r="H42" s="92">
        <f t="shared" si="1"/>
        <v>1106117953</v>
      </c>
      <c r="I42" s="92">
        <f t="shared" si="2"/>
        <v>6087040086</v>
      </c>
      <c r="J42" s="92">
        <f>VLOOKUP(A42,'[2]Total - Calidad matrícula '!$8:$1114,18,FALSE)</f>
        <v>208898325</v>
      </c>
      <c r="K42" s="92"/>
      <c r="L42" s="92">
        <f t="shared" si="4"/>
        <v>6295938411</v>
      </c>
      <c r="M42" s="77"/>
    </row>
    <row r="43" spans="1:13" s="20" customFormat="1" x14ac:dyDescent="0.2">
      <c r="A43" s="112">
        <v>44430</v>
      </c>
      <c r="B43" s="77" t="s">
        <v>37</v>
      </c>
      <c r="C43" s="92">
        <v>5708469868</v>
      </c>
      <c r="D43" s="92">
        <v>0</v>
      </c>
      <c r="E43" s="92">
        <f t="shared" si="0"/>
        <v>5708469868</v>
      </c>
      <c r="F43" s="92">
        <v>800719183</v>
      </c>
      <c r="G43" s="92">
        <v>378264442</v>
      </c>
      <c r="H43" s="92">
        <f t="shared" si="1"/>
        <v>1178983625</v>
      </c>
      <c r="I43" s="92">
        <f t="shared" si="2"/>
        <v>6887453493</v>
      </c>
      <c r="J43" s="92">
        <f>VLOOKUP(A43,'[2]Total - Calidad matrícula '!$8:$1114,18,FALSE)</f>
        <v>499280677</v>
      </c>
      <c r="K43" s="92"/>
      <c r="L43" s="92">
        <f t="shared" si="4"/>
        <v>7386734170</v>
      </c>
      <c r="M43" s="77"/>
    </row>
    <row r="44" spans="1:13" s="20" customFormat="1" x14ac:dyDescent="0.2">
      <c r="A44" s="112">
        <v>8433</v>
      </c>
      <c r="B44" s="79" t="s">
        <v>52</v>
      </c>
      <c r="C44" s="92">
        <v>2436944265</v>
      </c>
      <c r="D44" s="92">
        <v>0</v>
      </c>
      <c r="E44" s="92">
        <f t="shared" si="0"/>
        <v>2436944265</v>
      </c>
      <c r="F44" s="92">
        <v>364477110</v>
      </c>
      <c r="G44" s="92">
        <v>172860562</v>
      </c>
      <c r="H44" s="92">
        <f t="shared" si="1"/>
        <v>537337672</v>
      </c>
      <c r="I44" s="92">
        <f t="shared" si="2"/>
        <v>2974281937</v>
      </c>
      <c r="J44" s="92">
        <f>VLOOKUP(A44,'[2]Total - Calidad matrícula '!$8:$1114,18,FALSE)</f>
        <v>89365856</v>
      </c>
      <c r="K44" s="92"/>
      <c r="L44" s="92">
        <f t="shared" si="4"/>
        <v>3063647793</v>
      </c>
      <c r="M44" s="103"/>
    </row>
    <row r="45" spans="1:13" s="20" customFormat="1" x14ac:dyDescent="0.2">
      <c r="A45" s="112">
        <v>17001</v>
      </c>
      <c r="B45" s="77" t="s">
        <v>30</v>
      </c>
      <c r="C45" s="92">
        <v>9553600413</v>
      </c>
      <c r="D45" s="92">
        <v>0</v>
      </c>
      <c r="E45" s="92">
        <f t="shared" si="0"/>
        <v>9553600413</v>
      </c>
      <c r="F45" s="92">
        <v>1236305644</v>
      </c>
      <c r="G45" s="92">
        <v>583857150</v>
      </c>
      <c r="H45" s="92">
        <f t="shared" si="1"/>
        <v>1820162794</v>
      </c>
      <c r="I45" s="92">
        <f t="shared" si="2"/>
        <v>11373763207</v>
      </c>
      <c r="J45" s="92">
        <f>VLOOKUP(A45,'[2]Total - Calidad matrícula '!$8:$1114,18,FALSE)</f>
        <v>205183112</v>
      </c>
      <c r="K45" s="92"/>
      <c r="L45" s="92">
        <f t="shared" si="4"/>
        <v>11578946319</v>
      </c>
      <c r="M45" s="77"/>
    </row>
    <row r="46" spans="1:13" s="20" customFormat="1" x14ac:dyDescent="0.2">
      <c r="A46" s="112">
        <v>5001</v>
      </c>
      <c r="B46" s="77" t="s">
        <v>100</v>
      </c>
      <c r="C46" s="92">
        <v>44656992275</v>
      </c>
      <c r="D46" s="92">
        <v>5014267774</v>
      </c>
      <c r="E46" s="92">
        <f t="shared" si="0"/>
        <v>49671260049</v>
      </c>
      <c r="F46" s="92">
        <v>7234793922</v>
      </c>
      <c r="G46" s="92">
        <v>3946627624</v>
      </c>
      <c r="H46" s="92">
        <f t="shared" si="1"/>
        <v>11181421546</v>
      </c>
      <c r="I46" s="92">
        <f t="shared" si="2"/>
        <v>60852681595</v>
      </c>
      <c r="J46" s="92">
        <f>VLOOKUP(A46,'[2]Total - Calidad matrícula '!$8:$1114,18,FALSE)</f>
        <v>1520017515</v>
      </c>
      <c r="K46" s="92"/>
      <c r="L46" s="92">
        <f t="shared" si="4"/>
        <v>62372699110</v>
      </c>
      <c r="M46" s="77"/>
    </row>
    <row r="47" spans="1:13" s="20" customFormat="1" x14ac:dyDescent="0.2">
      <c r="A47" s="112">
        <v>23001</v>
      </c>
      <c r="B47" s="77" t="s">
        <v>101</v>
      </c>
      <c r="C47" s="92">
        <v>15263967806</v>
      </c>
      <c r="D47" s="92">
        <v>0</v>
      </c>
      <c r="E47" s="92">
        <f t="shared" si="0"/>
        <v>15263967806</v>
      </c>
      <c r="F47" s="92">
        <v>1950483686</v>
      </c>
      <c r="G47" s="92">
        <v>932540776</v>
      </c>
      <c r="H47" s="92">
        <f t="shared" si="1"/>
        <v>2883024462</v>
      </c>
      <c r="I47" s="92">
        <f t="shared" si="2"/>
        <v>18146992268</v>
      </c>
      <c r="J47" s="92">
        <f>VLOOKUP(A47,'[2]Total - Calidad matrícula '!$8:$1114,18,FALSE)</f>
        <v>467759424</v>
      </c>
      <c r="K47" s="92"/>
      <c r="L47" s="92">
        <f t="shared" ref="L47:L74" si="5">SUM(I47:K47)</f>
        <v>18614751692</v>
      </c>
      <c r="M47" s="77"/>
    </row>
    <row r="48" spans="1:13" s="20" customFormat="1" x14ac:dyDescent="0.2">
      <c r="A48" s="112">
        <v>25473</v>
      </c>
      <c r="B48" s="79" t="s">
        <v>53</v>
      </c>
      <c r="C48" s="92">
        <v>2140419479</v>
      </c>
      <c r="D48" s="92">
        <v>1132323006</v>
      </c>
      <c r="E48" s="92">
        <f t="shared" si="0"/>
        <v>3272742485</v>
      </c>
      <c r="F48" s="92">
        <v>324115612</v>
      </c>
      <c r="G48" s="92">
        <v>155916532</v>
      </c>
      <c r="H48" s="92">
        <f t="shared" si="1"/>
        <v>480032144</v>
      </c>
      <c r="I48" s="92">
        <f t="shared" si="2"/>
        <v>3752774629</v>
      </c>
      <c r="J48" s="92">
        <f>VLOOKUP(A48,'[2]Total - Calidad matrícula '!$8:$1114,18,FALSE)</f>
        <v>80196879</v>
      </c>
      <c r="K48" s="92"/>
      <c r="L48" s="92">
        <f t="shared" si="5"/>
        <v>3832971508</v>
      </c>
      <c r="M48" s="77"/>
    </row>
    <row r="49" spans="1:13" s="20" customFormat="1" x14ac:dyDescent="0.2">
      <c r="A49" s="112">
        <v>41001</v>
      </c>
      <c r="B49" s="77" t="s">
        <v>36</v>
      </c>
      <c r="C49" s="92">
        <v>11069409169</v>
      </c>
      <c r="D49" s="92">
        <v>0</v>
      </c>
      <c r="E49" s="92">
        <f t="shared" si="0"/>
        <v>11069409169</v>
      </c>
      <c r="F49" s="92">
        <v>1584727129</v>
      </c>
      <c r="G49" s="92">
        <v>758741906</v>
      </c>
      <c r="H49" s="92">
        <f t="shared" si="1"/>
        <v>2343469035</v>
      </c>
      <c r="I49" s="92">
        <f t="shared" si="2"/>
        <v>13412878204</v>
      </c>
      <c r="J49" s="92">
        <f>VLOOKUP(A49,'[2]Total - Calidad matrícula '!$8:$1114,18,FALSE)</f>
        <v>260761072</v>
      </c>
      <c r="K49" s="92"/>
      <c r="L49" s="92">
        <f t="shared" si="5"/>
        <v>13673639276</v>
      </c>
      <c r="M49" s="77"/>
    </row>
    <row r="50" spans="1:13" s="20" customFormat="1" x14ac:dyDescent="0.2">
      <c r="A50" s="112">
        <v>76520</v>
      </c>
      <c r="B50" s="77" t="s">
        <v>50</v>
      </c>
      <c r="C50" s="92">
        <v>7217947508</v>
      </c>
      <c r="D50" s="92">
        <v>0</v>
      </c>
      <c r="E50" s="92">
        <f t="shared" si="0"/>
        <v>7217947508</v>
      </c>
      <c r="F50" s="92">
        <v>1066827966</v>
      </c>
      <c r="G50" s="92">
        <v>504402986</v>
      </c>
      <c r="H50" s="92">
        <f t="shared" si="1"/>
        <v>1571230952</v>
      </c>
      <c r="I50" s="92">
        <f t="shared" si="2"/>
        <v>8789178460</v>
      </c>
      <c r="J50" s="92">
        <f>VLOOKUP(A50,'[2]Total - Calidad matrícula '!$8:$1114,18,FALSE)</f>
        <v>212355245</v>
      </c>
      <c r="K50" s="92"/>
      <c r="L50" s="92">
        <f t="shared" si="5"/>
        <v>9001533705</v>
      </c>
      <c r="M50" s="77"/>
    </row>
    <row r="51" spans="1:13" s="20" customFormat="1" x14ac:dyDescent="0.2">
      <c r="A51" s="112">
        <v>52001</v>
      </c>
      <c r="B51" s="77" t="s">
        <v>39</v>
      </c>
      <c r="C51" s="92">
        <v>12285311782</v>
      </c>
      <c r="D51" s="92">
        <v>1812080000</v>
      </c>
      <c r="E51" s="92">
        <f t="shared" si="0"/>
        <v>14097391782</v>
      </c>
      <c r="F51" s="92">
        <v>1572900816</v>
      </c>
      <c r="G51" s="92">
        <v>749439766</v>
      </c>
      <c r="H51" s="92">
        <f t="shared" si="1"/>
        <v>2322340582</v>
      </c>
      <c r="I51" s="92">
        <f t="shared" si="2"/>
        <v>16419732364</v>
      </c>
      <c r="J51" s="92">
        <f>VLOOKUP(A51,'[2]Total - Calidad matrícula '!$8:$1114,18,FALSE)</f>
        <v>250023893</v>
      </c>
      <c r="K51" s="92"/>
      <c r="L51" s="92">
        <f t="shared" si="5"/>
        <v>16669756257</v>
      </c>
      <c r="M51" s="77"/>
    </row>
    <row r="52" spans="1:13" s="20" customFormat="1" x14ac:dyDescent="0.2">
      <c r="A52" s="112">
        <v>66001</v>
      </c>
      <c r="B52" s="77" t="s">
        <v>42</v>
      </c>
      <c r="C52" s="92">
        <v>12822202712</v>
      </c>
      <c r="D52" s="92">
        <v>0</v>
      </c>
      <c r="E52" s="92">
        <f t="shared" si="0"/>
        <v>12822202712</v>
      </c>
      <c r="F52" s="92">
        <v>1724248124</v>
      </c>
      <c r="G52" s="92">
        <v>818023426</v>
      </c>
      <c r="H52" s="92">
        <f t="shared" si="1"/>
        <v>2542271550</v>
      </c>
      <c r="I52" s="92">
        <f t="shared" si="2"/>
        <v>15364474262</v>
      </c>
      <c r="J52" s="92">
        <f>VLOOKUP(A52,'[2]Total - Calidad matrícula '!$8:$1114,18,FALSE)</f>
        <v>307040987</v>
      </c>
      <c r="K52" s="92"/>
      <c r="L52" s="92">
        <f t="shared" si="5"/>
        <v>15671515249</v>
      </c>
      <c r="M52" s="77"/>
    </row>
    <row r="53" spans="1:13" s="20" customFormat="1" x14ac:dyDescent="0.2">
      <c r="A53" s="112">
        <v>68547</v>
      </c>
      <c r="B53" s="77" t="s">
        <v>57</v>
      </c>
      <c r="C53" s="92">
        <v>5059416571</v>
      </c>
      <c r="D53" s="92">
        <v>143228541</v>
      </c>
      <c r="E53" s="92">
        <f t="shared" si="0"/>
        <v>5202645112</v>
      </c>
      <c r="F53" s="92">
        <v>744813341</v>
      </c>
      <c r="G53" s="92">
        <v>352265454</v>
      </c>
      <c r="H53" s="92">
        <f t="shared" si="1"/>
        <v>1097078795</v>
      </c>
      <c r="I53" s="92">
        <f t="shared" si="2"/>
        <v>6299723907</v>
      </c>
      <c r="J53" s="92">
        <f>VLOOKUP(A53,'[2]Total - Calidad matrícula '!$8:$1114,18,FALSE)</f>
        <v>129757501</v>
      </c>
      <c r="K53" s="92"/>
      <c r="L53" s="92">
        <f t="shared" si="5"/>
        <v>6429481408</v>
      </c>
      <c r="M53" s="77"/>
    </row>
    <row r="54" spans="1:13" s="20" customFormat="1" x14ac:dyDescent="0.2">
      <c r="A54" s="112">
        <v>41551</v>
      </c>
      <c r="B54" s="77" t="s">
        <v>54</v>
      </c>
      <c r="C54" s="92">
        <v>4563075956</v>
      </c>
      <c r="D54" s="92">
        <v>0</v>
      </c>
      <c r="E54" s="92">
        <f t="shared" si="0"/>
        <v>4563075956</v>
      </c>
      <c r="F54" s="92">
        <v>707516095</v>
      </c>
      <c r="G54" s="92">
        <v>338002582</v>
      </c>
      <c r="H54" s="92">
        <f t="shared" si="1"/>
        <v>1045518677</v>
      </c>
      <c r="I54" s="92">
        <f t="shared" si="2"/>
        <v>5608594633</v>
      </c>
      <c r="J54" s="92">
        <f>VLOOKUP(A54,'[2]Total - Calidad matrícula '!$8:$1114,18,FALSE)</f>
        <v>158224488</v>
      </c>
      <c r="K54" s="92"/>
      <c r="L54" s="92">
        <f t="shared" si="5"/>
        <v>5766819121</v>
      </c>
      <c r="M54" s="77"/>
    </row>
    <row r="55" spans="1:13" s="20" customFormat="1" x14ac:dyDescent="0.2">
      <c r="A55" s="112">
        <v>19001</v>
      </c>
      <c r="B55" s="77" t="s">
        <v>102</v>
      </c>
      <c r="C55" s="92">
        <v>8024156582</v>
      </c>
      <c r="D55" s="92">
        <v>0</v>
      </c>
      <c r="E55" s="92">
        <f t="shared" si="0"/>
        <v>8024156582</v>
      </c>
      <c r="F55" s="92">
        <v>1089305928</v>
      </c>
      <c r="G55" s="92">
        <v>514443916</v>
      </c>
      <c r="H55" s="92">
        <f t="shared" si="1"/>
        <v>1603749844</v>
      </c>
      <c r="I55" s="92">
        <f t="shared" si="2"/>
        <v>9627906426</v>
      </c>
      <c r="J55" s="92">
        <f>VLOOKUP(A55,'[2]Total - Calidad matrícula '!$8:$1114,18,FALSE)</f>
        <v>207469387</v>
      </c>
      <c r="K55" s="92"/>
      <c r="L55" s="92">
        <f t="shared" si="5"/>
        <v>9835375813</v>
      </c>
      <c r="M55" s="77"/>
    </row>
    <row r="56" spans="1:13" s="20" customFormat="1" x14ac:dyDescent="0.2">
      <c r="A56" s="112">
        <v>27001</v>
      </c>
      <c r="B56" s="77" t="s">
        <v>105</v>
      </c>
      <c r="C56" s="92">
        <v>6661237699</v>
      </c>
      <c r="D56" s="92">
        <v>0</v>
      </c>
      <c r="E56" s="92">
        <f t="shared" si="0"/>
        <v>6661237699</v>
      </c>
      <c r="F56" s="92">
        <v>1510055495</v>
      </c>
      <c r="G56" s="92">
        <v>441279522</v>
      </c>
      <c r="H56" s="92">
        <f t="shared" si="1"/>
        <v>1951335017</v>
      </c>
      <c r="I56" s="92">
        <f t="shared" si="2"/>
        <v>8612572716</v>
      </c>
      <c r="J56" s="92">
        <f>VLOOKUP(A56,'[2]Total - Calidad matrícula '!$8:$1114,18,FALSE)</f>
        <v>535988320</v>
      </c>
      <c r="K56" s="92"/>
      <c r="L56" s="92">
        <f t="shared" si="5"/>
        <v>9148561036</v>
      </c>
      <c r="M56" s="78"/>
    </row>
    <row r="57" spans="1:13" s="20" customFormat="1" x14ac:dyDescent="0.2">
      <c r="A57" s="112">
        <v>44001</v>
      </c>
      <c r="B57" s="79" t="s">
        <v>55</v>
      </c>
      <c r="C57" s="92">
        <v>7507709524</v>
      </c>
      <c r="D57" s="92">
        <v>2813980743</v>
      </c>
      <c r="E57" s="92">
        <f t="shared" si="0"/>
        <v>10321690267</v>
      </c>
      <c r="F57" s="92">
        <v>1014353627</v>
      </c>
      <c r="G57" s="92">
        <v>476803680</v>
      </c>
      <c r="H57" s="92">
        <f t="shared" si="1"/>
        <v>1491157307</v>
      </c>
      <c r="I57" s="92">
        <f t="shared" si="2"/>
        <v>11812847574</v>
      </c>
      <c r="J57" s="92">
        <f>VLOOKUP(A57,'[2]Total - Calidad matrícula '!$8:$1114,18,FALSE)</f>
        <v>417834059</v>
      </c>
      <c r="K57" s="92"/>
      <c r="L57" s="92">
        <f t="shared" si="5"/>
        <v>12230681633</v>
      </c>
      <c r="M57" s="78"/>
    </row>
    <row r="58" spans="1:13" s="20" customFormat="1" x14ac:dyDescent="0.2">
      <c r="A58" s="112">
        <v>5615</v>
      </c>
      <c r="B58" s="79" t="s">
        <v>51</v>
      </c>
      <c r="C58" s="92">
        <v>2835392718</v>
      </c>
      <c r="D58" s="92">
        <v>0</v>
      </c>
      <c r="E58" s="92">
        <f t="shared" si="0"/>
        <v>2835392718</v>
      </c>
      <c r="F58" s="92">
        <v>463201937</v>
      </c>
      <c r="G58" s="92">
        <v>220396168</v>
      </c>
      <c r="H58" s="92">
        <f t="shared" si="1"/>
        <v>683598105</v>
      </c>
      <c r="I58" s="92">
        <f t="shared" si="2"/>
        <v>3518990823</v>
      </c>
      <c r="J58" s="92">
        <f>VLOOKUP(A58,'[2]Total - Calidad matrícula '!$8:$1114,18,FALSE)</f>
        <v>94426483</v>
      </c>
      <c r="K58" s="92"/>
      <c r="L58" s="92">
        <f t="shared" si="5"/>
        <v>3613417306</v>
      </c>
      <c r="M58" s="78"/>
    </row>
    <row r="59" spans="1:13" s="20" customFormat="1" x14ac:dyDescent="0.2">
      <c r="A59" s="112">
        <v>5631</v>
      </c>
      <c r="B59" s="77" t="s">
        <v>78</v>
      </c>
      <c r="C59" s="92">
        <v>1030700258</v>
      </c>
      <c r="D59" s="92">
        <v>0</v>
      </c>
      <c r="E59" s="92">
        <f t="shared" si="0"/>
        <v>1030700258</v>
      </c>
      <c r="F59" s="92">
        <v>163488571</v>
      </c>
      <c r="G59" s="92">
        <v>60833451</v>
      </c>
      <c r="H59" s="92">
        <f t="shared" si="1"/>
        <v>224322022</v>
      </c>
      <c r="I59" s="92">
        <f t="shared" si="2"/>
        <v>1255022280</v>
      </c>
      <c r="J59" s="92">
        <f>VLOOKUP(A59,'[2]Total - Calidad matrícula '!$8:$1114,18,FALSE)</f>
        <v>35305812</v>
      </c>
      <c r="K59" s="92"/>
      <c r="L59" s="92">
        <f t="shared" si="5"/>
        <v>1290328092</v>
      </c>
      <c r="M59" s="77"/>
    </row>
    <row r="60" spans="1:13" s="20" customFormat="1" x14ac:dyDescent="0.2">
      <c r="A60" s="112">
        <v>23660</v>
      </c>
      <c r="B60" s="77" t="s">
        <v>103</v>
      </c>
      <c r="C60" s="92">
        <v>4147290397</v>
      </c>
      <c r="D60" s="92">
        <v>0</v>
      </c>
      <c r="E60" s="92">
        <f t="shared" si="0"/>
        <v>4147290397</v>
      </c>
      <c r="F60" s="92">
        <v>618134752</v>
      </c>
      <c r="G60" s="92">
        <v>292505892</v>
      </c>
      <c r="H60" s="92">
        <f t="shared" si="1"/>
        <v>910640644</v>
      </c>
      <c r="I60" s="92">
        <f t="shared" si="2"/>
        <v>5057931041</v>
      </c>
      <c r="J60" s="92">
        <f>VLOOKUP(A60,'[2]Total - Calidad matrícula '!$8:$1114,18,FALSE)</f>
        <v>145681859</v>
      </c>
      <c r="K60" s="92"/>
      <c r="L60" s="92">
        <f t="shared" si="5"/>
        <v>5203612900</v>
      </c>
      <c r="M60" s="77"/>
    </row>
    <row r="61" spans="1:13" s="20" customFormat="1" x14ac:dyDescent="0.2">
      <c r="A61" s="112">
        <v>70001</v>
      </c>
      <c r="B61" s="77" t="s">
        <v>46</v>
      </c>
      <c r="C61" s="92">
        <v>9641442523</v>
      </c>
      <c r="D61" s="92">
        <v>0</v>
      </c>
      <c r="E61" s="92">
        <f t="shared" si="0"/>
        <v>9641442523</v>
      </c>
      <c r="F61" s="92">
        <v>1356438680</v>
      </c>
      <c r="G61" s="92">
        <v>642252153</v>
      </c>
      <c r="H61" s="92">
        <f t="shared" si="1"/>
        <v>1998690833</v>
      </c>
      <c r="I61" s="92">
        <f t="shared" si="2"/>
        <v>11640133356</v>
      </c>
      <c r="J61" s="92">
        <f>VLOOKUP(A61,'[2]Total - Calidad matrícula '!$8:$1114,18,FALSE)</f>
        <v>315219104</v>
      </c>
      <c r="K61" s="92"/>
      <c r="L61" s="92">
        <f t="shared" si="5"/>
        <v>11955352460</v>
      </c>
      <c r="M61" s="77"/>
    </row>
    <row r="62" spans="1:13" s="20" customFormat="1" x14ac:dyDescent="0.2">
      <c r="A62" s="112">
        <v>25754</v>
      </c>
      <c r="B62" s="77" t="s">
        <v>35</v>
      </c>
      <c r="C62" s="92">
        <v>7785534919</v>
      </c>
      <c r="D62" s="92">
        <v>0</v>
      </c>
      <c r="E62" s="92">
        <f t="shared" si="0"/>
        <v>7785534919</v>
      </c>
      <c r="F62" s="92">
        <v>1292197102</v>
      </c>
      <c r="G62" s="92">
        <v>609954384</v>
      </c>
      <c r="H62" s="92">
        <f t="shared" si="1"/>
        <v>1902151486</v>
      </c>
      <c r="I62" s="92">
        <f t="shared" si="2"/>
        <v>9687686405</v>
      </c>
      <c r="J62" s="92">
        <f>VLOOKUP(A62,'[2]Total - Calidad matrícula '!$8:$1114,18,FALSE)</f>
        <v>344883301</v>
      </c>
      <c r="K62" s="92"/>
      <c r="L62" s="92">
        <f t="shared" si="5"/>
        <v>10032569706</v>
      </c>
      <c r="M62" s="78"/>
    </row>
    <row r="63" spans="1:13" s="20" customFormat="1" x14ac:dyDescent="0.2">
      <c r="A63" s="112">
        <v>15759</v>
      </c>
      <c r="B63" s="77" t="s">
        <v>29</v>
      </c>
      <c r="C63" s="92">
        <v>3460737404</v>
      </c>
      <c r="D63" s="92">
        <v>0</v>
      </c>
      <c r="E63" s="92">
        <f t="shared" si="0"/>
        <v>3460737404</v>
      </c>
      <c r="F63" s="92">
        <v>519671428</v>
      </c>
      <c r="G63" s="92">
        <v>246263250</v>
      </c>
      <c r="H63" s="92">
        <f t="shared" si="1"/>
        <v>765934678</v>
      </c>
      <c r="I63" s="92">
        <f t="shared" si="2"/>
        <v>4226672082</v>
      </c>
      <c r="J63" s="92">
        <f>VLOOKUP(A63,'[2]Total - Calidad matrícula '!$8:$1114,18,FALSE)</f>
        <v>94264056</v>
      </c>
      <c r="K63" s="92"/>
      <c r="L63" s="92">
        <f t="shared" si="5"/>
        <v>4320936138</v>
      </c>
      <c r="M63" s="78"/>
    </row>
    <row r="64" spans="1:13" s="20" customFormat="1" x14ac:dyDescent="0.2">
      <c r="A64" s="112">
        <v>8758</v>
      </c>
      <c r="B64" s="77" t="s">
        <v>27</v>
      </c>
      <c r="C64" s="92">
        <v>8275537312</v>
      </c>
      <c r="D64" s="92">
        <v>0</v>
      </c>
      <c r="E64" s="92">
        <f t="shared" si="0"/>
        <v>8275537312</v>
      </c>
      <c r="F64" s="92">
        <v>1218757313</v>
      </c>
      <c r="G64" s="92">
        <v>575211977</v>
      </c>
      <c r="H64" s="92">
        <f t="shared" si="1"/>
        <v>1793969290</v>
      </c>
      <c r="I64" s="92">
        <f t="shared" si="2"/>
        <v>10069506602</v>
      </c>
      <c r="J64" s="92">
        <f>VLOOKUP(A64,'[2]Total - Calidad matrícula '!$8:$1114,18,FALSE)</f>
        <v>244026624</v>
      </c>
      <c r="K64" s="92"/>
      <c r="L64" s="92">
        <f t="shared" si="5"/>
        <v>10313533226</v>
      </c>
      <c r="M64" s="78"/>
    </row>
    <row r="65" spans="1:13" s="20" customFormat="1" x14ac:dyDescent="0.2">
      <c r="A65" s="112">
        <v>76834</v>
      </c>
      <c r="B65" s="77" t="s">
        <v>104</v>
      </c>
      <c r="C65" s="92">
        <v>4758548867</v>
      </c>
      <c r="D65" s="92">
        <v>0</v>
      </c>
      <c r="E65" s="92">
        <f t="shared" si="0"/>
        <v>4758548867</v>
      </c>
      <c r="F65" s="92">
        <v>660531644</v>
      </c>
      <c r="G65" s="92">
        <v>316117051</v>
      </c>
      <c r="H65" s="92">
        <f t="shared" si="1"/>
        <v>976648695</v>
      </c>
      <c r="I65" s="92">
        <f t="shared" si="2"/>
        <v>5735197562</v>
      </c>
      <c r="J65" s="92">
        <f>VLOOKUP(A65,'[2]Total - Calidad matrícula '!$8:$1114,18,FALSE)</f>
        <v>0</v>
      </c>
      <c r="K65" s="92"/>
      <c r="L65" s="92">
        <f t="shared" si="5"/>
        <v>5735197562</v>
      </c>
      <c r="M65" s="78"/>
    </row>
    <row r="66" spans="1:13" s="20" customFormat="1" x14ac:dyDescent="0.2">
      <c r="A66" s="112">
        <v>52835</v>
      </c>
      <c r="B66" s="77" t="s">
        <v>40</v>
      </c>
      <c r="C66" s="92">
        <v>6950671701</v>
      </c>
      <c r="D66" s="92">
        <v>0</v>
      </c>
      <c r="E66" s="92">
        <f t="shared" si="0"/>
        <v>6950671701</v>
      </c>
      <c r="F66" s="92">
        <v>897693691</v>
      </c>
      <c r="G66" s="92">
        <v>422702264</v>
      </c>
      <c r="H66" s="92">
        <f t="shared" si="1"/>
        <v>1320395955</v>
      </c>
      <c r="I66" s="92">
        <f t="shared" si="2"/>
        <v>8271067656</v>
      </c>
      <c r="J66" s="92">
        <f>VLOOKUP(A66,'[2]Total - Calidad matrícula '!$8:$1114,18,FALSE)</f>
        <v>304641179</v>
      </c>
      <c r="K66" s="92"/>
      <c r="L66" s="92">
        <f t="shared" si="5"/>
        <v>8575708835</v>
      </c>
      <c r="M66" s="78"/>
    </row>
    <row r="67" spans="1:13" s="20" customFormat="1" x14ac:dyDescent="0.2">
      <c r="A67" s="112">
        <v>15001</v>
      </c>
      <c r="B67" s="77" t="s">
        <v>72</v>
      </c>
      <c r="C67" s="92">
        <v>4194610146</v>
      </c>
      <c r="D67" s="92">
        <v>0</v>
      </c>
      <c r="E67" s="92">
        <f t="shared" si="0"/>
        <v>4194610146</v>
      </c>
      <c r="F67" s="92">
        <v>575689381</v>
      </c>
      <c r="G67" s="92">
        <v>270466202</v>
      </c>
      <c r="H67" s="92">
        <f t="shared" si="1"/>
        <v>846155583</v>
      </c>
      <c r="I67" s="92">
        <f t="shared" si="2"/>
        <v>5040765729</v>
      </c>
      <c r="J67" s="92">
        <f>VLOOKUP(A67,'[2]Total - Calidad matrícula '!$8:$1114,18,FALSE)</f>
        <v>99555405</v>
      </c>
      <c r="K67" s="92"/>
      <c r="L67" s="92">
        <f t="shared" si="5"/>
        <v>5140321134</v>
      </c>
      <c r="M67" s="103"/>
    </row>
    <row r="68" spans="1:13" s="20" customFormat="1" x14ac:dyDescent="0.2">
      <c r="A68" s="112">
        <v>5837</v>
      </c>
      <c r="B68" s="77" t="s">
        <v>71</v>
      </c>
      <c r="C68" s="92">
        <v>5698712383</v>
      </c>
      <c r="D68" s="92">
        <v>1457255040</v>
      </c>
      <c r="E68" s="92">
        <f t="shared" si="0"/>
        <v>7155967423</v>
      </c>
      <c r="F68" s="92">
        <v>860384637</v>
      </c>
      <c r="G68" s="92">
        <v>411726542</v>
      </c>
      <c r="H68" s="92">
        <f t="shared" si="1"/>
        <v>1272111179</v>
      </c>
      <c r="I68" s="92">
        <f t="shared" si="2"/>
        <v>8428078602</v>
      </c>
      <c r="J68" s="92">
        <f>VLOOKUP(A68,'[2]Total - Calidad matrícula '!$8:$1114,18,FALSE)</f>
        <v>292426629</v>
      </c>
      <c r="K68" s="92"/>
      <c r="L68" s="92">
        <f t="shared" si="5"/>
        <v>8720505231</v>
      </c>
      <c r="M68" s="78"/>
    </row>
    <row r="69" spans="1:13" s="20" customFormat="1" x14ac:dyDescent="0.2">
      <c r="A69" s="112">
        <v>44847</v>
      </c>
      <c r="B69" s="77" t="s">
        <v>106</v>
      </c>
      <c r="C69" s="92">
        <v>3329556959</v>
      </c>
      <c r="D69" s="92">
        <v>0</v>
      </c>
      <c r="E69" s="92">
        <f t="shared" si="0"/>
        <v>3329556959</v>
      </c>
      <c r="F69" s="92">
        <v>478351802</v>
      </c>
      <c r="G69" s="92">
        <v>215397092</v>
      </c>
      <c r="H69" s="92">
        <f t="shared" si="1"/>
        <v>693748894</v>
      </c>
      <c r="I69" s="92">
        <f t="shared" si="2"/>
        <v>4023305853</v>
      </c>
      <c r="J69" s="92">
        <f>VLOOKUP(A69,'[2]Total - Calidad matrícula '!$8:$1114,18,FALSE)</f>
        <v>784787040</v>
      </c>
      <c r="K69" s="92"/>
      <c r="L69" s="92">
        <f t="shared" si="5"/>
        <v>4808092893</v>
      </c>
      <c r="M69" s="78"/>
    </row>
    <row r="70" spans="1:13" s="20" customFormat="1" x14ac:dyDescent="0.2">
      <c r="A70" s="112">
        <v>20001</v>
      </c>
      <c r="B70" s="77" t="s">
        <v>32</v>
      </c>
      <c r="C70" s="92">
        <v>11376048881</v>
      </c>
      <c r="D70" s="92">
        <v>0</v>
      </c>
      <c r="E70" s="92">
        <f t="shared" si="0"/>
        <v>11376048881</v>
      </c>
      <c r="F70" s="92">
        <v>1605134952</v>
      </c>
      <c r="G70" s="92">
        <v>752737480</v>
      </c>
      <c r="H70" s="92">
        <f t="shared" si="1"/>
        <v>2357872432</v>
      </c>
      <c r="I70" s="92">
        <f t="shared" si="2"/>
        <v>13733921313</v>
      </c>
      <c r="J70" s="92">
        <f>VLOOKUP(A70,'[2]Total - Calidad matrícula '!$8:$1114,18,FALSE)</f>
        <v>469572480</v>
      </c>
      <c r="K70" s="92"/>
      <c r="L70" s="92">
        <f t="shared" si="5"/>
        <v>14203493793</v>
      </c>
      <c r="M70" s="78"/>
    </row>
    <row r="71" spans="1:13" s="20" customFormat="1" x14ac:dyDescent="0.2">
      <c r="A71" s="112">
        <v>50001</v>
      </c>
      <c r="B71" s="77" t="s">
        <v>38</v>
      </c>
      <c r="C71" s="92">
        <v>11877500801</v>
      </c>
      <c r="D71" s="92">
        <v>0</v>
      </c>
      <c r="E71" s="92">
        <f t="shared" si="0"/>
        <v>11877500801</v>
      </c>
      <c r="F71" s="92">
        <v>1714791493</v>
      </c>
      <c r="G71" s="92">
        <v>820020298</v>
      </c>
      <c r="H71" s="92">
        <f t="shared" si="1"/>
        <v>2534811791</v>
      </c>
      <c r="I71" s="92">
        <f t="shared" si="2"/>
        <v>14412312592</v>
      </c>
      <c r="J71" s="92">
        <f>VLOOKUP(A71,'[2]Total - Calidad matrícula '!$8:$1114,18,FALSE)</f>
        <v>375576075</v>
      </c>
      <c r="K71" s="92"/>
      <c r="L71" s="92">
        <f t="shared" si="5"/>
        <v>14787888667</v>
      </c>
      <c r="M71" s="103"/>
    </row>
    <row r="72" spans="1:13" s="20" customFormat="1" x14ac:dyDescent="0.2">
      <c r="A72" s="112">
        <v>85001</v>
      </c>
      <c r="B72" s="77" t="s">
        <v>58</v>
      </c>
      <c r="C72" s="92">
        <v>5362821528</v>
      </c>
      <c r="D72" s="92">
        <v>0</v>
      </c>
      <c r="E72" s="92">
        <f t="shared" si="0"/>
        <v>5362821528</v>
      </c>
      <c r="F72" s="92">
        <v>830528155</v>
      </c>
      <c r="G72" s="92">
        <v>393045592</v>
      </c>
      <c r="H72" s="92">
        <f t="shared" si="1"/>
        <v>1223573747</v>
      </c>
      <c r="I72" s="92">
        <f t="shared" si="2"/>
        <v>6586395275</v>
      </c>
      <c r="J72" s="92">
        <f>VLOOKUP(A72,'[2]Total - Calidad matrícula '!$8:$1114,18,FALSE)</f>
        <v>183709275</v>
      </c>
      <c r="K72" s="92"/>
      <c r="L72" s="92">
        <f t="shared" si="5"/>
        <v>6770104550</v>
      </c>
      <c r="M72" s="107"/>
    </row>
    <row r="73" spans="1:13" s="20" customFormat="1" x14ac:dyDescent="0.2">
      <c r="A73" s="112">
        <v>76892</v>
      </c>
      <c r="B73" s="77" t="s">
        <v>88</v>
      </c>
      <c r="C73" s="92">
        <v>2885307741</v>
      </c>
      <c r="D73" s="92">
        <v>0</v>
      </c>
      <c r="E73" s="92">
        <f t="shared" si="0"/>
        <v>2885307741</v>
      </c>
      <c r="F73" s="92">
        <v>403159691</v>
      </c>
      <c r="G73" s="92">
        <v>192506118</v>
      </c>
      <c r="H73" s="92">
        <f t="shared" si="1"/>
        <v>595665809</v>
      </c>
      <c r="I73" s="92">
        <f t="shared" si="2"/>
        <v>3480973550</v>
      </c>
      <c r="J73" s="92">
        <f>VLOOKUP(A73,'[2]Total - Calidad matrícula '!$8:$1114,18,FALSE)</f>
        <v>76478905</v>
      </c>
      <c r="K73" s="92"/>
      <c r="L73" s="92">
        <f t="shared" si="5"/>
        <v>3557452455</v>
      </c>
      <c r="M73" s="103"/>
    </row>
    <row r="74" spans="1:13" s="20" customFormat="1" x14ac:dyDescent="0.2">
      <c r="A74" s="112">
        <v>25899</v>
      </c>
      <c r="B74" s="77" t="s">
        <v>111</v>
      </c>
      <c r="C74" s="92">
        <v>2717036315</v>
      </c>
      <c r="D74" s="92">
        <v>0</v>
      </c>
      <c r="E74" s="92">
        <f t="shared" si="0"/>
        <v>2717036315</v>
      </c>
      <c r="F74" s="92">
        <v>401806339</v>
      </c>
      <c r="G74" s="92">
        <v>189174600</v>
      </c>
      <c r="H74" s="92">
        <f t="shared" si="1"/>
        <v>590980939</v>
      </c>
      <c r="I74" s="92">
        <f t="shared" si="2"/>
        <v>3308017254</v>
      </c>
      <c r="J74" s="92">
        <f>VLOOKUP(A74,'[2]Total - Calidad matrícula '!$8:$1114,18,FALSE)</f>
        <v>80819820</v>
      </c>
      <c r="K74" s="92"/>
      <c r="L74" s="92">
        <f t="shared" si="5"/>
        <v>3388837074</v>
      </c>
      <c r="M74" s="77"/>
    </row>
    <row r="75" spans="1:13" ht="13.5" thickBot="1" x14ac:dyDescent="0.25">
      <c r="A75" s="81"/>
      <c r="B75" s="82"/>
      <c r="C75" s="83"/>
      <c r="D75" s="83"/>
      <c r="E75" s="83"/>
      <c r="F75" s="84"/>
      <c r="G75" s="85"/>
      <c r="H75" s="85"/>
      <c r="I75" s="85"/>
      <c r="J75" s="85"/>
      <c r="K75" s="86"/>
      <c r="L75" s="86"/>
      <c r="M75" s="97"/>
    </row>
    <row r="76" spans="1:13" s="18" customFormat="1" ht="31.15" customHeight="1" thickBot="1" x14ac:dyDescent="0.25">
      <c r="A76" s="87"/>
      <c r="B76" s="74" t="s">
        <v>23</v>
      </c>
      <c r="C76" s="88">
        <f>SUM(C11:C74)</f>
        <v>620481836658</v>
      </c>
      <c r="D76" s="88">
        <f>SUM(D11:D74)</f>
        <v>30916233284</v>
      </c>
      <c r="E76" s="88">
        <f>SUM(E11:E74)</f>
        <v>651398069942</v>
      </c>
      <c r="F76" s="88">
        <f t="shared" ref="F76:L76" si="6">SUM(F11:F74)</f>
        <v>72957990390</v>
      </c>
      <c r="G76" s="88">
        <f t="shared" si="6"/>
        <v>44012049004</v>
      </c>
      <c r="H76" s="88">
        <f t="shared" si="6"/>
        <v>116970039394</v>
      </c>
      <c r="I76" s="88">
        <f t="shared" si="6"/>
        <v>768368109336</v>
      </c>
      <c r="J76" s="88">
        <f t="shared" si="6"/>
        <v>20440356134</v>
      </c>
      <c r="K76" s="88">
        <f t="shared" si="6"/>
        <v>3835308159</v>
      </c>
      <c r="L76" s="88">
        <f t="shared" si="6"/>
        <v>792643773629</v>
      </c>
    </row>
    <row r="77" spans="1:13" x14ac:dyDescent="0.2">
      <c r="A77" s="89"/>
    </row>
    <row r="78" spans="1:13" x14ac:dyDescent="0.2">
      <c r="A78" s="91"/>
      <c r="C78" s="93"/>
      <c r="D78" s="93"/>
      <c r="E78" s="93"/>
      <c r="F78" s="93"/>
      <c r="G78" s="93"/>
      <c r="H78" s="93"/>
      <c r="I78" s="93"/>
      <c r="J78" s="93"/>
      <c r="K78" s="93"/>
      <c r="L78" s="94"/>
    </row>
  </sheetData>
  <autoFilter ref="A10:M74" xr:uid="{00000000-0009-0000-0000-000001000000}"/>
  <mergeCells count="13">
    <mergeCell ref="A4:M4"/>
    <mergeCell ref="A5:M5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  <mergeCell ref="A6:L6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2"/>
  <sheetViews>
    <sheetView zoomScaleNormal="100" workbookViewId="0">
      <pane ySplit="7" topLeftCell="A8" activePane="bottomLeft" state="frozen"/>
      <selection pane="bottomLeft" activeCell="E1030" sqref="E1030"/>
    </sheetView>
  </sheetViews>
  <sheetFormatPr baseColWidth="10" defaultColWidth="8.42578125" defaultRowHeight="12.75" x14ac:dyDescent="0.2"/>
  <cols>
    <col min="1" max="1" width="9.7109375" style="40" bestFit="1" customWidth="1"/>
    <col min="2" max="2" width="22.7109375" style="38" customWidth="1"/>
    <col min="3" max="3" width="29.42578125" style="38" customWidth="1"/>
    <col min="4" max="4" width="15.28515625" style="38" customWidth="1"/>
    <col min="5" max="5" width="20.28515625" style="62" customWidth="1"/>
    <col min="6" max="6" width="58.7109375" style="38" customWidth="1"/>
    <col min="7" max="16384" width="8.42578125" style="38"/>
  </cols>
  <sheetData>
    <row r="1" spans="1:6" x14ac:dyDescent="0.2">
      <c r="A1" s="36" t="s">
        <v>59</v>
      </c>
      <c r="B1" s="37"/>
      <c r="C1" s="37"/>
      <c r="D1" s="37"/>
      <c r="E1" s="36"/>
    </row>
    <row r="2" spans="1:6" x14ac:dyDescent="0.2">
      <c r="A2" s="36" t="s">
        <v>66</v>
      </c>
      <c r="B2" s="37"/>
      <c r="C2" s="37"/>
      <c r="D2" s="37"/>
      <c r="E2" s="36"/>
    </row>
    <row r="3" spans="1:6" x14ac:dyDescent="0.2">
      <c r="A3" s="39"/>
      <c r="B3" s="37"/>
      <c r="C3" s="37"/>
      <c r="D3" s="37"/>
      <c r="E3" s="36"/>
    </row>
    <row r="4" spans="1:6" x14ac:dyDescent="0.2">
      <c r="A4" s="133" t="s">
        <v>60</v>
      </c>
      <c r="B4" s="133"/>
      <c r="C4" s="133"/>
      <c r="D4" s="133"/>
      <c r="E4" s="133"/>
      <c r="F4" s="133"/>
    </row>
    <row r="5" spans="1:6" x14ac:dyDescent="0.2">
      <c r="A5" s="133" t="s">
        <v>1101</v>
      </c>
      <c r="B5" s="133"/>
      <c r="C5" s="133"/>
      <c r="D5" s="133"/>
      <c r="E5" s="133"/>
      <c r="F5" s="133"/>
    </row>
    <row r="6" spans="1:6" ht="13.5" thickBot="1" x14ac:dyDescent="0.25">
      <c r="B6" s="41"/>
      <c r="C6" s="41"/>
      <c r="D6" s="41"/>
      <c r="E6" s="42"/>
    </row>
    <row r="7" spans="1:6" ht="50.1" customHeight="1" thickBot="1" x14ac:dyDescent="0.25">
      <c r="A7" s="43" t="s">
        <v>116</v>
      </c>
      <c r="B7" s="44" t="s">
        <v>1</v>
      </c>
      <c r="C7" s="44" t="s">
        <v>117</v>
      </c>
      <c r="D7" s="44" t="s">
        <v>118</v>
      </c>
      <c r="E7" s="45" t="s">
        <v>1098</v>
      </c>
      <c r="F7" s="44" t="s">
        <v>119</v>
      </c>
    </row>
    <row r="8" spans="1:6" s="50" customFormat="1" ht="13.15" customHeight="1" x14ac:dyDescent="0.2">
      <c r="A8" s="46">
        <v>5002</v>
      </c>
      <c r="B8" s="47" t="s">
        <v>4</v>
      </c>
      <c r="C8" s="47" t="s">
        <v>120</v>
      </c>
      <c r="D8" s="48">
        <v>8909811955</v>
      </c>
      <c r="E8" s="49">
        <v>18009743</v>
      </c>
      <c r="F8" s="49"/>
    </row>
    <row r="9" spans="1:6" s="50" customFormat="1" ht="13.15" customHeight="1" x14ac:dyDescent="0.2">
      <c r="A9" s="46">
        <v>5004</v>
      </c>
      <c r="B9" s="47" t="s">
        <v>4</v>
      </c>
      <c r="C9" s="47" t="s">
        <v>121</v>
      </c>
      <c r="D9" s="48">
        <v>8909812511</v>
      </c>
      <c r="E9" s="49">
        <v>2148764</v>
      </c>
      <c r="F9" s="49"/>
    </row>
    <row r="10" spans="1:6" s="50" customFormat="1" ht="13.15" customHeight="1" x14ac:dyDescent="0.2">
      <c r="A10" s="46">
        <v>5021</v>
      </c>
      <c r="B10" s="47" t="s">
        <v>4</v>
      </c>
      <c r="C10" s="47" t="s">
        <v>122</v>
      </c>
      <c r="D10" s="48">
        <v>8909837011</v>
      </c>
      <c r="E10" s="49">
        <v>4143836</v>
      </c>
      <c r="F10" s="49"/>
    </row>
    <row r="11" spans="1:6" s="50" customFormat="1" ht="13.15" customHeight="1" x14ac:dyDescent="0.2">
      <c r="A11" s="46">
        <v>5030</v>
      </c>
      <c r="B11" s="47" t="s">
        <v>4</v>
      </c>
      <c r="C11" s="47" t="s">
        <v>123</v>
      </c>
      <c r="D11" s="48">
        <v>8909817320</v>
      </c>
      <c r="E11" s="49">
        <v>21726229</v>
      </c>
      <c r="F11" s="49"/>
    </row>
    <row r="12" spans="1:6" s="50" customFormat="1" ht="13.15" customHeight="1" x14ac:dyDescent="0.2">
      <c r="A12" s="46">
        <v>5031</v>
      </c>
      <c r="B12" s="47" t="s">
        <v>4</v>
      </c>
      <c r="C12" s="47" t="s">
        <v>124</v>
      </c>
      <c r="D12" s="48">
        <v>8909815180</v>
      </c>
      <c r="E12" s="49">
        <v>32047738</v>
      </c>
      <c r="F12" s="49"/>
    </row>
    <row r="13" spans="1:6" s="50" customFormat="1" ht="13.15" customHeight="1" x14ac:dyDescent="0.2">
      <c r="A13" s="46">
        <v>5034</v>
      </c>
      <c r="B13" s="47" t="s">
        <v>4</v>
      </c>
      <c r="C13" s="47" t="s">
        <v>125</v>
      </c>
      <c r="D13" s="48">
        <v>8909803427</v>
      </c>
      <c r="E13" s="49">
        <v>45544476</v>
      </c>
      <c r="F13" s="49"/>
    </row>
    <row r="14" spans="1:6" s="50" customFormat="1" ht="13.15" customHeight="1" x14ac:dyDescent="0.2">
      <c r="A14" s="46">
        <v>5036</v>
      </c>
      <c r="B14" s="47" t="s">
        <v>4</v>
      </c>
      <c r="C14" s="47" t="s">
        <v>126</v>
      </c>
      <c r="D14" s="48">
        <v>8909814935</v>
      </c>
      <c r="E14" s="49">
        <v>6107841</v>
      </c>
      <c r="F14" s="49"/>
    </row>
    <row r="15" spans="1:6" s="50" customFormat="1" ht="13.15" customHeight="1" x14ac:dyDescent="0.2">
      <c r="A15" s="46">
        <v>5038</v>
      </c>
      <c r="B15" s="47" t="s">
        <v>4</v>
      </c>
      <c r="C15" s="47" t="s">
        <v>127</v>
      </c>
      <c r="D15" s="48">
        <v>8909821412</v>
      </c>
      <c r="E15" s="49">
        <v>15439820</v>
      </c>
      <c r="F15" s="49"/>
    </row>
    <row r="16" spans="1:6" s="50" customFormat="1" ht="13.15" customHeight="1" x14ac:dyDescent="0.2">
      <c r="A16" s="46">
        <v>5040</v>
      </c>
      <c r="B16" s="47" t="s">
        <v>4</v>
      </c>
      <c r="C16" s="47" t="s">
        <v>128</v>
      </c>
      <c r="D16" s="48">
        <v>8909824891</v>
      </c>
      <c r="E16" s="49">
        <v>29020977</v>
      </c>
      <c r="F16" s="49"/>
    </row>
    <row r="17" spans="1:6" s="50" customFormat="1" ht="13.15" customHeight="1" x14ac:dyDescent="0.2">
      <c r="A17" s="46">
        <v>5042</v>
      </c>
      <c r="B17" s="47" t="s">
        <v>4</v>
      </c>
      <c r="C17" s="47" t="s">
        <v>4</v>
      </c>
      <c r="D17" s="48">
        <v>8909075691</v>
      </c>
      <c r="E17" s="49">
        <v>28841253</v>
      </c>
      <c r="F17" s="49"/>
    </row>
    <row r="18" spans="1:6" s="50" customFormat="1" ht="13.15" customHeight="1" x14ac:dyDescent="0.2">
      <c r="A18" s="46">
        <v>5044</v>
      </c>
      <c r="B18" s="47" t="s">
        <v>4</v>
      </c>
      <c r="C18" s="47" t="s">
        <v>129</v>
      </c>
      <c r="D18" s="48">
        <v>8909838249</v>
      </c>
      <c r="E18" s="49">
        <v>7559692</v>
      </c>
      <c r="F18" s="49"/>
    </row>
    <row r="19" spans="1:6" s="50" customFormat="1" ht="13.15" customHeight="1" x14ac:dyDescent="0.2">
      <c r="A19" s="46">
        <v>5051</v>
      </c>
      <c r="B19" s="47" t="s">
        <v>4</v>
      </c>
      <c r="C19" s="47" t="s">
        <v>130</v>
      </c>
      <c r="D19" s="48">
        <v>8909856234</v>
      </c>
      <c r="E19" s="49">
        <v>106219832</v>
      </c>
      <c r="F19" s="49"/>
    </row>
    <row r="20" spans="1:6" s="50" customFormat="1" ht="13.15" customHeight="1" x14ac:dyDescent="0.2">
      <c r="A20" s="46">
        <v>5055</v>
      </c>
      <c r="B20" s="47" t="s">
        <v>4</v>
      </c>
      <c r="C20" s="47" t="s">
        <v>131</v>
      </c>
      <c r="D20" s="48">
        <v>8909817868</v>
      </c>
      <c r="E20" s="49">
        <v>8862789</v>
      </c>
      <c r="F20" s="49"/>
    </row>
    <row r="21" spans="1:6" s="50" customFormat="1" ht="13.15" customHeight="1" x14ac:dyDescent="0.2">
      <c r="A21" s="46">
        <v>5059</v>
      </c>
      <c r="B21" s="47" t="s">
        <v>4</v>
      </c>
      <c r="C21" s="47" t="s">
        <v>41</v>
      </c>
      <c r="D21" s="48">
        <v>8909837638</v>
      </c>
      <c r="E21" s="49">
        <v>2538204</v>
      </c>
      <c r="F21" s="49"/>
    </row>
    <row r="22" spans="1:6" s="50" customFormat="1" ht="13.15" customHeight="1" x14ac:dyDescent="0.2">
      <c r="A22" s="46">
        <v>5079</v>
      </c>
      <c r="B22" s="47" t="s">
        <v>4</v>
      </c>
      <c r="C22" s="47" t="s">
        <v>132</v>
      </c>
      <c r="D22" s="48">
        <v>8909804457</v>
      </c>
      <c r="E22" s="49">
        <v>35743749</v>
      </c>
      <c r="F22" s="49"/>
    </row>
    <row r="23" spans="1:6" s="50" customFormat="1" ht="13.15" customHeight="1" x14ac:dyDescent="0.2">
      <c r="A23" s="46">
        <v>5086</v>
      </c>
      <c r="B23" s="47" t="s">
        <v>4</v>
      </c>
      <c r="C23" s="47" t="s">
        <v>133</v>
      </c>
      <c r="D23" s="48">
        <v>8909818802</v>
      </c>
      <c r="E23" s="49">
        <v>8886646</v>
      </c>
      <c r="F23" s="49"/>
    </row>
    <row r="24" spans="1:6" s="50" customFormat="1" ht="13.15" customHeight="1" x14ac:dyDescent="0.2">
      <c r="A24" s="46">
        <v>5091</v>
      </c>
      <c r="B24" s="47" t="s">
        <v>4</v>
      </c>
      <c r="C24" s="47" t="s">
        <v>134</v>
      </c>
      <c r="D24" s="48">
        <v>8909808023</v>
      </c>
      <c r="E24" s="49">
        <v>8559053</v>
      </c>
      <c r="F24" s="49"/>
    </row>
    <row r="25" spans="1:6" s="50" customFormat="1" ht="13.15" customHeight="1" x14ac:dyDescent="0.2">
      <c r="A25" s="46">
        <v>5093</v>
      </c>
      <c r="B25" s="47" t="s">
        <v>4</v>
      </c>
      <c r="C25" s="47" t="s">
        <v>135</v>
      </c>
      <c r="D25" s="48">
        <v>8909823211</v>
      </c>
      <c r="E25" s="49">
        <v>18465138</v>
      </c>
      <c r="F25" s="49"/>
    </row>
    <row r="26" spans="1:6" s="50" customFormat="1" ht="13.15" customHeight="1" x14ac:dyDescent="0.2">
      <c r="A26" s="46">
        <v>5101</v>
      </c>
      <c r="B26" s="47" t="s">
        <v>4</v>
      </c>
      <c r="C26" s="47" t="s">
        <v>79</v>
      </c>
      <c r="D26" s="48">
        <v>8909803309</v>
      </c>
      <c r="E26" s="49">
        <v>25389498</v>
      </c>
      <c r="F26" s="49"/>
    </row>
    <row r="27" spans="1:6" s="50" customFormat="1" ht="13.15" customHeight="1" x14ac:dyDescent="0.2">
      <c r="A27" s="46">
        <v>5107</v>
      </c>
      <c r="B27" s="47" t="s">
        <v>4</v>
      </c>
      <c r="C27" s="47" t="s">
        <v>136</v>
      </c>
      <c r="D27" s="48">
        <v>8909844154</v>
      </c>
      <c r="E27" s="49">
        <v>11258482</v>
      </c>
      <c r="F27" s="49"/>
    </row>
    <row r="28" spans="1:6" s="50" customFormat="1" ht="13.15" customHeight="1" x14ac:dyDescent="0.2">
      <c r="A28" s="46">
        <v>5113</v>
      </c>
      <c r="B28" s="47" t="s">
        <v>4</v>
      </c>
      <c r="C28" s="47" t="s">
        <v>137</v>
      </c>
      <c r="D28" s="48">
        <v>8909838080</v>
      </c>
      <c r="E28" s="49">
        <v>13095900</v>
      </c>
      <c r="F28" s="49"/>
    </row>
    <row r="29" spans="1:6" s="50" customFormat="1" ht="13.15" customHeight="1" x14ac:dyDescent="0.2">
      <c r="A29" s="46">
        <v>5120</v>
      </c>
      <c r="B29" s="47" t="s">
        <v>4</v>
      </c>
      <c r="C29" s="47" t="s">
        <v>138</v>
      </c>
      <c r="D29" s="48">
        <v>8909815671</v>
      </c>
      <c r="E29" s="49">
        <v>74267809</v>
      </c>
      <c r="F29" s="49"/>
    </row>
    <row r="30" spans="1:6" s="50" customFormat="1" ht="13.15" customHeight="1" x14ac:dyDescent="0.2">
      <c r="A30" s="46">
        <v>5125</v>
      </c>
      <c r="B30" s="47" t="s">
        <v>4</v>
      </c>
      <c r="C30" s="47" t="s">
        <v>139</v>
      </c>
      <c r="D30" s="48">
        <v>8909842244</v>
      </c>
      <c r="E30" s="49">
        <v>9238452</v>
      </c>
      <c r="F30" s="49"/>
    </row>
    <row r="31" spans="1:6" s="50" customFormat="1" ht="13.15" customHeight="1" x14ac:dyDescent="0.2">
      <c r="A31" s="46">
        <v>5129</v>
      </c>
      <c r="B31" s="47" t="s">
        <v>4</v>
      </c>
      <c r="C31" s="47" t="s">
        <v>5</v>
      </c>
      <c r="D31" s="48">
        <v>8909804471</v>
      </c>
      <c r="E31" s="49">
        <v>48994809</v>
      </c>
      <c r="F31" s="49"/>
    </row>
    <row r="32" spans="1:6" s="50" customFormat="1" ht="13.15" customHeight="1" x14ac:dyDescent="0.2">
      <c r="A32" s="46">
        <v>5134</v>
      </c>
      <c r="B32" s="47" t="s">
        <v>4</v>
      </c>
      <c r="C32" s="47" t="s">
        <v>140</v>
      </c>
      <c r="D32" s="48">
        <v>8909821476</v>
      </c>
      <c r="E32" s="49">
        <v>14523698</v>
      </c>
      <c r="F32" s="49"/>
    </row>
    <row r="33" spans="1:6" s="50" customFormat="1" ht="13.15" customHeight="1" x14ac:dyDescent="0.2">
      <c r="A33" s="46">
        <v>5138</v>
      </c>
      <c r="B33" s="47" t="s">
        <v>4</v>
      </c>
      <c r="C33" s="47" t="s">
        <v>141</v>
      </c>
      <c r="D33" s="48">
        <v>8909822388</v>
      </c>
      <c r="E33" s="49">
        <v>22092678</v>
      </c>
      <c r="F33" s="49"/>
    </row>
    <row r="34" spans="1:6" s="50" customFormat="1" ht="13.15" customHeight="1" x14ac:dyDescent="0.2">
      <c r="A34" s="46">
        <v>5142</v>
      </c>
      <c r="B34" s="47" t="s">
        <v>4</v>
      </c>
      <c r="C34" s="47" t="s">
        <v>142</v>
      </c>
      <c r="D34" s="48">
        <v>8909811077</v>
      </c>
      <c r="E34" s="49">
        <v>4705366</v>
      </c>
      <c r="F34" s="49"/>
    </row>
    <row r="35" spans="1:6" s="50" customFormat="1" ht="13.15" customHeight="1" x14ac:dyDescent="0.2">
      <c r="A35" s="46">
        <v>5145</v>
      </c>
      <c r="B35" s="47" t="s">
        <v>4</v>
      </c>
      <c r="C35" s="47" t="s">
        <v>143</v>
      </c>
      <c r="D35" s="48">
        <v>8909841325</v>
      </c>
      <c r="E35" s="49">
        <v>3617810</v>
      </c>
      <c r="F35" s="49"/>
    </row>
    <row r="36" spans="1:6" s="50" customFormat="1" ht="13.15" customHeight="1" x14ac:dyDescent="0.2">
      <c r="A36" s="46">
        <v>5147</v>
      </c>
      <c r="B36" s="47" t="s">
        <v>4</v>
      </c>
      <c r="C36" s="47" t="s">
        <v>144</v>
      </c>
      <c r="D36" s="48">
        <v>8909853168</v>
      </c>
      <c r="E36" s="49">
        <v>86639633</v>
      </c>
      <c r="F36" s="49"/>
    </row>
    <row r="37" spans="1:6" s="50" customFormat="1" ht="13.15" customHeight="1" x14ac:dyDescent="0.2">
      <c r="A37" s="46">
        <v>5148</v>
      </c>
      <c r="B37" s="47" t="s">
        <v>4</v>
      </c>
      <c r="C37" s="47" t="s">
        <v>145</v>
      </c>
      <c r="D37" s="48">
        <v>8909826169</v>
      </c>
      <c r="E37" s="49">
        <v>52867977</v>
      </c>
      <c r="F37" s="49"/>
    </row>
    <row r="38" spans="1:6" s="50" customFormat="1" ht="13.15" customHeight="1" x14ac:dyDescent="0.2">
      <c r="A38" s="46">
        <v>5150</v>
      </c>
      <c r="B38" s="47" t="s">
        <v>4</v>
      </c>
      <c r="C38" s="47" t="s">
        <v>146</v>
      </c>
      <c r="D38" s="48">
        <v>8909840681</v>
      </c>
      <c r="E38" s="49">
        <v>2712153</v>
      </c>
      <c r="F38" s="49"/>
    </row>
    <row r="39" spans="1:6" s="50" customFormat="1" ht="13.15" customHeight="1" x14ac:dyDescent="0.2">
      <c r="A39" s="46">
        <v>5154</v>
      </c>
      <c r="B39" s="47" t="s">
        <v>4</v>
      </c>
      <c r="C39" s="47" t="s">
        <v>147</v>
      </c>
      <c r="D39" s="48">
        <v>8909064452</v>
      </c>
      <c r="E39" s="49">
        <v>139105379</v>
      </c>
      <c r="F39" s="49"/>
    </row>
    <row r="40" spans="1:6" s="50" customFormat="1" ht="13.15" customHeight="1" x14ac:dyDescent="0.2">
      <c r="A40" s="46">
        <v>5172</v>
      </c>
      <c r="B40" s="47" t="s">
        <v>4</v>
      </c>
      <c r="C40" s="47" t="s">
        <v>148</v>
      </c>
      <c r="D40" s="48">
        <v>8909809988</v>
      </c>
      <c r="E40" s="49">
        <v>104532180</v>
      </c>
      <c r="F40" s="49"/>
    </row>
    <row r="41" spans="1:6" s="50" customFormat="1" ht="13.15" customHeight="1" x14ac:dyDescent="0.2">
      <c r="A41" s="46">
        <v>5190</v>
      </c>
      <c r="B41" s="47" t="s">
        <v>4</v>
      </c>
      <c r="C41" s="47" t="s">
        <v>149</v>
      </c>
      <c r="D41" s="48">
        <v>8909109133</v>
      </c>
      <c r="E41" s="49">
        <v>8759618</v>
      </c>
      <c r="F41" s="49"/>
    </row>
    <row r="42" spans="1:6" s="50" customFormat="1" ht="13.15" customHeight="1" x14ac:dyDescent="0.2">
      <c r="A42" s="46">
        <v>5197</v>
      </c>
      <c r="B42" s="47" t="s">
        <v>4</v>
      </c>
      <c r="C42" s="47" t="s">
        <v>150</v>
      </c>
      <c r="D42" s="48">
        <v>8909846340</v>
      </c>
      <c r="E42" s="49">
        <v>18873245</v>
      </c>
      <c r="F42" s="49"/>
    </row>
    <row r="43" spans="1:6" s="50" customFormat="1" ht="13.15" customHeight="1" x14ac:dyDescent="0.2">
      <c r="A43" s="46">
        <v>5206</v>
      </c>
      <c r="B43" s="47" t="s">
        <v>4</v>
      </c>
      <c r="C43" s="47" t="s">
        <v>151</v>
      </c>
      <c r="D43" s="48">
        <v>8909837186</v>
      </c>
      <c r="E43" s="49">
        <v>4131332</v>
      </c>
      <c r="F43" s="49"/>
    </row>
    <row r="44" spans="1:6" s="50" customFormat="1" ht="13.15" customHeight="1" x14ac:dyDescent="0.2">
      <c r="A44" s="46">
        <v>5209</v>
      </c>
      <c r="B44" s="47" t="s">
        <v>4</v>
      </c>
      <c r="C44" s="47" t="s">
        <v>152</v>
      </c>
      <c r="D44" s="48">
        <v>8909822618</v>
      </c>
      <c r="E44" s="49">
        <v>18175164</v>
      </c>
      <c r="F44" s="49"/>
    </row>
    <row r="45" spans="1:6" s="50" customFormat="1" ht="13.15" customHeight="1" x14ac:dyDescent="0.2">
      <c r="A45" s="46">
        <v>5212</v>
      </c>
      <c r="B45" s="47" t="s">
        <v>4</v>
      </c>
      <c r="C45" s="47" t="s">
        <v>153</v>
      </c>
      <c r="D45" s="48">
        <v>8909807673</v>
      </c>
      <c r="E45" s="49">
        <v>53227489</v>
      </c>
      <c r="F45" s="49"/>
    </row>
    <row r="46" spans="1:6" s="50" customFormat="1" ht="13.15" customHeight="1" x14ac:dyDescent="0.2">
      <c r="A46" s="46">
        <v>5234</v>
      </c>
      <c r="B46" s="47" t="s">
        <v>4</v>
      </c>
      <c r="C46" s="47" t="s">
        <v>154</v>
      </c>
      <c r="D46" s="48">
        <v>8909800945</v>
      </c>
      <c r="E46" s="49">
        <v>58463228</v>
      </c>
      <c r="F46" s="49"/>
    </row>
    <row r="47" spans="1:6" s="50" customFormat="1" ht="13.15" customHeight="1" x14ac:dyDescent="0.2">
      <c r="A47" s="46">
        <v>5237</v>
      </c>
      <c r="B47" s="47" t="s">
        <v>4</v>
      </c>
      <c r="C47" s="47" t="s">
        <v>155</v>
      </c>
      <c r="D47" s="48">
        <v>8909840438</v>
      </c>
      <c r="E47" s="49">
        <v>16228514</v>
      </c>
      <c r="F47" s="49"/>
    </row>
    <row r="48" spans="1:6" s="50" customFormat="1" ht="13.15" customHeight="1" x14ac:dyDescent="0.2">
      <c r="A48" s="46">
        <v>5240</v>
      </c>
      <c r="B48" s="47" t="s">
        <v>4</v>
      </c>
      <c r="C48" s="47" t="s">
        <v>156</v>
      </c>
      <c r="D48" s="48">
        <v>8909836647</v>
      </c>
      <c r="E48" s="49">
        <v>9847046</v>
      </c>
      <c r="F48" s="49"/>
    </row>
    <row r="49" spans="1:6" s="50" customFormat="1" ht="13.15" customHeight="1" x14ac:dyDescent="0.2">
      <c r="A49" s="46">
        <v>5250</v>
      </c>
      <c r="B49" s="47" t="s">
        <v>4</v>
      </c>
      <c r="C49" s="47" t="s">
        <v>157</v>
      </c>
      <c r="D49" s="48">
        <v>8909842212</v>
      </c>
      <c r="E49" s="49">
        <v>111096657</v>
      </c>
      <c r="F49" s="49"/>
    </row>
    <row r="50" spans="1:6" s="50" customFormat="1" ht="13.15" customHeight="1" x14ac:dyDescent="0.2">
      <c r="A50" s="46">
        <v>5264</v>
      </c>
      <c r="B50" s="47" t="s">
        <v>4</v>
      </c>
      <c r="C50" s="47" t="s">
        <v>158</v>
      </c>
      <c r="D50" s="48">
        <v>8909820682</v>
      </c>
      <c r="E50" s="49">
        <v>7344404</v>
      </c>
      <c r="F50" s="49"/>
    </row>
    <row r="51" spans="1:6" s="50" customFormat="1" ht="13.15" customHeight="1" x14ac:dyDescent="0.2">
      <c r="A51" s="46">
        <v>5282</v>
      </c>
      <c r="B51" s="47" t="s">
        <v>4</v>
      </c>
      <c r="C51" s="47" t="s">
        <v>159</v>
      </c>
      <c r="D51" s="48">
        <v>8909808481</v>
      </c>
      <c r="E51" s="49">
        <v>18135231</v>
      </c>
      <c r="F51" s="49"/>
    </row>
    <row r="52" spans="1:6" s="50" customFormat="1" ht="13.15" customHeight="1" x14ac:dyDescent="0.2">
      <c r="A52" s="46">
        <v>5284</v>
      </c>
      <c r="B52" s="47" t="s">
        <v>4</v>
      </c>
      <c r="C52" s="47" t="s">
        <v>160</v>
      </c>
      <c r="D52" s="48">
        <v>8909837068</v>
      </c>
      <c r="E52" s="49">
        <v>40632921</v>
      </c>
      <c r="F52" s="49"/>
    </row>
    <row r="53" spans="1:6" s="50" customFormat="1" ht="13.15" customHeight="1" x14ac:dyDescent="0.2">
      <c r="A53" s="46">
        <v>5306</v>
      </c>
      <c r="B53" s="47" t="s">
        <v>4</v>
      </c>
      <c r="C53" s="47" t="s">
        <v>161</v>
      </c>
      <c r="D53" s="48">
        <v>8909837867</v>
      </c>
      <c r="E53" s="49">
        <v>7350855</v>
      </c>
      <c r="F53" s="49"/>
    </row>
    <row r="54" spans="1:6" s="50" customFormat="1" ht="13.15" customHeight="1" x14ac:dyDescent="0.2">
      <c r="A54" s="46">
        <v>5308</v>
      </c>
      <c r="B54" s="47" t="s">
        <v>4</v>
      </c>
      <c r="C54" s="47" t="s">
        <v>162</v>
      </c>
      <c r="D54" s="48">
        <v>8909808071</v>
      </c>
      <c r="E54" s="49">
        <v>30309431</v>
      </c>
      <c r="F54" s="49"/>
    </row>
    <row r="55" spans="1:6" s="50" customFormat="1" ht="13.15" customHeight="1" x14ac:dyDescent="0.2">
      <c r="A55" s="46">
        <v>5310</v>
      </c>
      <c r="B55" s="47" t="s">
        <v>4</v>
      </c>
      <c r="C55" s="47" t="s">
        <v>163</v>
      </c>
      <c r="D55" s="48">
        <v>8909839381</v>
      </c>
      <c r="E55" s="49">
        <v>8709965</v>
      </c>
      <c r="F55" s="49"/>
    </row>
    <row r="56" spans="1:6" s="50" customFormat="1" ht="13.15" customHeight="1" x14ac:dyDescent="0.2">
      <c r="A56" s="46">
        <v>5313</v>
      </c>
      <c r="B56" s="47" t="s">
        <v>4</v>
      </c>
      <c r="C56" s="47" t="s">
        <v>164</v>
      </c>
      <c r="D56" s="48">
        <v>8909837281</v>
      </c>
      <c r="E56" s="49">
        <v>10583570</v>
      </c>
      <c r="F56" s="49"/>
    </row>
    <row r="57" spans="1:6" s="50" customFormat="1" ht="13.15" customHeight="1" x14ac:dyDescent="0.2">
      <c r="A57" s="46">
        <v>5315</v>
      </c>
      <c r="B57" s="47" t="s">
        <v>4</v>
      </c>
      <c r="C57" s="47" t="s">
        <v>165</v>
      </c>
      <c r="D57" s="48">
        <v>8909811622</v>
      </c>
      <c r="E57" s="49">
        <v>6937968</v>
      </c>
      <c r="F57" s="49"/>
    </row>
    <row r="58" spans="1:6" s="50" customFormat="1" ht="13.15" customHeight="1" x14ac:dyDescent="0.2">
      <c r="A58" s="46">
        <v>5318</v>
      </c>
      <c r="B58" s="47" t="s">
        <v>4</v>
      </c>
      <c r="C58" s="47" t="s">
        <v>166</v>
      </c>
      <c r="D58" s="48">
        <v>8909820557</v>
      </c>
      <c r="E58" s="49">
        <v>31993288</v>
      </c>
      <c r="F58" s="49"/>
    </row>
    <row r="59" spans="1:6" s="50" customFormat="1" ht="13.15" customHeight="1" x14ac:dyDescent="0.2">
      <c r="A59" s="46">
        <v>5321</v>
      </c>
      <c r="B59" s="47" t="s">
        <v>4</v>
      </c>
      <c r="C59" s="47" t="s">
        <v>167</v>
      </c>
      <c r="D59" s="48">
        <v>8909838303</v>
      </c>
      <c r="E59" s="49">
        <v>7791183</v>
      </c>
      <c r="F59" s="49"/>
    </row>
    <row r="60" spans="1:6" s="50" customFormat="1" ht="13.15" customHeight="1" x14ac:dyDescent="0.2">
      <c r="A60" s="46">
        <v>5347</v>
      </c>
      <c r="B60" s="47" t="s">
        <v>4</v>
      </c>
      <c r="C60" s="47" t="s">
        <v>168</v>
      </c>
      <c r="D60" s="48">
        <v>8909824947</v>
      </c>
      <c r="E60" s="49">
        <v>4836105</v>
      </c>
      <c r="F60" s="49"/>
    </row>
    <row r="61" spans="1:6" s="50" customFormat="1" ht="13.15" customHeight="1" x14ac:dyDescent="0.2">
      <c r="A61" s="46">
        <v>5353</v>
      </c>
      <c r="B61" s="47" t="s">
        <v>4</v>
      </c>
      <c r="C61" s="47" t="s">
        <v>169</v>
      </c>
      <c r="D61" s="48">
        <v>8909849868</v>
      </c>
      <c r="E61" s="49">
        <v>5310856</v>
      </c>
      <c r="F61" s="49"/>
    </row>
    <row r="62" spans="1:6" s="50" customFormat="1" ht="13.15" customHeight="1" x14ac:dyDescent="0.2">
      <c r="A62" s="46">
        <v>5361</v>
      </c>
      <c r="B62" s="47" t="s">
        <v>4</v>
      </c>
      <c r="C62" s="47" t="s">
        <v>170</v>
      </c>
      <c r="D62" s="48">
        <v>8909822782</v>
      </c>
      <c r="E62" s="49">
        <v>38787977</v>
      </c>
      <c r="F62" s="49"/>
    </row>
    <row r="63" spans="1:6" s="50" customFormat="1" ht="13.15" customHeight="1" x14ac:dyDescent="0.2">
      <c r="A63" s="46">
        <v>5364</v>
      </c>
      <c r="B63" s="47" t="s">
        <v>4</v>
      </c>
      <c r="C63" s="47" t="s">
        <v>171</v>
      </c>
      <c r="D63" s="48">
        <v>8909822940</v>
      </c>
      <c r="E63" s="49">
        <v>12002937</v>
      </c>
      <c r="F63" s="49"/>
    </row>
    <row r="64" spans="1:6" s="50" customFormat="1" ht="13.15" customHeight="1" x14ac:dyDescent="0.2">
      <c r="A64" s="46">
        <v>5368</v>
      </c>
      <c r="B64" s="47" t="s">
        <v>4</v>
      </c>
      <c r="C64" s="47" t="s">
        <v>172</v>
      </c>
      <c r="D64" s="48">
        <v>8909810695</v>
      </c>
      <c r="E64" s="49">
        <v>9499732</v>
      </c>
      <c r="F64" s="49"/>
    </row>
    <row r="65" spans="1:6" s="50" customFormat="1" ht="13.15" customHeight="1" x14ac:dyDescent="0.2">
      <c r="A65" s="46">
        <v>5376</v>
      </c>
      <c r="B65" s="47" t="s">
        <v>4</v>
      </c>
      <c r="C65" s="47" t="s">
        <v>173</v>
      </c>
      <c r="D65" s="48">
        <v>8909812075</v>
      </c>
      <c r="E65" s="49">
        <v>45490197</v>
      </c>
      <c r="F65" s="49"/>
    </row>
    <row r="66" spans="1:6" s="50" customFormat="1" ht="13.15" customHeight="1" x14ac:dyDescent="0.2">
      <c r="A66" s="46">
        <v>5380</v>
      </c>
      <c r="B66" s="47" t="s">
        <v>4</v>
      </c>
      <c r="C66" s="47" t="s">
        <v>174</v>
      </c>
      <c r="D66" s="48">
        <v>8909807824</v>
      </c>
      <c r="E66" s="49">
        <v>28857471</v>
      </c>
      <c r="F66" s="49"/>
    </row>
    <row r="67" spans="1:6" s="50" customFormat="1" ht="13.15" customHeight="1" x14ac:dyDescent="0.2">
      <c r="A67" s="46">
        <v>5390</v>
      </c>
      <c r="B67" s="47" t="s">
        <v>4</v>
      </c>
      <c r="C67" s="47" t="s">
        <v>175</v>
      </c>
      <c r="D67" s="48">
        <v>8110090178</v>
      </c>
      <c r="E67" s="49">
        <v>8536863</v>
      </c>
      <c r="F67" s="49"/>
    </row>
    <row r="68" spans="1:6" s="50" customFormat="1" ht="13.15" customHeight="1" x14ac:dyDescent="0.2">
      <c r="A68" s="46">
        <v>5400</v>
      </c>
      <c r="B68" s="47" t="s">
        <v>4</v>
      </c>
      <c r="C68" s="47" t="s">
        <v>176</v>
      </c>
      <c r="D68" s="48">
        <v>8909819950</v>
      </c>
      <c r="E68" s="49">
        <v>19209381</v>
      </c>
      <c r="F68" s="49"/>
    </row>
    <row r="69" spans="1:6" s="50" customFormat="1" ht="13.15" customHeight="1" x14ac:dyDescent="0.2">
      <c r="A69" s="46">
        <v>5411</v>
      </c>
      <c r="B69" s="47" t="s">
        <v>4</v>
      </c>
      <c r="C69" s="47" t="s">
        <v>177</v>
      </c>
      <c r="D69" s="48">
        <v>8909836726</v>
      </c>
      <c r="E69" s="49">
        <v>10028531</v>
      </c>
      <c r="F69" s="49"/>
    </row>
    <row r="70" spans="1:6" s="50" customFormat="1" ht="13.15" customHeight="1" x14ac:dyDescent="0.2">
      <c r="A70" s="46">
        <v>5425</v>
      </c>
      <c r="B70" s="47" t="s">
        <v>4</v>
      </c>
      <c r="C70" s="47" t="s">
        <v>178</v>
      </c>
      <c r="D70" s="48">
        <v>8909809583</v>
      </c>
      <c r="E70" s="49">
        <v>10001814</v>
      </c>
      <c r="F70" s="49"/>
    </row>
    <row r="71" spans="1:6" s="50" customFormat="1" ht="13.15" customHeight="1" x14ac:dyDescent="0.2">
      <c r="A71" s="46">
        <v>5440</v>
      </c>
      <c r="B71" s="47" t="s">
        <v>4</v>
      </c>
      <c r="C71" s="47" t="s">
        <v>179</v>
      </c>
      <c r="D71" s="48">
        <v>8909837161</v>
      </c>
      <c r="E71" s="49">
        <v>53811519</v>
      </c>
      <c r="F71" s="49"/>
    </row>
    <row r="72" spans="1:6" s="50" customFormat="1" ht="13.15" customHeight="1" x14ac:dyDescent="0.2">
      <c r="A72" s="46">
        <v>5467</v>
      </c>
      <c r="B72" s="47" t="s">
        <v>4</v>
      </c>
      <c r="C72" s="47" t="s">
        <v>180</v>
      </c>
      <c r="D72" s="48">
        <v>8909811156</v>
      </c>
      <c r="E72" s="49">
        <v>6441328</v>
      </c>
      <c r="F72" s="49"/>
    </row>
    <row r="73" spans="1:6" s="50" customFormat="1" ht="13.15" customHeight="1" x14ac:dyDescent="0.2">
      <c r="A73" s="46">
        <v>5475</v>
      </c>
      <c r="B73" s="47" t="s">
        <v>4</v>
      </c>
      <c r="C73" s="47" t="s">
        <v>181</v>
      </c>
      <c r="D73" s="48">
        <v>8909848820</v>
      </c>
      <c r="E73" s="49">
        <v>19655681</v>
      </c>
      <c r="F73" s="49"/>
    </row>
    <row r="74" spans="1:6" s="50" customFormat="1" ht="13.15" customHeight="1" x14ac:dyDescent="0.2">
      <c r="A74" s="46">
        <v>5480</v>
      </c>
      <c r="B74" s="47" t="s">
        <v>4</v>
      </c>
      <c r="C74" s="47" t="s">
        <v>182</v>
      </c>
      <c r="D74" s="48">
        <v>8909809505</v>
      </c>
      <c r="E74" s="49">
        <v>34119019</v>
      </c>
      <c r="F74" s="49"/>
    </row>
    <row r="75" spans="1:6" s="50" customFormat="1" ht="13.15" customHeight="1" x14ac:dyDescent="0.2">
      <c r="A75" s="46">
        <v>5483</v>
      </c>
      <c r="B75" s="47" t="s">
        <v>4</v>
      </c>
      <c r="C75" s="47" t="s">
        <v>183</v>
      </c>
      <c r="D75" s="48">
        <v>8909825669</v>
      </c>
      <c r="E75" s="49">
        <v>10453714</v>
      </c>
      <c r="F75" s="49"/>
    </row>
    <row r="76" spans="1:6" s="50" customFormat="1" ht="13.15" customHeight="1" x14ac:dyDescent="0.2">
      <c r="A76" s="46">
        <v>5490</v>
      </c>
      <c r="B76" s="47" t="s">
        <v>4</v>
      </c>
      <c r="C76" s="47" t="s">
        <v>184</v>
      </c>
      <c r="D76" s="48">
        <v>8909838731</v>
      </c>
      <c r="E76" s="49">
        <v>160174195</v>
      </c>
      <c r="F76" s="49"/>
    </row>
    <row r="77" spans="1:6" s="50" customFormat="1" ht="13.15" customHeight="1" x14ac:dyDescent="0.2">
      <c r="A77" s="46">
        <v>5495</v>
      </c>
      <c r="B77" s="47" t="s">
        <v>4</v>
      </c>
      <c r="C77" s="47" t="s">
        <v>185</v>
      </c>
      <c r="D77" s="48">
        <v>8909853548</v>
      </c>
      <c r="E77" s="49">
        <v>70260466</v>
      </c>
      <c r="F77" s="49"/>
    </row>
    <row r="78" spans="1:6" s="50" customFormat="1" ht="13.15" customHeight="1" x14ac:dyDescent="0.2">
      <c r="A78" s="46">
        <v>5501</v>
      </c>
      <c r="B78" s="47" t="s">
        <v>4</v>
      </c>
      <c r="C78" s="47" t="s">
        <v>186</v>
      </c>
      <c r="D78" s="48">
        <v>8909841619</v>
      </c>
      <c r="E78" s="49">
        <v>2993446</v>
      </c>
      <c r="F78" s="49"/>
    </row>
    <row r="79" spans="1:6" s="50" customFormat="1" ht="13.15" customHeight="1" x14ac:dyDescent="0.2">
      <c r="A79" s="46">
        <v>5541</v>
      </c>
      <c r="B79" s="47" t="s">
        <v>4</v>
      </c>
      <c r="C79" s="47" t="s">
        <v>187</v>
      </c>
      <c r="D79" s="48">
        <v>8909809171</v>
      </c>
      <c r="E79" s="49">
        <v>16634894</v>
      </c>
      <c r="F79" s="49"/>
    </row>
    <row r="80" spans="1:6" s="50" customFormat="1" ht="13.15" customHeight="1" x14ac:dyDescent="0.2">
      <c r="A80" s="46">
        <v>5543</v>
      </c>
      <c r="B80" s="47" t="s">
        <v>4</v>
      </c>
      <c r="C80" s="47" t="s">
        <v>188</v>
      </c>
      <c r="D80" s="48">
        <v>8909823014</v>
      </c>
      <c r="E80" s="49">
        <v>11027348</v>
      </c>
      <c r="F80" s="49"/>
    </row>
    <row r="81" spans="1:6" s="50" customFormat="1" ht="13.15" customHeight="1" x14ac:dyDescent="0.2">
      <c r="A81" s="46">
        <v>5576</v>
      </c>
      <c r="B81" s="47" t="s">
        <v>4</v>
      </c>
      <c r="C81" s="47" t="s">
        <v>189</v>
      </c>
      <c r="D81" s="48">
        <v>8909811052</v>
      </c>
      <c r="E81" s="49">
        <v>8218657</v>
      </c>
      <c r="F81" s="49"/>
    </row>
    <row r="82" spans="1:6" s="50" customFormat="1" ht="13.15" customHeight="1" x14ac:dyDescent="0.2">
      <c r="A82" s="46">
        <v>5579</v>
      </c>
      <c r="B82" s="47" t="s">
        <v>4</v>
      </c>
      <c r="C82" s="47" t="s">
        <v>190</v>
      </c>
      <c r="D82" s="48">
        <v>8909800493</v>
      </c>
      <c r="E82" s="49">
        <v>42928524</v>
      </c>
      <c r="F82" s="49"/>
    </row>
    <row r="83" spans="1:6" s="50" customFormat="1" ht="13.15" customHeight="1" x14ac:dyDescent="0.2">
      <c r="A83" s="46">
        <v>5585</v>
      </c>
      <c r="B83" s="47" t="s">
        <v>4</v>
      </c>
      <c r="C83" s="47" t="s">
        <v>191</v>
      </c>
      <c r="D83" s="48">
        <v>8909810008</v>
      </c>
      <c r="E83" s="49">
        <v>14785818</v>
      </c>
      <c r="F83" s="49"/>
    </row>
    <row r="84" spans="1:6" s="50" customFormat="1" ht="13.15" customHeight="1" x14ac:dyDescent="0.2">
      <c r="A84" s="46">
        <v>5591</v>
      </c>
      <c r="B84" s="47" t="s">
        <v>4</v>
      </c>
      <c r="C84" s="47" t="s">
        <v>192</v>
      </c>
      <c r="D84" s="48">
        <v>8909839064</v>
      </c>
      <c r="E84" s="49">
        <v>21142152</v>
      </c>
      <c r="F84" s="49"/>
    </row>
    <row r="85" spans="1:6" s="50" customFormat="1" ht="13.15" customHeight="1" x14ac:dyDescent="0.2">
      <c r="A85" s="46">
        <v>5604</v>
      </c>
      <c r="B85" s="47" t="s">
        <v>4</v>
      </c>
      <c r="C85" s="47" t="s">
        <v>193</v>
      </c>
      <c r="D85" s="48">
        <v>8909843124</v>
      </c>
      <c r="E85" s="49">
        <v>55337601</v>
      </c>
      <c r="F85" s="49"/>
    </row>
    <row r="86" spans="1:6" s="50" customFormat="1" ht="13.15" customHeight="1" x14ac:dyDescent="0.2">
      <c r="A86" s="46">
        <v>5607</v>
      </c>
      <c r="B86" s="47" t="s">
        <v>4</v>
      </c>
      <c r="C86" s="47" t="s">
        <v>194</v>
      </c>
      <c r="D86" s="48">
        <v>8909836740</v>
      </c>
      <c r="E86" s="49">
        <v>13382006</v>
      </c>
      <c r="F86" s="49"/>
    </row>
    <row r="87" spans="1:6" s="50" customFormat="1" ht="13.15" customHeight="1" x14ac:dyDescent="0.2">
      <c r="A87" s="46">
        <v>5628</v>
      </c>
      <c r="B87" s="47" t="s">
        <v>4</v>
      </c>
      <c r="C87" s="47" t="s">
        <v>195</v>
      </c>
      <c r="D87" s="48">
        <v>8909837369</v>
      </c>
      <c r="E87" s="49">
        <v>11629940</v>
      </c>
      <c r="F87" s="49"/>
    </row>
    <row r="88" spans="1:6" s="50" customFormat="1" ht="13.15" customHeight="1" x14ac:dyDescent="0.2">
      <c r="A88" s="46">
        <v>5642</v>
      </c>
      <c r="B88" s="47" t="s">
        <v>4</v>
      </c>
      <c r="C88" s="47" t="s">
        <v>196</v>
      </c>
      <c r="D88" s="48">
        <v>8909805770</v>
      </c>
      <c r="E88" s="49">
        <v>16088704</v>
      </c>
      <c r="F88" s="49"/>
    </row>
    <row r="89" spans="1:6" s="50" customFormat="1" ht="13.15" customHeight="1" x14ac:dyDescent="0.2">
      <c r="A89" s="46">
        <v>5647</v>
      </c>
      <c r="B89" s="47" t="s">
        <v>4</v>
      </c>
      <c r="C89" s="47" t="s">
        <v>80</v>
      </c>
      <c r="D89" s="48">
        <v>8909818683</v>
      </c>
      <c r="E89" s="49">
        <v>11601318</v>
      </c>
      <c r="F89" s="49"/>
    </row>
    <row r="90" spans="1:6" s="50" customFormat="1" ht="13.15" customHeight="1" x14ac:dyDescent="0.2">
      <c r="A90" s="46">
        <v>5649</v>
      </c>
      <c r="B90" s="47" t="s">
        <v>4</v>
      </c>
      <c r="C90" s="47" t="s">
        <v>197</v>
      </c>
      <c r="D90" s="48">
        <v>8909837409</v>
      </c>
      <c r="E90" s="49">
        <v>18252682</v>
      </c>
      <c r="F90" s="49"/>
    </row>
    <row r="91" spans="1:6" s="50" customFormat="1" ht="13.15" customHeight="1" x14ac:dyDescent="0.2">
      <c r="A91" s="46">
        <v>5652</v>
      </c>
      <c r="B91" s="47" t="s">
        <v>4</v>
      </c>
      <c r="C91" s="47" t="s">
        <v>198</v>
      </c>
      <c r="D91" s="48">
        <v>8000227914</v>
      </c>
      <c r="E91" s="49">
        <v>7049905</v>
      </c>
      <c r="F91" s="49"/>
    </row>
    <row r="92" spans="1:6" s="50" customFormat="1" ht="13.15" customHeight="1" x14ac:dyDescent="0.2">
      <c r="A92" s="46">
        <v>5656</v>
      </c>
      <c r="B92" s="47" t="s">
        <v>4</v>
      </c>
      <c r="C92" s="47" t="s">
        <v>199</v>
      </c>
      <c r="D92" s="48">
        <v>8909208145</v>
      </c>
      <c r="E92" s="49">
        <v>16783313</v>
      </c>
      <c r="F92" s="49"/>
    </row>
    <row r="93" spans="1:6" s="50" customFormat="1" ht="13.15" customHeight="1" x14ac:dyDescent="0.2">
      <c r="A93" s="46">
        <v>5658</v>
      </c>
      <c r="B93" s="47" t="s">
        <v>4</v>
      </c>
      <c r="C93" s="47" t="s">
        <v>200</v>
      </c>
      <c r="D93" s="48">
        <v>8000226188</v>
      </c>
      <c r="E93" s="49">
        <v>3005116</v>
      </c>
      <c r="F93" s="49"/>
    </row>
    <row r="94" spans="1:6" s="50" customFormat="1" ht="13.15" customHeight="1" x14ac:dyDescent="0.2">
      <c r="A94" s="46">
        <v>5659</v>
      </c>
      <c r="B94" s="47" t="s">
        <v>4</v>
      </c>
      <c r="C94" s="47" t="s">
        <v>201</v>
      </c>
      <c r="D94" s="48">
        <v>8000136767</v>
      </c>
      <c r="E94" s="49">
        <v>72983416</v>
      </c>
      <c r="F94" s="49"/>
    </row>
    <row r="95" spans="1:6" s="50" customFormat="1" ht="13.15" customHeight="1" x14ac:dyDescent="0.2">
      <c r="A95" s="46">
        <v>5660</v>
      </c>
      <c r="B95" s="47" t="s">
        <v>4</v>
      </c>
      <c r="C95" s="47" t="s">
        <v>202</v>
      </c>
      <c r="D95" s="48">
        <v>8909843765</v>
      </c>
      <c r="E95" s="49">
        <v>17166404</v>
      </c>
      <c r="F95" s="49"/>
    </row>
    <row r="96" spans="1:6" s="50" customFormat="1" ht="13.15" customHeight="1" x14ac:dyDescent="0.2">
      <c r="A96" s="46">
        <v>5664</v>
      </c>
      <c r="B96" s="47" t="s">
        <v>4</v>
      </c>
      <c r="C96" s="47" t="s">
        <v>203</v>
      </c>
      <c r="D96" s="48">
        <v>8909839222</v>
      </c>
      <c r="E96" s="49">
        <v>25043366</v>
      </c>
      <c r="F96" s="49"/>
    </row>
    <row r="97" spans="1:6" s="50" customFormat="1" ht="13.15" customHeight="1" x14ac:dyDescent="0.2">
      <c r="A97" s="46">
        <v>5665</v>
      </c>
      <c r="B97" s="47" t="s">
        <v>4</v>
      </c>
      <c r="C97" s="47" t="s">
        <v>204</v>
      </c>
      <c r="D97" s="48">
        <v>8909838145</v>
      </c>
      <c r="E97" s="49">
        <v>117150251</v>
      </c>
      <c r="F97" s="49"/>
    </row>
    <row r="98" spans="1:6" s="50" customFormat="1" ht="13.15" customHeight="1" x14ac:dyDescent="0.2">
      <c r="A98" s="46">
        <v>5667</v>
      </c>
      <c r="B98" s="47" t="s">
        <v>4</v>
      </c>
      <c r="C98" s="47" t="s">
        <v>205</v>
      </c>
      <c r="D98" s="48">
        <v>8909821231</v>
      </c>
      <c r="E98" s="49">
        <v>13630973</v>
      </c>
      <c r="F98" s="49"/>
    </row>
    <row r="99" spans="1:6" s="50" customFormat="1" ht="13.15" customHeight="1" x14ac:dyDescent="0.2">
      <c r="A99" s="46">
        <v>5670</v>
      </c>
      <c r="B99" s="47" t="s">
        <v>4</v>
      </c>
      <c r="C99" s="47" t="s">
        <v>206</v>
      </c>
      <c r="D99" s="48">
        <v>8909808507</v>
      </c>
      <c r="E99" s="49">
        <v>21756032</v>
      </c>
      <c r="F99" s="49"/>
    </row>
    <row r="100" spans="1:6" s="50" customFormat="1" ht="13.15" customHeight="1" x14ac:dyDescent="0.2">
      <c r="A100" s="46">
        <v>5674</v>
      </c>
      <c r="B100" s="47" t="s">
        <v>4</v>
      </c>
      <c r="C100" s="47" t="s">
        <v>207</v>
      </c>
      <c r="D100" s="48">
        <v>8909825067</v>
      </c>
      <c r="E100" s="49">
        <v>19795301</v>
      </c>
      <c r="F100" s="49"/>
    </row>
    <row r="101" spans="1:6" s="50" customFormat="1" ht="13.15" customHeight="1" x14ac:dyDescent="0.2">
      <c r="A101" s="46">
        <v>5679</v>
      </c>
      <c r="B101" s="47" t="s">
        <v>4</v>
      </c>
      <c r="C101" s="47" t="s">
        <v>208</v>
      </c>
      <c r="D101" s="48">
        <v>8909803441</v>
      </c>
      <c r="E101" s="49">
        <v>19153855</v>
      </c>
      <c r="F101" s="49"/>
    </row>
    <row r="102" spans="1:6" s="50" customFormat="1" ht="13.15" customHeight="1" x14ac:dyDescent="0.2">
      <c r="A102" s="46">
        <v>5686</v>
      </c>
      <c r="B102" s="47" t="s">
        <v>4</v>
      </c>
      <c r="C102" s="47" t="s">
        <v>209</v>
      </c>
      <c r="D102" s="48">
        <v>8909815546</v>
      </c>
      <c r="E102" s="49">
        <v>35608773</v>
      </c>
      <c r="F102" s="49"/>
    </row>
    <row r="103" spans="1:6" s="50" customFormat="1" ht="13.15" customHeight="1" x14ac:dyDescent="0.2">
      <c r="A103" s="46">
        <v>5690</v>
      </c>
      <c r="B103" s="47" t="s">
        <v>4</v>
      </c>
      <c r="C103" s="47" t="s">
        <v>210</v>
      </c>
      <c r="D103" s="48">
        <v>8909838034</v>
      </c>
      <c r="E103" s="49">
        <v>14553137</v>
      </c>
      <c r="F103" s="49"/>
    </row>
    <row r="104" spans="1:6" s="50" customFormat="1" ht="13.15" customHeight="1" x14ac:dyDescent="0.2">
      <c r="A104" s="46">
        <v>5697</v>
      </c>
      <c r="B104" s="47" t="s">
        <v>4</v>
      </c>
      <c r="C104" s="47" t="s">
        <v>211</v>
      </c>
      <c r="D104" s="48">
        <v>8909838138</v>
      </c>
      <c r="E104" s="49">
        <v>30233483</v>
      </c>
      <c r="F104" s="49"/>
    </row>
    <row r="105" spans="1:6" s="50" customFormat="1" ht="13.15" customHeight="1" x14ac:dyDescent="0.2">
      <c r="A105" s="46">
        <v>5736</v>
      </c>
      <c r="B105" s="47" t="s">
        <v>4</v>
      </c>
      <c r="C105" s="47" t="s">
        <v>212</v>
      </c>
      <c r="D105" s="48">
        <v>8909813912</v>
      </c>
      <c r="E105" s="49">
        <v>55458746</v>
      </c>
      <c r="F105" s="49"/>
    </row>
    <row r="106" spans="1:6" s="50" customFormat="1" ht="13.15" customHeight="1" x14ac:dyDescent="0.2">
      <c r="A106" s="46">
        <v>5756</v>
      </c>
      <c r="B106" s="47" t="s">
        <v>4</v>
      </c>
      <c r="C106" s="47" t="s">
        <v>213</v>
      </c>
      <c r="D106" s="48">
        <v>8909803577</v>
      </c>
      <c r="E106" s="49">
        <v>40426596</v>
      </c>
      <c r="F106" s="49"/>
    </row>
    <row r="107" spans="1:6" s="50" customFormat="1" ht="13.15" customHeight="1" x14ac:dyDescent="0.2">
      <c r="A107" s="46">
        <v>5761</v>
      </c>
      <c r="B107" s="47" t="s">
        <v>4</v>
      </c>
      <c r="C107" s="47" t="s">
        <v>214</v>
      </c>
      <c r="D107" s="48">
        <v>8909810807</v>
      </c>
      <c r="E107" s="49">
        <v>15621418</v>
      </c>
      <c r="F107" s="49"/>
    </row>
    <row r="108" spans="1:6" s="50" customFormat="1" ht="13.15" customHeight="1" x14ac:dyDescent="0.2">
      <c r="A108" s="46">
        <v>5789</v>
      </c>
      <c r="B108" s="47" t="s">
        <v>4</v>
      </c>
      <c r="C108" s="47" t="s">
        <v>215</v>
      </c>
      <c r="D108" s="48">
        <v>8909812383</v>
      </c>
      <c r="E108" s="49">
        <v>15108303</v>
      </c>
      <c r="F108" s="49"/>
    </row>
    <row r="109" spans="1:6" s="50" customFormat="1" ht="13.15" customHeight="1" x14ac:dyDescent="0.2">
      <c r="A109" s="46">
        <v>5790</v>
      </c>
      <c r="B109" s="47" t="s">
        <v>4</v>
      </c>
      <c r="C109" s="47" t="s">
        <v>216</v>
      </c>
      <c r="D109" s="48">
        <v>8909842957</v>
      </c>
      <c r="E109" s="49">
        <v>47883705</v>
      </c>
      <c r="F109" s="49"/>
    </row>
    <row r="110" spans="1:6" s="50" customFormat="1" ht="13.15" customHeight="1" x14ac:dyDescent="0.2">
      <c r="A110" s="46">
        <v>5792</v>
      </c>
      <c r="B110" s="47" t="s">
        <v>4</v>
      </c>
      <c r="C110" s="47" t="s">
        <v>217</v>
      </c>
      <c r="D110" s="48">
        <v>8909825834</v>
      </c>
      <c r="E110" s="49">
        <v>5072434</v>
      </c>
      <c r="F110" s="49"/>
    </row>
    <row r="111" spans="1:6" s="50" customFormat="1" ht="13.15" customHeight="1" x14ac:dyDescent="0.2">
      <c r="A111" s="46">
        <v>5809</v>
      </c>
      <c r="B111" s="47" t="s">
        <v>4</v>
      </c>
      <c r="C111" s="47" t="s">
        <v>218</v>
      </c>
      <c r="D111" s="48">
        <v>8909807817</v>
      </c>
      <c r="E111" s="49">
        <v>7504265</v>
      </c>
      <c r="F111" s="49"/>
    </row>
    <row r="112" spans="1:6" s="50" customFormat="1" ht="13.15" customHeight="1" x14ac:dyDescent="0.2">
      <c r="A112" s="46">
        <v>5819</v>
      </c>
      <c r="B112" s="47" t="s">
        <v>4</v>
      </c>
      <c r="C112" s="47" t="s">
        <v>219</v>
      </c>
      <c r="D112" s="48">
        <v>8909813675</v>
      </c>
      <c r="E112" s="49">
        <v>8499287</v>
      </c>
      <c r="F112" s="49"/>
    </row>
    <row r="113" spans="1:6" s="50" customFormat="1" ht="13.15" customHeight="1" x14ac:dyDescent="0.2">
      <c r="A113" s="46">
        <v>5842</v>
      </c>
      <c r="B113" s="47" t="s">
        <v>4</v>
      </c>
      <c r="C113" s="47" t="s">
        <v>220</v>
      </c>
      <c r="D113" s="48">
        <v>8909845754</v>
      </c>
      <c r="E113" s="49">
        <v>10654550</v>
      </c>
      <c r="F113" s="49"/>
    </row>
    <row r="114" spans="1:6" s="50" customFormat="1" ht="13.15" customHeight="1" x14ac:dyDescent="0.2">
      <c r="A114" s="46">
        <v>5847</v>
      </c>
      <c r="B114" s="47" t="s">
        <v>4</v>
      </c>
      <c r="C114" s="47" t="s">
        <v>221</v>
      </c>
      <c r="D114" s="48">
        <v>8909075154</v>
      </c>
      <c r="E114" s="49">
        <v>50980272</v>
      </c>
      <c r="F114" s="49"/>
    </row>
    <row r="115" spans="1:6" s="50" customFormat="1" ht="13.15" customHeight="1" x14ac:dyDescent="0.2">
      <c r="A115" s="46">
        <v>5854</v>
      </c>
      <c r="B115" s="47" t="s">
        <v>4</v>
      </c>
      <c r="C115" s="47" t="s">
        <v>222</v>
      </c>
      <c r="D115" s="48">
        <v>8909811061</v>
      </c>
      <c r="E115" s="49">
        <v>21466961</v>
      </c>
      <c r="F115" s="49"/>
    </row>
    <row r="116" spans="1:6" s="50" customFormat="1" ht="13.15" customHeight="1" x14ac:dyDescent="0.2">
      <c r="A116" s="46">
        <v>5856</v>
      </c>
      <c r="B116" s="47" t="s">
        <v>4</v>
      </c>
      <c r="C116" s="47" t="s">
        <v>223</v>
      </c>
      <c r="D116" s="48">
        <v>8909841862</v>
      </c>
      <c r="E116" s="49">
        <v>4011684</v>
      </c>
      <c r="F116" s="49"/>
    </row>
    <row r="117" spans="1:6" s="50" customFormat="1" ht="13.15" customHeight="1" x14ac:dyDescent="0.2">
      <c r="A117" s="46">
        <v>5858</v>
      </c>
      <c r="B117" s="47" t="s">
        <v>4</v>
      </c>
      <c r="C117" s="47" t="s">
        <v>224</v>
      </c>
      <c r="D117" s="48">
        <v>8909852858</v>
      </c>
      <c r="E117" s="49">
        <v>21358767</v>
      </c>
      <c r="F117" s="49"/>
    </row>
    <row r="118" spans="1:6" s="50" customFormat="1" ht="13.15" customHeight="1" x14ac:dyDescent="0.2">
      <c r="A118" s="46">
        <v>5861</v>
      </c>
      <c r="B118" s="47" t="s">
        <v>4</v>
      </c>
      <c r="C118" s="47" t="s">
        <v>225</v>
      </c>
      <c r="D118" s="48">
        <v>8909807641</v>
      </c>
      <c r="E118" s="49">
        <v>8896586</v>
      </c>
      <c r="F118" s="49"/>
    </row>
    <row r="119" spans="1:6" s="50" customFormat="1" ht="13.15" customHeight="1" x14ac:dyDescent="0.2">
      <c r="A119" s="46">
        <v>5873</v>
      </c>
      <c r="B119" s="47" t="s">
        <v>4</v>
      </c>
      <c r="C119" s="47" t="s">
        <v>226</v>
      </c>
      <c r="D119" s="48">
        <v>8000206655</v>
      </c>
      <c r="E119" s="49">
        <v>32376414</v>
      </c>
      <c r="F119" s="49"/>
    </row>
    <row r="120" spans="1:6" s="50" customFormat="1" ht="13.15" customHeight="1" x14ac:dyDescent="0.2">
      <c r="A120" s="46">
        <v>5885</v>
      </c>
      <c r="B120" s="47" t="s">
        <v>4</v>
      </c>
      <c r="C120" s="47" t="s">
        <v>227</v>
      </c>
      <c r="D120" s="48">
        <v>8909809648</v>
      </c>
      <c r="E120" s="49">
        <v>8188358</v>
      </c>
      <c r="F120" s="49"/>
    </row>
    <row r="121" spans="1:6" s="50" customFormat="1" ht="13.15" customHeight="1" x14ac:dyDescent="0.2">
      <c r="A121" s="46">
        <v>5887</v>
      </c>
      <c r="B121" s="47" t="s">
        <v>4</v>
      </c>
      <c r="C121" s="47" t="s">
        <v>228</v>
      </c>
      <c r="D121" s="48">
        <v>8909800961</v>
      </c>
      <c r="E121" s="49">
        <v>44465003</v>
      </c>
      <c r="F121" s="49"/>
    </row>
    <row r="122" spans="1:6" s="50" customFormat="1" ht="13.15" customHeight="1" x14ac:dyDescent="0.2">
      <c r="A122" s="46">
        <v>5890</v>
      </c>
      <c r="B122" s="47" t="s">
        <v>4</v>
      </c>
      <c r="C122" s="47" t="s">
        <v>229</v>
      </c>
      <c r="D122" s="48">
        <v>8909840302</v>
      </c>
      <c r="E122" s="49">
        <v>23416564</v>
      </c>
      <c r="F122" s="49"/>
    </row>
    <row r="123" spans="1:6" s="50" customFormat="1" ht="13.15" customHeight="1" x14ac:dyDescent="0.2">
      <c r="A123" s="46">
        <v>5893</v>
      </c>
      <c r="B123" s="47" t="s">
        <v>4</v>
      </c>
      <c r="C123" s="47" t="s">
        <v>230</v>
      </c>
      <c r="D123" s="48">
        <v>8909842656</v>
      </c>
      <c r="E123" s="49">
        <v>25932090</v>
      </c>
      <c r="F123" s="49"/>
    </row>
    <row r="124" spans="1:6" s="50" customFormat="1" ht="13.15" customHeight="1" x14ac:dyDescent="0.2">
      <c r="A124" s="46">
        <v>5895</v>
      </c>
      <c r="B124" s="47" t="s">
        <v>4</v>
      </c>
      <c r="C124" s="47" t="s">
        <v>231</v>
      </c>
      <c r="D124" s="48">
        <v>8909811504</v>
      </c>
      <c r="E124" s="49">
        <v>77731053</v>
      </c>
      <c r="F124" s="49"/>
    </row>
    <row r="125" spans="1:6" s="50" customFormat="1" ht="13.15" customHeight="1" x14ac:dyDescent="0.2">
      <c r="A125" s="46">
        <v>8078</v>
      </c>
      <c r="B125" s="47" t="s">
        <v>81</v>
      </c>
      <c r="C125" s="47" t="s">
        <v>232</v>
      </c>
      <c r="D125" s="48">
        <v>8901123718</v>
      </c>
      <c r="E125" s="49">
        <v>68964404</v>
      </c>
      <c r="F125" s="49"/>
    </row>
    <row r="126" spans="1:6" s="50" customFormat="1" ht="13.15" customHeight="1" x14ac:dyDescent="0.2">
      <c r="A126" s="46">
        <v>8137</v>
      </c>
      <c r="B126" s="47" t="s">
        <v>81</v>
      </c>
      <c r="C126" s="47" t="s">
        <v>233</v>
      </c>
      <c r="D126" s="48">
        <v>8000944624</v>
      </c>
      <c r="E126" s="49">
        <v>42972123</v>
      </c>
      <c r="F126" s="49"/>
    </row>
    <row r="127" spans="1:6" s="50" customFormat="1" ht="13.15" customHeight="1" x14ac:dyDescent="0.2">
      <c r="A127" s="46">
        <v>8141</v>
      </c>
      <c r="B127" s="47" t="s">
        <v>81</v>
      </c>
      <c r="C127" s="47" t="s">
        <v>234</v>
      </c>
      <c r="D127" s="48">
        <v>8000944663</v>
      </c>
      <c r="E127" s="49">
        <v>29476049</v>
      </c>
      <c r="F127" s="49"/>
    </row>
    <row r="128" spans="1:6" s="50" customFormat="1" ht="13.15" customHeight="1" x14ac:dyDescent="0.2">
      <c r="A128" s="46">
        <v>8296</v>
      </c>
      <c r="B128" s="47" t="s">
        <v>81</v>
      </c>
      <c r="C128" s="47" t="s">
        <v>235</v>
      </c>
      <c r="D128" s="48">
        <v>8901024720</v>
      </c>
      <c r="E128" s="49">
        <v>54996287</v>
      </c>
      <c r="F128" s="49"/>
    </row>
    <row r="129" spans="1:6" s="50" customFormat="1" ht="13.15" customHeight="1" x14ac:dyDescent="0.2">
      <c r="A129" s="46">
        <v>8372</v>
      </c>
      <c r="B129" s="47" t="s">
        <v>81</v>
      </c>
      <c r="C129" s="47" t="s">
        <v>236</v>
      </c>
      <c r="D129" s="48">
        <v>8000699010</v>
      </c>
      <c r="E129" s="49">
        <v>21273226</v>
      </c>
      <c r="F129" s="49"/>
    </row>
    <row r="130" spans="1:6" s="50" customFormat="1" ht="13.15" customHeight="1" x14ac:dyDescent="0.2">
      <c r="A130" s="46">
        <v>8421</v>
      </c>
      <c r="B130" s="47" t="s">
        <v>81</v>
      </c>
      <c r="C130" s="47" t="s">
        <v>237</v>
      </c>
      <c r="D130" s="48">
        <v>8901030034</v>
      </c>
      <c r="E130" s="49">
        <v>44871997</v>
      </c>
      <c r="F130" s="49"/>
    </row>
    <row r="131" spans="1:6" s="50" customFormat="1" ht="13.15" customHeight="1" x14ac:dyDescent="0.2">
      <c r="A131" s="46">
        <v>8436</v>
      </c>
      <c r="B131" s="47" t="s">
        <v>81</v>
      </c>
      <c r="C131" s="47" t="s">
        <v>238</v>
      </c>
      <c r="D131" s="48">
        <v>8000192184</v>
      </c>
      <c r="E131" s="49">
        <v>36145913</v>
      </c>
      <c r="F131" s="49"/>
    </row>
    <row r="132" spans="1:6" s="50" customFormat="1" ht="13.15" customHeight="1" x14ac:dyDescent="0.2">
      <c r="A132" s="46">
        <v>8520</v>
      </c>
      <c r="B132" s="47" t="s">
        <v>81</v>
      </c>
      <c r="C132" s="47" t="s">
        <v>239</v>
      </c>
      <c r="D132" s="48">
        <v>8000944498</v>
      </c>
      <c r="E132" s="49">
        <v>35033663</v>
      </c>
      <c r="F132" s="49"/>
    </row>
    <row r="133" spans="1:6" s="50" customFormat="1" ht="13.15" customHeight="1" x14ac:dyDescent="0.2">
      <c r="A133" s="46">
        <v>8549</v>
      </c>
      <c r="B133" s="47" t="s">
        <v>81</v>
      </c>
      <c r="C133" s="47" t="s">
        <v>240</v>
      </c>
      <c r="D133" s="48">
        <v>8000944577</v>
      </c>
      <c r="E133" s="49">
        <v>8030377</v>
      </c>
      <c r="F133" s="49"/>
    </row>
    <row r="134" spans="1:6" s="50" customFormat="1" ht="13.15" customHeight="1" x14ac:dyDescent="0.2">
      <c r="A134" s="46">
        <v>8558</v>
      </c>
      <c r="B134" s="47" t="s">
        <v>81</v>
      </c>
      <c r="C134" s="47" t="s">
        <v>241</v>
      </c>
      <c r="D134" s="48">
        <v>8000767511</v>
      </c>
      <c r="E134" s="49">
        <v>19860230</v>
      </c>
      <c r="F134" s="49"/>
    </row>
    <row r="135" spans="1:6" s="50" customFormat="1" ht="13.15" customHeight="1" x14ac:dyDescent="0.2">
      <c r="A135" s="46">
        <v>8560</v>
      </c>
      <c r="B135" s="47" t="s">
        <v>81</v>
      </c>
      <c r="C135" s="47" t="s">
        <v>242</v>
      </c>
      <c r="D135" s="48">
        <v>8901162789</v>
      </c>
      <c r="E135" s="49">
        <v>39609293</v>
      </c>
      <c r="F135" s="49"/>
    </row>
    <row r="136" spans="1:6" s="50" customFormat="1" ht="13.15" customHeight="1" x14ac:dyDescent="0.2">
      <c r="A136" s="46">
        <v>8573</v>
      </c>
      <c r="B136" s="47" t="s">
        <v>81</v>
      </c>
      <c r="C136" s="47" t="s">
        <v>243</v>
      </c>
      <c r="D136" s="48">
        <v>8000943862</v>
      </c>
      <c r="E136" s="49">
        <v>29391559</v>
      </c>
      <c r="F136" s="49"/>
    </row>
    <row r="137" spans="1:6" s="50" customFormat="1" ht="13.15" customHeight="1" x14ac:dyDescent="0.2">
      <c r="A137" s="46">
        <v>8606</v>
      </c>
      <c r="B137" s="47" t="s">
        <v>81</v>
      </c>
      <c r="C137" s="47" t="s">
        <v>244</v>
      </c>
      <c r="D137" s="48">
        <v>8901039622</v>
      </c>
      <c r="E137" s="49">
        <v>43980021</v>
      </c>
      <c r="F137" s="49"/>
    </row>
    <row r="138" spans="1:6" s="50" customFormat="1" ht="13.15" customHeight="1" x14ac:dyDescent="0.2">
      <c r="A138" s="46">
        <v>8634</v>
      </c>
      <c r="B138" s="47" t="s">
        <v>81</v>
      </c>
      <c r="C138" s="47" t="s">
        <v>245</v>
      </c>
      <c r="D138" s="48">
        <v>8901159821</v>
      </c>
      <c r="E138" s="49">
        <v>42680169</v>
      </c>
      <c r="F138" s="49"/>
    </row>
    <row r="139" spans="1:6" s="50" customFormat="1" ht="13.15" customHeight="1" x14ac:dyDescent="0.2">
      <c r="A139" s="46">
        <v>8638</v>
      </c>
      <c r="B139" s="47" t="s">
        <v>81</v>
      </c>
      <c r="C139" s="47" t="s">
        <v>195</v>
      </c>
      <c r="D139" s="48">
        <v>8000948444</v>
      </c>
      <c r="E139" s="49">
        <v>116921893</v>
      </c>
      <c r="F139" s="49"/>
    </row>
    <row r="140" spans="1:6" s="50" customFormat="1" ht="13.15" customHeight="1" x14ac:dyDescent="0.2">
      <c r="A140" s="46">
        <v>8675</v>
      </c>
      <c r="B140" s="47" t="s">
        <v>81</v>
      </c>
      <c r="C140" s="47" t="s">
        <v>246</v>
      </c>
      <c r="D140" s="48">
        <v>8000192541</v>
      </c>
      <c r="E140" s="49">
        <v>25174563</v>
      </c>
      <c r="F140" s="49"/>
    </row>
    <row r="141" spans="1:6" s="50" customFormat="1" ht="13.15" customHeight="1" x14ac:dyDescent="0.2">
      <c r="A141" s="46">
        <v>8685</v>
      </c>
      <c r="B141" s="47" t="s">
        <v>81</v>
      </c>
      <c r="C141" s="47" t="s">
        <v>247</v>
      </c>
      <c r="D141" s="48">
        <v>8001162846</v>
      </c>
      <c r="E141" s="49">
        <v>22330043</v>
      </c>
      <c r="F141" s="49"/>
    </row>
    <row r="142" spans="1:6" s="50" customFormat="1" ht="13.15" customHeight="1" x14ac:dyDescent="0.2">
      <c r="A142" s="46">
        <v>8770</v>
      </c>
      <c r="B142" s="47" t="s">
        <v>81</v>
      </c>
      <c r="C142" s="47" t="s">
        <v>248</v>
      </c>
      <c r="D142" s="48">
        <v>8901161590</v>
      </c>
      <c r="E142" s="49">
        <v>14916281</v>
      </c>
      <c r="F142" s="49"/>
    </row>
    <row r="143" spans="1:6" s="50" customFormat="1" ht="13.15" customHeight="1" x14ac:dyDescent="0.2">
      <c r="A143" s="46">
        <v>8832</v>
      </c>
      <c r="B143" s="47" t="s">
        <v>81</v>
      </c>
      <c r="C143" s="47" t="s">
        <v>249</v>
      </c>
      <c r="D143" s="48">
        <v>8000535523</v>
      </c>
      <c r="E143" s="49">
        <v>14633359</v>
      </c>
      <c r="F143" s="49"/>
    </row>
    <row r="144" spans="1:6" s="50" customFormat="1" ht="13.15" customHeight="1" x14ac:dyDescent="0.2">
      <c r="A144" s="46">
        <v>8849</v>
      </c>
      <c r="B144" s="47" t="s">
        <v>81</v>
      </c>
      <c r="C144" s="47" t="s">
        <v>250</v>
      </c>
      <c r="D144" s="48">
        <v>8000943783</v>
      </c>
      <c r="E144" s="49">
        <v>10171893</v>
      </c>
      <c r="F144" s="49"/>
    </row>
    <row r="145" spans="1:6" s="50" customFormat="1" ht="13.15" customHeight="1" x14ac:dyDescent="0.2">
      <c r="A145" s="46">
        <v>13006</v>
      </c>
      <c r="B145" s="47" t="s">
        <v>79</v>
      </c>
      <c r="C145" s="47" t="s">
        <v>251</v>
      </c>
      <c r="D145" s="48">
        <v>8000373711</v>
      </c>
      <c r="E145" s="49">
        <v>75985160</v>
      </c>
      <c r="F145" s="49"/>
    </row>
    <row r="146" spans="1:6" s="50" customFormat="1" ht="13.15" customHeight="1" x14ac:dyDescent="0.2">
      <c r="A146" s="46">
        <v>13030</v>
      </c>
      <c r="B146" s="47" t="s">
        <v>79</v>
      </c>
      <c r="C146" s="47" t="s">
        <v>252</v>
      </c>
      <c r="D146" s="48">
        <v>8002548799</v>
      </c>
      <c r="E146" s="49">
        <v>27524262</v>
      </c>
      <c r="F146" s="49"/>
    </row>
    <row r="147" spans="1:6" s="50" customFormat="1" ht="13.15" customHeight="1" x14ac:dyDescent="0.2">
      <c r="A147" s="46">
        <v>13042</v>
      </c>
      <c r="B147" s="47" t="s">
        <v>79</v>
      </c>
      <c r="C147" s="47" t="s">
        <v>253</v>
      </c>
      <c r="D147" s="48">
        <v>8060019374</v>
      </c>
      <c r="E147" s="49">
        <v>17316663</v>
      </c>
      <c r="F147" s="49"/>
    </row>
    <row r="148" spans="1:6" s="50" customFormat="1" ht="13.15" customHeight="1" x14ac:dyDescent="0.2">
      <c r="A148" s="46">
        <v>13052</v>
      </c>
      <c r="B148" s="47" t="s">
        <v>79</v>
      </c>
      <c r="C148" s="47" t="s">
        <v>254</v>
      </c>
      <c r="D148" s="48">
        <v>8904802541</v>
      </c>
      <c r="E148" s="49">
        <v>109219755</v>
      </c>
      <c r="F148" s="49"/>
    </row>
    <row r="149" spans="1:6" s="50" customFormat="1" ht="13.15" customHeight="1" x14ac:dyDescent="0.2">
      <c r="A149" s="46">
        <v>13062</v>
      </c>
      <c r="B149" s="47" t="s">
        <v>79</v>
      </c>
      <c r="C149" s="47" t="s">
        <v>255</v>
      </c>
      <c r="D149" s="48">
        <v>8060049006</v>
      </c>
      <c r="E149" s="49">
        <v>19509033</v>
      </c>
      <c r="F149" s="49"/>
    </row>
    <row r="150" spans="1:6" s="50" customFormat="1" ht="13.15" customHeight="1" x14ac:dyDescent="0.2">
      <c r="A150" s="46">
        <v>13074</v>
      </c>
      <c r="B150" s="47" t="s">
        <v>79</v>
      </c>
      <c r="C150" s="47" t="s">
        <v>256</v>
      </c>
      <c r="D150" s="48">
        <v>8000159911</v>
      </c>
      <c r="E150" s="49">
        <v>47139841</v>
      </c>
      <c r="F150" s="49"/>
    </row>
    <row r="151" spans="1:6" s="50" customFormat="1" ht="13.15" customHeight="1" x14ac:dyDescent="0.2">
      <c r="A151" s="46">
        <v>13140</v>
      </c>
      <c r="B151" s="47" t="s">
        <v>79</v>
      </c>
      <c r="C151" s="47" t="s">
        <v>257</v>
      </c>
      <c r="D151" s="48">
        <v>8904813623</v>
      </c>
      <c r="E151" s="49">
        <v>63100249</v>
      </c>
      <c r="F151" s="49"/>
    </row>
    <row r="152" spans="1:6" s="50" customFormat="1" ht="13.15" customHeight="1" x14ac:dyDescent="0.2">
      <c r="A152" s="46">
        <v>13160</v>
      </c>
      <c r="B152" s="47" t="s">
        <v>79</v>
      </c>
      <c r="C152" s="47" t="s">
        <v>258</v>
      </c>
      <c r="D152" s="48">
        <v>8002535261</v>
      </c>
      <c r="E152" s="49">
        <v>17916442</v>
      </c>
      <c r="F152" s="49"/>
    </row>
    <row r="153" spans="1:6" s="50" customFormat="1" ht="13.15" customHeight="1" x14ac:dyDescent="0.2">
      <c r="A153" s="46">
        <v>13188</v>
      </c>
      <c r="B153" s="47" t="s">
        <v>79</v>
      </c>
      <c r="C153" s="47" t="s">
        <v>259</v>
      </c>
      <c r="D153" s="48">
        <v>8002544811</v>
      </c>
      <c r="E153" s="49">
        <v>28606494</v>
      </c>
      <c r="F153" s="49"/>
    </row>
    <row r="154" spans="1:6" s="50" customFormat="1" ht="13.15" customHeight="1" x14ac:dyDescent="0.2">
      <c r="A154" s="46">
        <v>13212</v>
      </c>
      <c r="B154" s="47" t="s">
        <v>79</v>
      </c>
      <c r="C154" s="47" t="s">
        <v>82</v>
      </c>
      <c r="D154" s="48">
        <v>8000386131</v>
      </c>
      <c r="E154" s="49">
        <v>29619579</v>
      </c>
      <c r="F154" s="49"/>
    </row>
    <row r="155" spans="1:6" s="50" customFormat="1" ht="13.15" customHeight="1" x14ac:dyDescent="0.2">
      <c r="A155" s="46">
        <v>13222</v>
      </c>
      <c r="B155" s="47" t="s">
        <v>79</v>
      </c>
      <c r="C155" s="47" t="s">
        <v>260</v>
      </c>
      <c r="D155" s="48">
        <v>8060007019</v>
      </c>
      <c r="E155" s="49">
        <v>53079091</v>
      </c>
      <c r="F155" s="49"/>
    </row>
    <row r="156" spans="1:6" s="50" customFormat="1" ht="13.15" customHeight="1" x14ac:dyDescent="0.2">
      <c r="A156" s="46">
        <v>13244</v>
      </c>
      <c r="B156" s="47" t="s">
        <v>79</v>
      </c>
      <c r="C156" s="47" t="s">
        <v>261</v>
      </c>
      <c r="D156" s="48">
        <v>8904800221</v>
      </c>
      <c r="E156" s="49">
        <v>175498981</v>
      </c>
      <c r="F156" s="49"/>
    </row>
    <row r="157" spans="1:6" s="50" customFormat="1" ht="13.15" customHeight="1" x14ac:dyDescent="0.2">
      <c r="A157" s="46">
        <v>13248</v>
      </c>
      <c r="B157" s="47" t="s">
        <v>79</v>
      </c>
      <c r="C157" s="47" t="s">
        <v>262</v>
      </c>
      <c r="D157" s="48">
        <v>8904812958</v>
      </c>
      <c r="E157" s="49">
        <v>11757258</v>
      </c>
      <c r="F157" s="49"/>
    </row>
    <row r="158" spans="1:6" s="50" customFormat="1" ht="13.15" customHeight="1" x14ac:dyDescent="0.2">
      <c r="A158" s="46">
        <v>13268</v>
      </c>
      <c r="B158" s="47" t="s">
        <v>79</v>
      </c>
      <c r="C158" s="47" t="s">
        <v>263</v>
      </c>
      <c r="D158" s="48">
        <v>8060014398</v>
      </c>
      <c r="E158" s="49">
        <v>21803548</v>
      </c>
      <c r="F158" s="49"/>
    </row>
    <row r="159" spans="1:6" s="50" customFormat="1" ht="13.15" customHeight="1" x14ac:dyDescent="0.2">
      <c r="A159" s="46">
        <v>13300</v>
      </c>
      <c r="B159" s="47" t="s">
        <v>79</v>
      </c>
      <c r="C159" s="47" t="s">
        <v>264</v>
      </c>
      <c r="D159" s="48">
        <v>8002552146</v>
      </c>
      <c r="E159" s="49">
        <v>41185595</v>
      </c>
      <c r="F159" s="49"/>
    </row>
    <row r="160" spans="1:6" s="50" customFormat="1" ht="13.15" customHeight="1" x14ac:dyDescent="0.2">
      <c r="A160" s="46">
        <v>13433</v>
      </c>
      <c r="B160" s="47" t="s">
        <v>79</v>
      </c>
      <c r="C160" s="47" t="s">
        <v>265</v>
      </c>
      <c r="D160" s="48">
        <v>8000955143</v>
      </c>
      <c r="E160" s="49">
        <v>47996230</v>
      </c>
      <c r="F160" s="49"/>
    </row>
    <row r="161" spans="1:6" s="50" customFormat="1" ht="13.15" customHeight="1" x14ac:dyDescent="0.2">
      <c r="A161" s="46">
        <v>13440</v>
      </c>
      <c r="B161" s="47" t="s">
        <v>79</v>
      </c>
      <c r="C161" s="47" t="s">
        <v>266</v>
      </c>
      <c r="D161" s="48">
        <v>8000955111</v>
      </c>
      <c r="E161" s="49">
        <v>22333743</v>
      </c>
      <c r="F161" s="49"/>
    </row>
    <row r="162" spans="1:6" s="50" customFormat="1" ht="13.15" customHeight="1" x14ac:dyDescent="0.2">
      <c r="A162" s="46">
        <v>13442</v>
      </c>
      <c r="B162" s="47" t="s">
        <v>79</v>
      </c>
      <c r="C162" s="47" t="s">
        <v>267</v>
      </c>
      <c r="D162" s="48">
        <v>8000954668</v>
      </c>
      <c r="E162" s="49">
        <v>125550161</v>
      </c>
      <c r="F162" s="49"/>
    </row>
    <row r="163" spans="1:6" s="50" customFormat="1" ht="13.15" customHeight="1" x14ac:dyDescent="0.2">
      <c r="A163" s="46">
        <v>13458</v>
      </c>
      <c r="B163" s="47" t="s">
        <v>79</v>
      </c>
      <c r="C163" s="47" t="s">
        <v>268</v>
      </c>
      <c r="D163" s="48">
        <v>8002547221</v>
      </c>
      <c r="E163" s="49">
        <v>42151111</v>
      </c>
      <c r="F163" s="49"/>
    </row>
    <row r="164" spans="1:6" s="50" customFormat="1" ht="13.15" customHeight="1" x14ac:dyDescent="0.2">
      <c r="A164" s="46">
        <v>13468</v>
      </c>
      <c r="B164" s="47" t="s">
        <v>79</v>
      </c>
      <c r="C164" s="47" t="s">
        <v>269</v>
      </c>
      <c r="D164" s="48">
        <v>8904806433</v>
      </c>
      <c r="E164" s="49">
        <v>84641059</v>
      </c>
      <c r="F164" s="49"/>
    </row>
    <row r="165" spans="1:6" s="50" customFormat="1" ht="13.15" customHeight="1" x14ac:dyDescent="0.2">
      <c r="A165" s="46">
        <v>13473</v>
      </c>
      <c r="B165" s="47" t="s">
        <v>79</v>
      </c>
      <c r="C165" s="47" t="s">
        <v>270</v>
      </c>
      <c r="D165" s="48">
        <v>8904804319</v>
      </c>
      <c r="E165" s="49">
        <v>50882845</v>
      </c>
      <c r="F165" s="49"/>
    </row>
    <row r="166" spans="1:6" s="50" customFormat="1" ht="13.15" customHeight="1" x14ac:dyDescent="0.2">
      <c r="A166" s="46">
        <v>13490</v>
      </c>
      <c r="B166" s="47" t="s">
        <v>79</v>
      </c>
      <c r="C166" s="47" t="s">
        <v>271</v>
      </c>
      <c r="D166" s="48">
        <v>9001928336</v>
      </c>
      <c r="E166" s="49">
        <v>28271816</v>
      </c>
      <c r="F166" s="49"/>
    </row>
    <row r="167" spans="1:6" s="50" customFormat="1" ht="13.15" customHeight="1" x14ac:dyDescent="0.2">
      <c r="A167" s="46">
        <v>13549</v>
      </c>
      <c r="B167" s="47" t="s">
        <v>79</v>
      </c>
      <c r="C167" s="47" t="s">
        <v>272</v>
      </c>
      <c r="D167" s="48">
        <v>8000429740</v>
      </c>
      <c r="E167" s="49">
        <v>83169657</v>
      </c>
      <c r="F167" s="49"/>
    </row>
    <row r="168" spans="1:6" s="50" customFormat="1" ht="13.15" customHeight="1" x14ac:dyDescent="0.2">
      <c r="A168" s="46">
        <v>13580</v>
      </c>
      <c r="B168" s="47" t="s">
        <v>79</v>
      </c>
      <c r="C168" s="47" t="s">
        <v>273</v>
      </c>
      <c r="D168" s="48">
        <v>8060012741</v>
      </c>
      <c r="E168" s="49">
        <v>11078670</v>
      </c>
      <c r="F168" s="49"/>
    </row>
    <row r="169" spans="1:6" s="50" customFormat="1" ht="13.15" customHeight="1" x14ac:dyDescent="0.2">
      <c r="A169" s="46">
        <v>13600</v>
      </c>
      <c r="B169" s="47" t="s">
        <v>79</v>
      </c>
      <c r="C169" s="47" t="s">
        <v>274</v>
      </c>
      <c r="D169" s="48">
        <v>8904814470</v>
      </c>
      <c r="E169" s="49">
        <v>20120837</v>
      </c>
      <c r="F169" s="49"/>
    </row>
    <row r="170" spans="1:6" s="50" customFormat="1" ht="13.15" customHeight="1" x14ac:dyDescent="0.2">
      <c r="A170" s="46">
        <v>13620</v>
      </c>
      <c r="B170" s="47" t="s">
        <v>79</v>
      </c>
      <c r="C170" s="47" t="s">
        <v>275</v>
      </c>
      <c r="D170" s="48">
        <v>8060012789</v>
      </c>
      <c r="E170" s="49">
        <v>12406186</v>
      </c>
      <c r="F170" s="49"/>
    </row>
    <row r="171" spans="1:6" s="50" customFormat="1" ht="13.15" customHeight="1" x14ac:dyDescent="0.2">
      <c r="A171" s="46">
        <v>13647</v>
      </c>
      <c r="B171" s="47" t="s">
        <v>79</v>
      </c>
      <c r="C171" s="47" t="s">
        <v>276</v>
      </c>
      <c r="D171" s="48">
        <v>8904813100</v>
      </c>
      <c r="E171" s="49">
        <v>34407307</v>
      </c>
      <c r="F171" s="49"/>
    </row>
    <row r="172" spans="1:6" s="50" customFormat="1" ht="13.15" customHeight="1" x14ac:dyDescent="0.2">
      <c r="A172" s="46">
        <v>13650</v>
      </c>
      <c r="B172" s="47" t="s">
        <v>79</v>
      </c>
      <c r="C172" s="47" t="s">
        <v>277</v>
      </c>
      <c r="D172" s="48">
        <v>8000371666</v>
      </c>
      <c r="E172" s="49">
        <v>21268676</v>
      </c>
      <c r="F172" s="49"/>
    </row>
    <row r="173" spans="1:6" s="50" customFormat="1" ht="13.15" customHeight="1" x14ac:dyDescent="0.2">
      <c r="A173" s="46">
        <v>13654</v>
      </c>
      <c r="B173" s="47" t="s">
        <v>79</v>
      </c>
      <c r="C173" s="47" t="s">
        <v>278</v>
      </c>
      <c r="D173" s="48">
        <v>8000266851</v>
      </c>
      <c r="E173" s="49">
        <v>96325157</v>
      </c>
      <c r="F173" s="49"/>
    </row>
    <row r="174" spans="1:6" s="50" customFormat="1" ht="13.15" customHeight="1" x14ac:dyDescent="0.2">
      <c r="A174" s="46">
        <v>13655</v>
      </c>
      <c r="B174" s="47" t="s">
        <v>79</v>
      </c>
      <c r="C174" s="47" t="s">
        <v>279</v>
      </c>
      <c r="D174" s="48">
        <v>8060038841</v>
      </c>
      <c r="E174" s="49">
        <v>31845243</v>
      </c>
      <c r="F174" s="49"/>
    </row>
    <row r="175" spans="1:6" s="50" customFormat="1" ht="13.15" customHeight="1" x14ac:dyDescent="0.2">
      <c r="A175" s="46">
        <v>13657</v>
      </c>
      <c r="B175" s="47" t="s">
        <v>79</v>
      </c>
      <c r="C175" s="47" t="s">
        <v>280</v>
      </c>
      <c r="D175" s="48">
        <v>8000371752</v>
      </c>
      <c r="E175" s="49">
        <v>69944692</v>
      </c>
      <c r="F175" s="49"/>
    </row>
    <row r="176" spans="1:6" s="50" customFormat="1" ht="13.15" customHeight="1" x14ac:dyDescent="0.2">
      <c r="A176" s="46">
        <v>13667</v>
      </c>
      <c r="B176" s="47" t="s">
        <v>79</v>
      </c>
      <c r="C176" s="47" t="s">
        <v>281</v>
      </c>
      <c r="D176" s="48">
        <v>8000434862</v>
      </c>
      <c r="E176" s="49">
        <v>45276325</v>
      </c>
      <c r="F176" s="49"/>
    </row>
    <row r="177" spans="1:6" s="50" customFormat="1" ht="13.15" customHeight="1" x14ac:dyDescent="0.2">
      <c r="A177" s="46">
        <v>13670</v>
      </c>
      <c r="B177" s="47" t="s">
        <v>79</v>
      </c>
      <c r="C177" s="47" t="s">
        <v>282</v>
      </c>
      <c r="D177" s="48">
        <v>8904802036</v>
      </c>
      <c r="E177" s="49">
        <v>56513864</v>
      </c>
      <c r="F177" s="49"/>
    </row>
    <row r="178" spans="1:6" s="50" customFormat="1" ht="13.15" customHeight="1" x14ac:dyDescent="0.2">
      <c r="A178" s="46">
        <v>13673</v>
      </c>
      <c r="B178" s="47" t="s">
        <v>79</v>
      </c>
      <c r="C178" s="47" t="s">
        <v>283</v>
      </c>
      <c r="D178" s="48">
        <v>8904800695</v>
      </c>
      <c r="E178" s="49">
        <v>39769189</v>
      </c>
      <c r="F178" s="49"/>
    </row>
    <row r="179" spans="1:6" s="50" customFormat="1" ht="13.15" customHeight="1" x14ac:dyDescent="0.2">
      <c r="A179" s="46">
        <v>13683</v>
      </c>
      <c r="B179" s="47" t="s">
        <v>79</v>
      </c>
      <c r="C179" s="47" t="s">
        <v>284</v>
      </c>
      <c r="D179" s="48">
        <v>8904813433</v>
      </c>
      <c r="E179" s="49">
        <v>59756379</v>
      </c>
      <c r="F179" s="49"/>
    </row>
    <row r="180" spans="1:6" s="50" customFormat="1" ht="13.15" customHeight="1" x14ac:dyDescent="0.2">
      <c r="A180" s="46">
        <v>13688</v>
      </c>
      <c r="B180" s="47" t="s">
        <v>79</v>
      </c>
      <c r="C180" s="47" t="s">
        <v>285</v>
      </c>
      <c r="D180" s="48">
        <v>8000490179</v>
      </c>
      <c r="E180" s="49">
        <v>64178515</v>
      </c>
      <c r="F180" s="49"/>
    </row>
    <row r="181" spans="1:6" s="50" customFormat="1" ht="13.15" customHeight="1" x14ac:dyDescent="0.2">
      <c r="A181" s="46">
        <v>13744</v>
      </c>
      <c r="B181" s="47" t="s">
        <v>79</v>
      </c>
      <c r="C181" s="47" t="s">
        <v>286</v>
      </c>
      <c r="D181" s="48">
        <v>8904800061</v>
      </c>
      <c r="E181" s="49">
        <v>31758271</v>
      </c>
      <c r="F181" s="49"/>
    </row>
    <row r="182" spans="1:6" s="50" customFormat="1" ht="13.15" customHeight="1" x14ac:dyDescent="0.2">
      <c r="A182" s="46">
        <v>13760</v>
      </c>
      <c r="B182" s="47" t="s">
        <v>79</v>
      </c>
      <c r="C182" s="47" t="s">
        <v>287</v>
      </c>
      <c r="D182" s="48">
        <v>8000356779</v>
      </c>
      <c r="E182" s="49">
        <v>14803345</v>
      </c>
      <c r="F182" s="49"/>
    </row>
    <row r="183" spans="1:6" s="50" customFormat="1" ht="13.15" customHeight="1" x14ac:dyDescent="0.2">
      <c r="A183" s="46">
        <v>13780</v>
      </c>
      <c r="B183" s="47" t="s">
        <v>79</v>
      </c>
      <c r="C183" s="47" t="s">
        <v>288</v>
      </c>
      <c r="D183" s="48">
        <v>8000955301</v>
      </c>
      <c r="E183" s="49">
        <v>25008746</v>
      </c>
      <c r="F183" s="49"/>
    </row>
    <row r="184" spans="1:6" s="50" customFormat="1" ht="13.15" customHeight="1" x14ac:dyDescent="0.2">
      <c r="A184" s="46">
        <v>13810</v>
      </c>
      <c r="B184" s="47" t="s">
        <v>79</v>
      </c>
      <c r="C184" s="47" t="s">
        <v>289</v>
      </c>
      <c r="D184" s="48">
        <v>8002552139</v>
      </c>
      <c r="E184" s="49">
        <v>75237185</v>
      </c>
      <c r="F184" s="49"/>
    </row>
    <row r="185" spans="1:6" s="50" customFormat="1" ht="13.15" customHeight="1" x14ac:dyDescent="0.2">
      <c r="A185" s="46">
        <v>13836</v>
      </c>
      <c r="B185" s="47" t="s">
        <v>79</v>
      </c>
      <c r="C185" s="47" t="s">
        <v>290</v>
      </c>
      <c r="D185" s="48">
        <v>8904811490</v>
      </c>
      <c r="E185" s="49">
        <v>82345609</v>
      </c>
      <c r="F185" s="49"/>
    </row>
    <row r="186" spans="1:6" s="50" customFormat="1" ht="13.15" customHeight="1" x14ac:dyDescent="0.2">
      <c r="A186" s="46">
        <v>13838</v>
      </c>
      <c r="B186" s="47" t="s">
        <v>79</v>
      </c>
      <c r="C186" s="47" t="s">
        <v>291</v>
      </c>
      <c r="D186" s="48">
        <v>8904813243</v>
      </c>
      <c r="E186" s="49">
        <v>39495677</v>
      </c>
      <c r="F186" s="49"/>
    </row>
    <row r="187" spans="1:6" s="50" customFormat="1" ht="13.15" customHeight="1" x14ac:dyDescent="0.2">
      <c r="A187" s="46">
        <v>13873</v>
      </c>
      <c r="B187" s="47" t="s">
        <v>79</v>
      </c>
      <c r="C187" s="47" t="s">
        <v>292</v>
      </c>
      <c r="D187" s="48">
        <v>8904811928</v>
      </c>
      <c r="E187" s="49">
        <v>40636231</v>
      </c>
      <c r="F187" s="49"/>
    </row>
    <row r="188" spans="1:6" s="50" customFormat="1" ht="13.15" customHeight="1" x14ac:dyDescent="0.2">
      <c r="A188" s="46">
        <v>13894</v>
      </c>
      <c r="B188" s="47" t="s">
        <v>79</v>
      </c>
      <c r="C188" s="47" t="s">
        <v>293</v>
      </c>
      <c r="D188" s="48">
        <v>8904811777</v>
      </c>
      <c r="E188" s="49">
        <v>28029288</v>
      </c>
      <c r="F188" s="49"/>
    </row>
    <row r="189" spans="1:6" s="50" customFormat="1" ht="13.15" customHeight="1" x14ac:dyDescent="0.2">
      <c r="A189" s="46">
        <v>15022</v>
      </c>
      <c r="B189" s="47" t="s">
        <v>83</v>
      </c>
      <c r="C189" s="47" t="s">
        <v>294</v>
      </c>
      <c r="D189" s="48">
        <v>8918012813</v>
      </c>
      <c r="E189" s="49">
        <v>1035744</v>
      </c>
      <c r="F189" s="49"/>
    </row>
    <row r="190" spans="1:6" s="50" customFormat="1" ht="13.15" customHeight="1" x14ac:dyDescent="0.2">
      <c r="A190" s="46">
        <v>15047</v>
      </c>
      <c r="B190" s="47" t="s">
        <v>83</v>
      </c>
      <c r="C190" s="47" t="s">
        <v>295</v>
      </c>
      <c r="D190" s="48">
        <v>8000775455</v>
      </c>
      <c r="E190" s="49">
        <v>17763818</v>
      </c>
      <c r="F190" s="49"/>
    </row>
    <row r="191" spans="1:6" s="50" customFormat="1" ht="13.15" customHeight="1" x14ac:dyDescent="0.2">
      <c r="A191" s="46">
        <v>15051</v>
      </c>
      <c r="B191" s="47" t="s">
        <v>83</v>
      </c>
      <c r="C191" s="47" t="s">
        <v>296</v>
      </c>
      <c r="D191" s="48">
        <v>8000637911</v>
      </c>
      <c r="E191" s="49">
        <v>5373225</v>
      </c>
      <c r="F191" s="49"/>
    </row>
    <row r="192" spans="1:6" s="50" customFormat="1" ht="13.15" customHeight="1" x14ac:dyDescent="0.2">
      <c r="A192" s="46">
        <v>15087</v>
      </c>
      <c r="B192" s="47" t="s">
        <v>83</v>
      </c>
      <c r="C192" s="47" t="s">
        <v>297</v>
      </c>
      <c r="D192" s="48">
        <v>8000991994</v>
      </c>
      <c r="E192" s="49">
        <v>7545988</v>
      </c>
      <c r="F192" s="49"/>
    </row>
    <row r="193" spans="1:6" s="50" customFormat="1" ht="13.15" customHeight="1" x14ac:dyDescent="0.2">
      <c r="A193" s="46">
        <v>15090</v>
      </c>
      <c r="B193" s="47" t="s">
        <v>83</v>
      </c>
      <c r="C193" s="47" t="s">
        <v>298</v>
      </c>
      <c r="D193" s="48">
        <v>8000993905</v>
      </c>
      <c r="E193" s="49">
        <v>1581614</v>
      </c>
      <c r="F193" s="49"/>
    </row>
    <row r="194" spans="1:6" s="50" customFormat="1" ht="13.15" customHeight="1" x14ac:dyDescent="0.2">
      <c r="A194" s="46">
        <v>15092</v>
      </c>
      <c r="B194" s="47" t="s">
        <v>83</v>
      </c>
      <c r="C194" s="47" t="s">
        <v>299</v>
      </c>
      <c r="D194" s="48">
        <v>8000172880</v>
      </c>
      <c r="E194" s="49">
        <v>1324860</v>
      </c>
      <c r="F194" s="49"/>
    </row>
    <row r="195" spans="1:6" s="50" customFormat="1" ht="13.15" customHeight="1" x14ac:dyDescent="0.2">
      <c r="A195" s="46">
        <v>15097</v>
      </c>
      <c r="B195" s="47" t="s">
        <v>83</v>
      </c>
      <c r="C195" s="47" t="s">
        <v>300</v>
      </c>
      <c r="D195" s="48">
        <v>8918562945</v>
      </c>
      <c r="E195" s="49">
        <v>5372209</v>
      </c>
      <c r="F195" s="49"/>
    </row>
    <row r="196" spans="1:6" s="50" customFormat="1" ht="13.15" customHeight="1" x14ac:dyDescent="0.2">
      <c r="A196" s="46">
        <v>15104</v>
      </c>
      <c r="B196" s="47" t="s">
        <v>83</v>
      </c>
      <c r="C196" s="47" t="s">
        <v>83</v>
      </c>
      <c r="D196" s="48">
        <v>8000233837</v>
      </c>
      <c r="E196" s="49">
        <v>4389351</v>
      </c>
      <c r="F196" s="49"/>
    </row>
    <row r="197" spans="1:6" s="50" customFormat="1" ht="13.15" customHeight="1" x14ac:dyDescent="0.2">
      <c r="A197" s="46">
        <v>15106</v>
      </c>
      <c r="B197" s="47" t="s">
        <v>83</v>
      </c>
      <c r="C197" s="47" t="s">
        <v>301</v>
      </c>
      <c r="D197" s="48">
        <v>8000997211</v>
      </c>
      <c r="E197" s="49">
        <v>2348459</v>
      </c>
      <c r="F197" s="49"/>
    </row>
    <row r="198" spans="1:6" s="50" customFormat="1" ht="13.15" customHeight="1" x14ac:dyDescent="0.2">
      <c r="A198" s="46">
        <v>15109</v>
      </c>
      <c r="B198" s="47" t="s">
        <v>83</v>
      </c>
      <c r="C198" s="47" t="s">
        <v>302</v>
      </c>
      <c r="D198" s="48">
        <v>8918082600</v>
      </c>
      <c r="E198" s="49">
        <v>5132550</v>
      </c>
      <c r="F198" s="49"/>
    </row>
    <row r="199" spans="1:6" s="50" customFormat="1" ht="13.15" customHeight="1" x14ac:dyDescent="0.2">
      <c r="A199" s="46">
        <v>15114</v>
      </c>
      <c r="B199" s="47" t="s">
        <v>83</v>
      </c>
      <c r="C199" s="47" t="s">
        <v>303</v>
      </c>
      <c r="D199" s="48">
        <v>8000997148</v>
      </c>
      <c r="E199" s="49">
        <v>676881</v>
      </c>
      <c r="F199" s="49"/>
    </row>
    <row r="200" spans="1:6" s="50" customFormat="1" ht="13.15" customHeight="1" x14ac:dyDescent="0.2">
      <c r="A200" s="46">
        <v>15131</v>
      </c>
      <c r="B200" s="47" t="s">
        <v>83</v>
      </c>
      <c r="C200" s="47" t="s">
        <v>5</v>
      </c>
      <c r="D200" s="48">
        <v>8918017964</v>
      </c>
      <c r="E200" s="49">
        <v>2855441</v>
      </c>
      <c r="F200" s="49"/>
    </row>
    <row r="201" spans="1:6" s="50" customFormat="1" ht="13.15" customHeight="1" x14ac:dyDescent="0.2">
      <c r="A201" s="46">
        <v>15135</v>
      </c>
      <c r="B201" s="47" t="s">
        <v>83</v>
      </c>
      <c r="C201" s="47" t="s">
        <v>304</v>
      </c>
      <c r="D201" s="48">
        <v>8000283933</v>
      </c>
      <c r="E201" s="49">
        <v>3430387</v>
      </c>
      <c r="F201" s="49"/>
    </row>
    <row r="202" spans="1:6" s="50" customFormat="1" ht="13.15" customHeight="1" x14ac:dyDescent="0.2">
      <c r="A202" s="46">
        <v>15162</v>
      </c>
      <c r="B202" s="47" t="s">
        <v>83</v>
      </c>
      <c r="C202" s="47" t="s">
        <v>305</v>
      </c>
      <c r="D202" s="48">
        <v>8918578053</v>
      </c>
      <c r="E202" s="49">
        <v>3049911</v>
      </c>
      <c r="F202" s="49"/>
    </row>
    <row r="203" spans="1:6" s="50" customFormat="1" ht="13.15" customHeight="1" x14ac:dyDescent="0.2">
      <c r="A203" s="46">
        <v>15172</v>
      </c>
      <c r="B203" s="47" t="s">
        <v>83</v>
      </c>
      <c r="C203" s="47" t="s">
        <v>306</v>
      </c>
      <c r="D203" s="48">
        <v>8918013574</v>
      </c>
      <c r="E203" s="49">
        <v>2860390</v>
      </c>
      <c r="F203" s="49"/>
    </row>
    <row r="204" spans="1:6" s="50" customFormat="1" ht="13.15" customHeight="1" x14ac:dyDescent="0.2">
      <c r="A204" s="46">
        <v>15176</v>
      </c>
      <c r="B204" s="47" t="s">
        <v>83</v>
      </c>
      <c r="C204" s="47" t="s">
        <v>307</v>
      </c>
      <c r="D204" s="48">
        <v>8918004750</v>
      </c>
      <c r="E204" s="49">
        <v>48642959</v>
      </c>
      <c r="F204" s="49"/>
    </row>
    <row r="205" spans="1:6" s="50" customFormat="1" ht="13.15" customHeight="1" x14ac:dyDescent="0.2">
      <c r="A205" s="46">
        <v>15180</v>
      </c>
      <c r="B205" s="47" t="s">
        <v>83</v>
      </c>
      <c r="C205" s="47" t="s">
        <v>308</v>
      </c>
      <c r="D205" s="48">
        <v>8000748599</v>
      </c>
      <c r="E205" s="49">
        <v>4798788</v>
      </c>
      <c r="F205" s="49"/>
    </row>
    <row r="206" spans="1:6" s="50" customFormat="1" ht="13.15" customHeight="1" x14ac:dyDescent="0.2">
      <c r="A206" s="46">
        <v>15183</v>
      </c>
      <c r="B206" s="47" t="s">
        <v>83</v>
      </c>
      <c r="C206" s="47" t="s">
        <v>309</v>
      </c>
      <c r="D206" s="48">
        <v>8918019620</v>
      </c>
      <c r="E206" s="49">
        <v>19588812</v>
      </c>
      <c r="F206" s="49"/>
    </row>
    <row r="207" spans="1:6" s="50" customFormat="1" ht="13.15" customHeight="1" x14ac:dyDescent="0.2">
      <c r="A207" s="46">
        <v>15185</v>
      </c>
      <c r="B207" s="47" t="s">
        <v>83</v>
      </c>
      <c r="C207" s="47" t="s">
        <v>310</v>
      </c>
      <c r="D207" s="48">
        <v>8000344760</v>
      </c>
      <c r="E207" s="49">
        <v>8021161</v>
      </c>
      <c r="F207" s="49"/>
    </row>
    <row r="208" spans="1:6" s="50" customFormat="1" ht="13.15" customHeight="1" x14ac:dyDescent="0.2">
      <c r="A208" s="46">
        <v>15187</v>
      </c>
      <c r="B208" s="47" t="s">
        <v>83</v>
      </c>
      <c r="C208" s="47" t="s">
        <v>311</v>
      </c>
      <c r="D208" s="48">
        <v>8000149891</v>
      </c>
      <c r="E208" s="49">
        <v>3535035</v>
      </c>
      <c r="F208" s="49"/>
    </row>
    <row r="209" spans="1:6" s="50" customFormat="1" ht="13.15" customHeight="1" x14ac:dyDescent="0.2">
      <c r="A209" s="46">
        <v>15189</v>
      </c>
      <c r="B209" s="47" t="s">
        <v>83</v>
      </c>
      <c r="C209" s="47" t="s">
        <v>84</v>
      </c>
      <c r="D209" s="48">
        <v>8918019881</v>
      </c>
      <c r="E209" s="49">
        <v>4353178</v>
      </c>
      <c r="F209" s="49"/>
    </row>
    <row r="210" spans="1:6" s="50" customFormat="1" ht="13.15" customHeight="1" x14ac:dyDescent="0.2">
      <c r="A210" s="46">
        <v>15204</v>
      </c>
      <c r="B210" s="47" t="s">
        <v>83</v>
      </c>
      <c r="C210" s="47" t="s">
        <v>312</v>
      </c>
      <c r="D210" s="48">
        <v>8918019321</v>
      </c>
      <c r="E210" s="49">
        <v>8952252</v>
      </c>
      <c r="F210" s="49"/>
    </row>
    <row r="211" spans="1:6" s="50" customFormat="1" ht="13.15" customHeight="1" x14ac:dyDescent="0.2">
      <c r="A211" s="46">
        <v>15212</v>
      </c>
      <c r="B211" s="47" t="s">
        <v>83</v>
      </c>
      <c r="C211" s="47" t="s">
        <v>313</v>
      </c>
      <c r="D211" s="48">
        <v>8918013639</v>
      </c>
      <c r="E211" s="49">
        <v>3321380</v>
      </c>
      <c r="F211" s="49"/>
    </row>
    <row r="212" spans="1:6" s="50" customFormat="1" ht="13.15" customHeight="1" x14ac:dyDescent="0.2">
      <c r="A212" s="46">
        <v>15215</v>
      </c>
      <c r="B212" s="47" t="s">
        <v>83</v>
      </c>
      <c r="C212" s="47" t="s">
        <v>314</v>
      </c>
      <c r="D212" s="48">
        <v>8918557482</v>
      </c>
      <c r="E212" s="49">
        <v>2551637</v>
      </c>
      <c r="F212" s="49"/>
    </row>
    <row r="213" spans="1:6" s="50" customFormat="1" ht="13.15" customHeight="1" x14ac:dyDescent="0.2">
      <c r="A213" s="46">
        <v>15218</v>
      </c>
      <c r="B213" s="47" t="s">
        <v>83</v>
      </c>
      <c r="C213" s="47" t="s">
        <v>315</v>
      </c>
      <c r="D213" s="48">
        <v>8918579202</v>
      </c>
      <c r="E213" s="49">
        <v>3726476</v>
      </c>
      <c r="F213" s="49"/>
    </row>
    <row r="214" spans="1:6" s="50" customFormat="1" ht="13.15" customHeight="1" x14ac:dyDescent="0.2">
      <c r="A214" s="46">
        <v>15223</v>
      </c>
      <c r="B214" s="47" t="s">
        <v>83</v>
      </c>
      <c r="C214" s="47" t="s">
        <v>316</v>
      </c>
      <c r="D214" s="48">
        <v>8000991962</v>
      </c>
      <c r="E214" s="49">
        <v>19434600</v>
      </c>
      <c r="F214" s="49"/>
    </row>
    <row r="215" spans="1:6" s="50" customFormat="1" ht="13.15" customHeight="1" x14ac:dyDescent="0.2">
      <c r="A215" s="46">
        <v>15224</v>
      </c>
      <c r="B215" s="47" t="s">
        <v>83</v>
      </c>
      <c r="C215" s="47" t="s">
        <v>317</v>
      </c>
      <c r="D215" s="48">
        <v>8918020891</v>
      </c>
      <c r="E215" s="49">
        <v>4908855</v>
      </c>
      <c r="F215" s="49"/>
    </row>
    <row r="216" spans="1:6" s="50" customFormat="1" ht="13.15" customHeight="1" x14ac:dyDescent="0.2">
      <c r="A216" s="46">
        <v>15226</v>
      </c>
      <c r="B216" s="47" t="s">
        <v>83</v>
      </c>
      <c r="C216" s="47" t="s">
        <v>318</v>
      </c>
      <c r="D216" s="48">
        <v>8918557697</v>
      </c>
      <c r="E216" s="49">
        <v>1550832</v>
      </c>
      <c r="F216" s="49"/>
    </row>
    <row r="217" spans="1:6" s="50" customFormat="1" ht="13.15" customHeight="1" x14ac:dyDescent="0.2">
      <c r="A217" s="46">
        <v>15232</v>
      </c>
      <c r="B217" s="47" t="s">
        <v>83</v>
      </c>
      <c r="C217" s="47" t="s">
        <v>319</v>
      </c>
      <c r="D217" s="48">
        <v>8000997234</v>
      </c>
      <c r="E217" s="49">
        <v>4803716</v>
      </c>
      <c r="F217" s="49"/>
    </row>
    <row r="218" spans="1:6" s="50" customFormat="1" ht="13.15" customHeight="1" x14ac:dyDescent="0.2">
      <c r="A218" s="46">
        <v>15236</v>
      </c>
      <c r="B218" s="47" t="s">
        <v>83</v>
      </c>
      <c r="C218" s="47" t="s">
        <v>320</v>
      </c>
      <c r="D218" s="48">
        <v>8001311779</v>
      </c>
      <c r="E218" s="49">
        <v>1912782</v>
      </c>
      <c r="F218" s="49"/>
    </row>
    <row r="219" spans="1:6" s="50" customFormat="1" ht="13.15" customHeight="1" x14ac:dyDescent="0.2">
      <c r="A219" s="46">
        <v>15244</v>
      </c>
      <c r="B219" s="47" t="s">
        <v>83</v>
      </c>
      <c r="C219" s="47" t="s">
        <v>321</v>
      </c>
      <c r="D219" s="48">
        <v>8918578440</v>
      </c>
      <c r="E219" s="49">
        <v>7061785</v>
      </c>
      <c r="F219" s="49"/>
    </row>
    <row r="220" spans="1:6" s="50" customFormat="1" ht="13.15" customHeight="1" x14ac:dyDescent="0.2">
      <c r="A220" s="46">
        <v>15248</v>
      </c>
      <c r="B220" s="47" t="s">
        <v>83</v>
      </c>
      <c r="C220" s="47" t="s">
        <v>322</v>
      </c>
      <c r="D220" s="48">
        <v>8000310732</v>
      </c>
      <c r="E220" s="49">
        <v>2909657</v>
      </c>
      <c r="F220" s="49"/>
    </row>
    <row r="221" spans="1:6" s="50" customFormat="1" ht="13.15" customHeight="1" x14ac:dyDescent="0.2">
      <c r="A221" s="46">
        <v>15272</v>
      </c>
      <c r="B221" s="47" t="s">
        <v>83</v>
      </c>
      <c r="C221" s="47" t="s">
        <v>323</v>
      </c>
      <c r="D221" s="48">
        <v>8918562880</v>
      </c>
      <c r="E221" s="49">
        <v>3857901</v>
      </c>
      <c r="F221" s="49"/>
    </row>
    <row r="222" spans="1:6" s="50" customFormat="1" ht="13.15" customHeight="1" x14ac:dyDescent="0.2">
      <c r="A222" s="46">
        <v>15276</v>
      </c>
      <c r="B222" s="47" t="s">
        <v>83</v>
      </c>
      <c r="C222" s="47" t="s">
        <v>324</v>
      </c>
      <c r="D222" s="48">
        <v>8000263681</v>
      </c>
      <c r="E222" s="49">
        <v>3110533</v>
      </c>
      <c r="F222" s="49"/>
    </row>
    <row r="223" spans="1:6" s="50" customFormat="1" ht="13.15" customHeight="1" x14ac:dyDescent="0.2">
      <c r="A223" s="46">
        <v>15293</v>
      </c>
      <c r="B223" s="47" t="s">
        <v>83</v>
      </c>
      <c r="C223" s="47" t="s">
        <v>325</v>
      </c>
      <c r="D223" s="48">
        <v>8000200459</v>
      </c>
      <c r="E223" s="49">
        <v>3523715</v>
      </c>
      <c r="F223" s="49"/>
    </row>
    <row r="224" spans="1:6" s="50" customFormat="1" ht="13.15" customHeight="1" x14ac:dyDescent="0.2">
      <c r="A224" s="46">
        <v>15296</v>
      </c>
      <c r="B224" s="47" t="s">
        <v>83</v>
      </c>
      <c r="C224" s="47" t="s">
        <v>326</v>
      </c>
      <c r="D224" s="48">
        <v>8918577641</v>
      </c>
      <c r="E224" s="49">
        <v>5705929</v>
      </c>
      <c r="F224" s="49"/>
    </row>
    <row r="225" spans="1:6" s="50" customFormat="1" ht="13.15" customHeight="1" x14ac:dyDescent="0.2">
      <c r="A225" s="46">
        <v>15299</v>
      </c>
      <c r="B225" s="47" t="s">
        <v>83</v>
      </c>
      <c r="C225" s="47" t="s">
        <v>327</v>
      </c>
      <c r="D225" s="48">
        <v>8000256088</v>
      </c>
      <c r="E225" s="49">
        <v>12042129</v>
      </c>
      <c r="F225" s="49"/>
    </row>
    <row r="226" spans="1:6" s="50" customFormat="1" ht="13.15" customHeight="1" x14ac:dyDescent="0.2">
      <c r="A226" s="46">
        <v>15317</v>
      </c>
      <c r="B226" s="47" t="s">
        <v>83</v>
      </c>
      <c r="C226" s="47" t="s">
        <v>328</v>
      </c>
      <c r="D226" s="48">
        <v>8000126311</v>
      </c>
      <c r="E226" s="49">
        <v>1588746</v>
      </c>
      <c r="F226" s="49"/>
    </row>
    <row r="227" spans="1:6" s="50" customFormat="1" ht="13.15" customHeight="1" x14ac:dyDescent="0.2">
      <c r="A227" s="46">
        <v>15322</v>
      </c>
      <c r="B227" s="47" t="s">
        <v>83</v>
      </c>
      <c r="C227" s="47" t="s">
        <v>329</v>
      </c>
      <c r="D227" s="48">
        <v>8000136839</v>
      </c>
      <c r="E227" s="49">
        <v>8576634</v>
      </c>
      <c r="F227" s="49"/>
    </row>
    <row r="228" spans="1:6" s="50" customFormat="1" ht="13.15" customHeight="1" x14ac:dyDescent="0.2">
      <c r="A228" s="46">
        <v>15325</v>
      </c>
      <c r="B228" s="47" t="s">
        <v>83</v>
      </c>
      <c r="C228" s="47" t="s">
        <v>330</v>
      </c>
      <c r="D228" s="48">
        <v>8918008968</v>
      </c>
      <c r="E228" s="49">
        <v>2369321</v>
      </c>
      <c r="F228" s="49"/>
    </row>
    <row r="229" spans="1:6" s="50" customFormat="1" ht="13.15" customHeight="1" x14ac:dyDescent="0.2">
      <c r="A229" s="46">
        <v>15332</v>
      </c>
      <c r="B229" s="47" t="s">
        <v>83</v>
      </c>
      <c r="C229" s="47" t="s">
        <v>331</v>
      </c>
      <c r="D229" s="48">
        <v>8000992029</v>
      </c>
      <c r="E229" s="49">
        <v>5373607</v>
      </c>
      <c r="F229" s="49"/>
    </row>
    <row r="230" spans="1:6" s="50" customFormat="1" ht="13.15" customHeight="1" x14ac:dyDescent="0.2">
      <c r="A230" s="46">
        <v>15362</v>
      </c>
      <c r="B230" s="47" t="s">
        <v>83</v>
      </c>
      <c r="C230" s="47" t="s">
        <v>332</v>
      </c>
      <c r="D230" s="48">
        <v>8918560773</v>
      </c>
      <c r="E230" s="49">
        <v>1852669</v>
      </c>
      <c r="F230" s="49"/>
    </row>
    <row r="231" spans="1:6" s="50" customFormat="1" ht="13.15" customHeight="1" x14ac:dyDescent="0.2">
      <c r="A231" s="46">
        <v>15367</v>
      </c>
      <c r="B231" s="47" t="s">
        <v>83</v>
      </c>
      <c r="C231" s="47" t="s">
        <v>333</v>
      </c>
      <c r="D231" s="48">
        <v>8918013764</v>
      </c>
      <c r="E231" s="49">
        <v>7357069</v>
      </c>
      <c r="F231" s="49"/>
    </row>
    <row r="232" spans="1:6" s="50" customFormat="1" ht="13.15" customHeight="1" x14ac:dyDescent="0.2">
      <c r="A232" s="46">
        <v>15368</v>
      </c>
      <c r="B232" s="47" t="s">
        <v>83</v>
      </c>
      <c r="C232" s="47" t="s">
        <v>172</v>
      </c>
      <c r="D232" s="48">
        <v>8918565932</v>
      </c>
      <c r="E232" s="49">
        <v>6372046</v>
      </c>
      <c r="F232" s="49"/>
    </row>
    <row r="233" spans="1:6" s="50" customFormat="1" ht="13.15" customHeight="1" x14ac:dyDescent="0.2">
      <c r="A233" s="46">
        <v>15377</v>
      </c>
      <c r="B233" s="47" t="s">
        <v>83</v>
      </c>
      <c r="C233" s="47" t="s">
        <v>334</v>
      </c>
      <c r="D233" s="48">
        <v>8000992068</v>
      </c>
      <c r="E233" s="49">
        <v>4252963</v>
      </c>
      <c r="F233" s="49"/>
    </row>
    <row r="234" spans="1:6" s="50" customFormat="1" ht="13.15" customHeight="1" x14ac:dyDescent="0.2">
      <c r="A234" s="46">
        <v>15380</v>
      </c>
      <c r="B234" s="47" t="s">
        <v>83</v>
      </c>
      <c r="C234" s="47" t="s">
        <v>335</v>
      </c>
      <c r="D234" s="48">
        <v>8000996655</v>
      </c>
      <c r="E234" s="49">
        <v>1956947</v>
      </c>
      <c r="F234" s="49"/>
    </row>
    <row r="235" spans="1:6" s="50" customFormat="1" ht="13.15" customHeight="1" x14ac:dyDescent="0.2">
      <c r="A235" s="46">
        <v>15401</v>
      </c>
      <c r="B235" s="47" t="s">
        <v>83</v>
      </c>
      <c r="C235" s="47" t="s">
        <v>336</v>
      </c>
      <c r="D235" s="48">
        <v>8000065412</v>
      </c>
      <c r="E235" s="49">
        <v>1192111</v>
      </c>
      <c r="F235" s="49"/>
    </row>
    <row r="236" spans="1:6" s="50" customFormat="1" ht="13.15" customHeight="1" x14ac:dyDescent="0.2">
      <c r="A236" s="46">
        <v>15403</v>
      </c>
      <c r="B236" s="47" t="s">
        <v>83</v>
      </c>
      <c r="C236" s="47" t="s">
        <v>337</v>
      </c>
      <c r="D236" s="48">
        <v>8918562572</v>
      </c>
      <c r="E236" s="49">
        <v>2592842</v>
      </c>
      <c r="F236" s="49"/>
    </row>
    <row r="237" spans="1:6" s="50" customFormat="1" ht="13.15" customHeight="1" x14ac:dyDescent="0.2">
      <c r="A237" s="46">
        <v>15407</v>
      </c>
      <c r="B237" s="47" t="s">
        <v>83</v>
      </c>
      <c r="C237" s="47" t="s">
        <v>338</v>
      </c>
      <c r="D237" s="48">
        <v>8918012687</v>
      </c>
      <c r="E237" s="49">
        <v>13346074</v>
      </c>
      <c r="F237" s="49"/>
    </row>
    <row r="238" spans="1:6" s="50" customFormat="1" ht="13.15" customHeight="1" x14ac:dyDescent="0.2">
      <c r="A238" s="46">
        <v>15425</v>
      </c>
      <c r="B238" s="47" t="s">
        <v>83</v>
      </c>
      <c r="C238" s="47" t="s">
        <v>339</v>
      </c>
      <c r="D238" s="48">
        <v>8918011291</v>
      </c>
      <c r="E238" s="49">
        <v>3103013</v>
      </c>
      <c r="F238" s="49"/>
    </row>
    <row r="239" spans="1:6" s="50" customFormat="1" ht="13.15" customHeight="1" x14ac:dyDescent="0.2">
      <c r="A239" s="46">
        <v>15442</v>
      </c>
      <c r="B239" s="47" t="s">
        <v>83</v>
      </c>
      <c r="C239" s="47" t="s">
        <v>340</v>
      </c>
      <c r="D239" s="48">
        <v>8000247898</v>
      </c>
      <c r="E239" s="49">
        <v>7703795</v>
      </c>
      <c r="F239" s="49"/>
    </row>
    <row r="240" spans="1:6" s="50" customFormat="1" ht="13.15" customHeight="1" x14ac:dyDescent="0.2">
      <c r="A240" s="46">
        <v>15455</v>
      </c>
      <c r="B240" s="47" t="s">
        <v>83</v>
      </c>
      <c r="C240" s="47" t="s">
        <v>341</v>
      </c>
      <c r="D240" s="48">
        <v>8000296601</v>
      </c>
      <c r="E240" s="49">
        <v>6456238</v>
      </c>
      <c r="F240" s="49"/>
    </row>
    <row r="241" spans="1:6" s="50" customFormat="1" ht="13.15" customHeight="1" x14ac:dyDescent="0.2">
      <c r="A241" s="46">
        <v>15464</v>
      </c>
      <c r="B241" s="47" t="s">
        <v>83</v>
      </c>
      <c r="C241" s="47" t="s">
        <v>342</v>
      </c>
      <c r="D241" s="48">
        <v>8918557357</v>
      </c>
      <c r="E241" s="49">
        <v>6189611</v>
      </c>
      <c r="F241" s="49"/>
    </row>
    <row r="242" spans="1:6" s="50" customFormat="1" ht="13.15" customHeight="1" x14ac:dyDescent="0.2">
      <c r="A242" s="46">
        <v>15466</v>
      </c>
      <c r="B242" s="47" t="s">
        <v>83</v>
      </c>
      <c r="C242" s="47" t="s">
        <v>343</v>
      </c>
      <c r="D242" s="48">
        <v>8918565552</v>
      </c>
      <c r="E242" s="49">
        <v>5323859</v>
      </c>
      <c r="F242" s="49"/>
    </row>
    <row r="243" spans="1:6" s="50" customFormat="1" ht="13.15" customHeight="1" x14ac:dyDescent="0.2">
      <c r="A243" s="46">
        <v>15469</v>
      </c>
      <c r="B243" s="47" t="s">
        <v>83</v>
      </c>
      <c r="C243" s="47" t="s">
        <v>344</v>
      </c>
      <c r="D243" s="48">
        <v>8000996623</v>
      </c>
      <c r="E243" s="49">
        <v>18192597</v>
      </c>
      <c r="F243" s="49"/>
    </row>
    <row r="244" spans="1:6" s="50" customFormat="1" ht="13.15" customHeight="1" x14ac:dyDescent="0.2">
      <c r="A244" s="46">
        <v>15476</v>
      </c>
      <c r="B244" s="47" t="s">
        <v>83</v>
      </c>
      <c r="C244" s="47" t="s">
        <v>345</v>
      </c>
      <c r="D244" s="48">
        <v>8918019946</v>
      </c>
      <c r="E244" s="49">
        <v>5018911</v>
      </c>
      <c r="F244" s="49"/>
    </row>
    <row r="245" spans="1:6" s="50" customFormat="1" ht="13.15" customHeight="1" x14ac:dyDescent="0.2">
      <c r="A245" s="46">
        <v>15480</v>
      </c>
      <c r="B245" s="47" t="s">
        <v>83</v>
      </c>
      <c r="C245" s="47" t="s">
        <v>346</v>
      </c>
      <c r="D245" s="48">
        <v>8000778087</v>
      </c>
      <c r="E245" s="49">
        <v>12325395</v>
      </c>
      <c r="F245" s="49"/>
    </row>
    <row r="246" spans="1:6" s="50" customFormat="1" ht="13.15" customHeight="1" x14ac:dyDescent="0.2">
      <c r="A246" s="46">
        <v>15491</v>
      </c>
      <c r="B246" s="47" t="s">
        <v>83</v>
      </c>
      <c r="C246" s="47" t="s">
        <v>347</v>
      </c>
      <c r="D246" s="48">
        <v>8918552220</v>
      </c>
      <c r="E246" s="49">
        <v>9459339</v>
      </c>
      <c r="F246" s="49"/>
    </row>
    <row r="247" spans="1:6" s="50" customFormat="1" ht="13.15" customHeight="1" x14ac:dyDescent="0.2">
      <c r="A247" s="46">
        <v>15494</v>
      </c>
      <c r="B247" s="47" t="s">
        <v>83</v>
      </c>
      <c r="C247" s="47" t="s">
        <v>348</v>
      </c>
      <c r="D247" s="48">
        <v>8000330620</v>
      </c>
      <c r="E247" s="49">
        <v>5302962</v>
      </c>
      <c r="F247" s="49"/>
    </row>
    <row r="248" spans="1:6" s="50" customFormat="1" ht="13.15" customHeight="1" x14ac:dyDescent="0.2">
      <c r="A248" s="46">
        <v>15500</v>
      </c>
      <c r="B248" s="47" t="s">
        <v>83</v>
      </c>
      <c r="C248" s="47" t="s">
        <v>349</v>
      </c>
      <c r="D248" s="48">
        <v>8000261565</v>
      </c>
      <c r="E248" s="49">
        <v>1770413</v>
      </c>
      <c r="F248" s="49"/>
    </row>
    <row r="249" spans="1:6" s="50" customFormat="1" ht="13.15" customHeight="1" x14ac:dyDescent="0.2">
      <c r="A249" s="46">
        <v>15507</v>
      </c>
      <c r="B249" s="47" t="s">
        <v>83</v>
      </c>
      <c r="C249" s="47" t="s">
        <v>350</v>
      </c>
      <c r="D249" s="48">
        <v>8918013621</v>
      </c>
      <c r="E249" s="49">
        <v>10511407</v>
      </c>
      <c r="F249" s="49"/>
    </row>
    <row r="250" spans="1:6" s="50" customFormat="1" ht="13.15" customHeight="1" x14ac:dyDescent="0.2">
      <c r="A250" s="46">
        <v>15511</v>
      </c>
      <c r="B250" s="47" t="s">
        <v>83</v>
      </c>
      <c r="C250" s="47" t="s">
        <v>351</v>
      </c>
      <c r="D250" s="48">
        <v>8000284616</v>
      </c>
      <c r="E250" s="49">
        <v>1475238</v>
      </c>
      <c r="F250" s="49"/>
    </row>
    <row r="251" spans="1:6" s="50" customFormat="1" ht="13.15" customHeight="1" x14ac:dyDescent="0.2">
      <c r="A251" s="46">
        <v>15514</v>
      </c>
      <c r="B251" s="47" t="s">
        <v>83</v>
      </c>
      <c r="C251" s="47" t="s">
        <v>352</v>
      </c>
      <c r="D251" s="48">
        <v>8000495083</v>
      </c>
      <c r="E251" s="49">
        <v>3082234</v>
      </c>
      <c r="F251" s="49"/>
    </row>
    <row r="252" spans="1:6" s="50" customFormat="1" ht="13.15" customHeight="1" x14ac:dyDescent="0.2">
      <c r="A252" s="46">
        <v>15516</v>
      </c>
      <c r="B252" s="47" t="s">
        <v>83</v>
      </c>
      <c r="C252" s="47" t="s">
        <v>353</v>
      </c>
      <c r="D252" s="48">
        <v>8918012401</v>
      </c>
      <c r="E252" s="49">
        <v>26833003</v>
      </c>
      <c r="F252" s="49"/>
    </row>
    <row r="253" spans="1:6" s="50" customFormat="1" ht="13.15" customHeight="1" x14ac:dyDescent="0.2">
      <c r="A253" s="46">
        <v>15518</v>
      </c>
      <c r="B253" s="47" t="s">
        <v>83</v>
      </c>
      <c r="C253" s="47" t="s">
        <v>354</v>
      </c>
      <c r="D253" s="48">
        <v>8000655937</v>
      </c>
      <c r="E253" s="49">
        <v>2286914</v>
      </c>
      <c r="F253" s="49"/>
    </row>
    <row r="254" spans="1:6" s="50" customFormat="1" ht="13.15" customHeight="1" x14ac:dyDescent="0.2">
      <c r="A254" s="46">
        <v>15522</v>
      </c>
      <c r="B254" s="47" t="s">
        <v>83</v>
      </c>
      <c r="C254" s="47" t="s">
        <v>355</v>
      </c>
      <c r="D254" s="48">
        <v>8000126289</v>
      </c>
      <c r="E254" s="49">
        <v>1833234</v>
      </c>
      <c r="F254" s="49"/>
    </row>
    <row r="255" spans="1:6" s="50" customFormat="1" ht="13.15" customHeight="1" x14ac:dyDescent="0.2">
      <c r="A255" s="46">
        <v>15531</v>
      </c>
      <c r="B255" s="47" t="s">
        <v>83</v>
      </c>
      <c r="C255" s="47" t="s">
        <v>356</v>
      </c>
      <c r="D255" s="48">
        <v>8918013685</v>
      </c>
      <c r="E255" s="49">
        <v>10008249</v>
      </c>
      <c r="F255" s="49"/>
    </row>
    <row r="256" spans="1:6" s="50" customFormat="1" ht="13.15" customHeight="1" x14ac:dyDescent="0.2">
      <c r="A256" s="46">
        <v>15533</v>
      </c>
      <c r="B256" s="47" t="s">
        <v>83</v>
      </c>
      <c r="C256" s="47" t="s">
        <v>357</v>
      </c>
      <c r="D256" s="48">
        <v>8000654115</v>
      </c>
      <c r="E256" s="49">
        <v>5396016</v>
      </c>
      <c r="F256" s="49"/>
    </row>
    <row r="257" spans="1:6" s="50" customFormat="1" ht="13.15" customHeight="1" x14ac:dyDescent="0.2">
      <c r="A257" s="46">
        <v>15537</v>
      </c>
      <c r="B257" s="47" t="s">
        <v>83</v>
      </c>
      <c r="C257" s="47" t="s">
        <v>358</v>
      </c>
      <c r="D257" s="48">
        <v>8918550152</v>
      </c>
      <c r="E257" s="49">
        <v>2727006</v>
      </c>
      <c r="F257" s="49"/>
    </row>
    <row r="258" spans="1:6" s="50" customFormat="1" ht="13.15" customHeight="1" x14ac:dyDescent="0.2">
      <c r="A258" s="46">
        <v>15542</v>
      </c>
      <c r="B258" s="47" t="s">
        <v>83</v>
      </c>
      <c r="C258" s="47" t="s">
        <v>359</v>
      </c>
      <c r="D258" s="48">
        <v>8918564640</v>
      </c>
      <c r="E258" s="49">
        <v>7425344</v>
      </c>
      <c r="F258" s="49"/>
    </row>
    <row r="259" spans="1:6" s="50" customFormat="1" ht="13.15" customHeight="1" x14ac:dyDescent="0.2">
      <c r="A259" s="46">
        <v>15550</v>
      </c>
      <c r="B259" s="47" t="s">
        <v>83</v>
      </c>
      <c r="C259" s="47" t="s">
        <v>360</v>
      </c>
      <c r="D259" s="48">
        <v>8000663895</v>
      </c>
      <c r="E259" s="49">
        <v>2540080</v>
      </c>
      <c r="F259" s="49"/>
    </row>
    <row r="260" spans="1:6" s="50" customFormat="1" ht="13.15" customHeight="1" x14ac:dyDescent="0.2">
      <c r="A260" s="46">
        <v>15572</v>
      </c>
      <c r="B260" s="47" t="s">
        <v>83</v>
      </c>
      <c r="C260" s="47" t="s">
        <v>361</v>
      </c>
      <c r="D260" s="48">
        <v>8918004664</v>
      </c>
      <c r="E260" s="49">
        <v>56682635</v>
      </c>
      <c r="F260" s="49"/>
    </row>
    <row r="261" spans="1:6" s="50" customFormat="1" ht="13.15" customHeight="1" x14ac:dyDescent="0.2">
      <c r="A261" s="46">
        <v>15580</v>
      </c>
      <c r="B261" s="47" t="s">
        <v>83</v>
      </c>
      <c r="C261" s="47" t="s">
        <v>362</v>
      </c>
      <c r="D261" s="48">
        <v>8000295135</v>
      </c>
      <c r="E261" s="49">
        <v>9199877</v>
      </c>
      <c r="F261" s="49"/>
    </row>
    <row r="262" spans="1:6" s="50" customFormat="1" ht="13.15" customHeight="1" x14ac:dyDescent="0.2">
      <c r="A262" s="46">
        <v>15599</v>
      </c>
      <c r="B262" s="47" t="s">
        <v>83</v>
      </c>
      <c r="C262" s="47" t="s">
        <v>363</v>
      </c>
      <c r="D262" s="48">
        <v>8918012806</v>
      </c>
      <c r="E262" s="49">
        <v>11295599</v>
      </c>
      <c r="F262" s="49"/>
    </row>
    <row r="263" spans="1:6" s="50" customFormat="1" ht="13.15" customHeight="1" x14ac:dyDescent="0.2">
      <c r="A263" s="46">
        <v>15600</v>
      </c>
      <c r="B263" s="47" t="s">
        <v>83</v>
      </c>
      <c r="C263" s="47" t="s">
        <v>364</v>
      </c>
      <c r="D263" s="48">
        <v>8918012440</v>
      </c>
      <c r="E263" s="49">
        <v>7906394</v>
      </c>
      <c r="F263" s="49"/>
    </row>
    <row r="264" spans="1:6" s="50" customFormat="1" ht="13.15" customHeight="1" x14ac:dyDescent="0.2">
      <c r="A264" s="46">
        <v>15621</v>
      </c>
      <c r="B264" s="47" t="s">
        <v>83</v>
      </c>
      <c r="C264" s="47" t="s">
        <v>365</v>
      </c>
      <c r="D264" s="48">
        <v>8918017703</v>
      </c>
      <c r="E264" s="49">
        <v>1901295</v>
      </c>
      <c r="F264" s="49"/>
    </row>
    <row r="265" spans="1:6" s="50" customFormat="1" ht="13.15" customHeight="1" x14ac:dyDescent="0.2">
      <c r="A265" s="46">
        <v>15632</v>
      </c>
      <c r="B265" s="47" t="s">
        <v>83</v>
      </c>
      <c r="C265" s="47" t="s">
        <v>366</v>
      </c>
      <c r="D265" s="48">
        <v>8000285171</v>
      </c>
      <c r="E265" s="49">
        <v>13216649</v>
      </c>
      <c r="F265" s="49"/>
    </row>
    <row r="266" spans="1:6" s="50" customFormat="1" ht="13.15" customHeight="1" x14ac:dyDescent="0.2">
      <c r="A266" s="46">
        <v>15638</v>
      </c>
      <c r="B266" s="47" t="s">
        <v>83</v>
      </c>
      <c r="C266" s="47" t="s">
        <v>367</v>
      </c>
      <c r="D266" s="48">
        <v>8000198461</v>
      </c>
      <c r="E266" s="49">
        <v>3887994</v>
      </c>
      <c r="F266" s="49"/>
    </row>
    <row r="267" spans="1:6" s="50" customFormat="1" ht="13.15" customHeight="1" x14ac:dyDescent="0.2">
      <c r="A267" s="46">
        <v>15646</v>
      </c>
      <c r="B267" s="47" t="s">
        <v>83</v>
      </c>
      <c r="C267" s="47" t="s">
        <v>368</v>
      </c>
      <c r="D267" s="48">
        <v>8000167579</v>
      </c>
      <c r="E267" s="49">
        <v>21394532</v>
      </c>
      <c r="F267" s="49"/>
    </row>
    <row r="268" spans="1:6" s="50" customFormat="1" ht="13.15" customHeight="1" x14ac:dyDescent="0.2">
      <c r="A268" s="46">
        <v>15660</v>
      </c>
      <c r="B268" s="47" t="s">
        <v>83</v>
      </c>
      <c r="C268" s="47" t="s">
        <v>369</v>
      </c>
      <c r="D268" s="48">
        <v>8918012820</v>
      </c>
      <c r="E268" s="49">
        <v>1502060</v>
      </c>
      <c r="F268" s="49"/>
    </row>
    <row r="269" spans="1:6" s="50" customFormat="1" ht="13.15" customHeight="1" x14ac:dyDescent="0.2">
      <c r="A269" s="46">
        <v>15664</v>
      </c>
      <c r="B269" s="47" t="s">
        <v>83</v>
      </c>
      <c r="C269" s="47" t="s">
        <v>370</v>
      </c>
      <c r="D269" s="48">
        <v>8000832337</v>
      </c>
      <c r="E269" s="49">
        <v>4339445</v>
      </c>
      <c r="F269" s="49"/>
    </row>
    <row r="270" spans="1:6" s="50" customFormat="1" ht="13.15" customHeight="1" x14ac:dyDescent="0.2">
      <c r="A270" s="46">
        <v>15667</v>
      </c>
      <c r="B270" s="47" t="s">
        <v>83</v>
      </c>
      <c r="C270" s="47" t="s">
        <v>371</v>
      </c>
      <c r="D270" s="48">
        <v>8918021519</v>
      </c>
      <c r="E270" s="49">
        <v>5588002</v>
      </c>
      <c r="F270" s="49"/>
    </row>
    <row r="271" spans="1:6" s="50" customFormat="1" ht="13.15" customHeight="1" x14ac:dyDescent="0.2">
      <c r="A271" s="46">
        <v>15673</v>
      </c>
      <c r="B271" s="47" t="s">
        <v>83</v>
      </c>
      <c r="C271" s="47" t="s">
        <v>372</v>
      </c>
      <c r="D271" s="48">
        <v>8918578211</v>
      </c>
      <c r="E271" s="49">
        <v>4648052</v>
      </c>
      <c r="F271" s="49"/>
    </row>
    <row r="272" spans="1:6" s="50" customFormat="1" ht="13.15" customHeight="1" x14ac:dyDescent="0.2">
      <c r="A272" s="46">
        <v>15676</v>
      </c>
      <c r="B272" s="47" t="s">
        <v>83</v>
      </c>
      <c r="C272" s="47" t="s">
        <v>373</v>
      </c>
      <c r="D272" s="48">
        <v>8918012861</v>
      </c>
      <c r="E272" s="49">
        <v>3388513</v>
      </c>
      <c r="F272" s="49"/>
    </row>
    <row r="273" spans="1:6" s="50" customFormat="1" ht="13.15" customHeight="1" x14ac:dyDescent="0.2">
      <c r="A273" s="46">
        <v>15681</v>
      </c>
      <c r="B273" s="47" t="s">
        <v>83</v>
      </c>
      <c r="C273" s="47" t="s">
        <v>374</v>
      </c>
      <c r="D273" s="48">
        <v>8918013692</v>
      </c>
      <c r="E273" s="49">
        <v>9411830</v>
      </c>
      <c r="F273" s="49"/>
    </row>
    <row r="274" spans="1:6" s="50" customFormat="1" ht="13.15" customHeight="1" x14ac:dyDescent="0.2">
      <c r="A274" s="46">
        <v>15686</v>
      </c>
      <c r="B274" s="47" t="s">
        <v>83</v>
      </c>
      <c r="C274" s="47" t="s">
        <v>375</v>
      </c>
      <c r="D274" s="48">
        <v>8000207338</v>
      </c>
      <c r="E274" s="49">
        <v>7555664</v>
      </c>
      <c r="F274" s="49"/>
    </row>
    <row r="275" spans="1:6" s="50" customFormat="1" ht="13.15" customHeight="1" x14ac:dyDescent="0.2">
      <c r="A275" s="46">
        <v>15690</v>
      </c>
      <c r="B275" s="47" t="s">
        <v>83</v>
      </c>
      <c r="C275" s="47" t="s">
        <v>376</v>
      </c>
      <c r="D275" s="48">
        <v>8000293866</v>
      </c>
      <c r="E275" s="49">
        <v>3601640</v>
      </c>
      <c r="F275" s="49"/>
    </row>
    <row r="276" spans="1:6" s="50" customFormat="1" ht="13.15" customHeight="1" x14ac:dyDescent="0.2">
      <c r="A276" s="46">
        <v>15693</v>
      </c>
      <c r="B276" s="47" t="s">
        <v>83</v>
      </c>
      <c r="C276" s="47" t="s">
        <v>377</v>
      </c>
      <c r="D276" s="48">
        <v>8000392133</v>
      </c>
      <c r="E276" s="49">
        <v>7831381</v>
      </c>
      <c r="F276" s="49"/>
    </row>
    <row r="277" spans="1:6" s="50" customFormat="1" ht="13.15" customHeight="1" x14ac:dyDescent="0.2">
      <c r="A277" s="46">
        <v>15696</v>
      </c>
      <c r="B277" s="47" t="s">
        <v>83</v>
      </c>
      <c r="C277" s="47" t="s">
        <v>378</v>
      </c>
      <c r="D277" s="48">
        <v>8000996512</v>
      </c>
      <c r="E277" s="49">
        <v>2704193</v>
      </c>
      <c r="F277" s="49"/>
    </row>
    <row r="278" spans="1:6" s="50" customFormat="1" ht="13.15" customHeight="1" x14ac:dyDescent="0.2">
      <c r="A278" s="46">
        <v>15720</v>
      </c>
      <c r="B278" s="47" t="s">
        <v>83</v>
      </c>
      <c r="C278" s="47" t="s">
        <v>379</v>
      </c>
      <c r="D278" s="48">
        <v>8000507913</v>
      </c>
      <c r="E278" s="49">
        <v>2602619</v>
      </c>
      <c r="F278" s="49"/>
    </row>
    <row r="279" spans="1:6" s="50" customFormat="1" ht="13.15" customHeight="1" x14ac:dyDescent="0.2">
      <c r="A279" s="46">
        <v>15723</v>
      </c>
      <c r="B279" s="47" t="s">
        <v>83</v>
      </c>
      <c r="C279" s="47" t="s">
        <v>380</v>
      </c>
      <c r="D279" s="48">
        <v>8000994412</v>
      </c>
      <c r="E279" s="49">
        <v>1035744</v>
      </c>
      <c r="F279" s="49"/>
    </row>
    <row r="280" spans="1:6" s="50" customFormat="1" ht="13.15" customHeight="1" x14ac:dyDescent="0.2">
      <c r="A280" s="46">
        <v>15740</v>
      </c>
      <c r="B280" s="47" t="s">
        <v>83</v>
      </c>
      <c r="C280" s="47" t="s">
        <v>381</v>
      </c>
      <c r="D280" s="48">
        <v>8918019115</v>
      </c>
      <c r="E280" s="49">
        <v>9363514</v>
      </c>
      <c r="F280" s="49"/>
    </row>
    <row r="281" spans="1:6" s="50" customFormat="1" ht="13.15" customHeight="1" x14ac:dyDescent="0.2">
      <c r="A281" s="46">
        <v>15753</v>
      </c>
      <c r="B281" s="47" t="s">
        <v>83</v>
      </c>
      <c r="C281" s="47" t="s">
        <v>382</v>
      </c>
      <c r="D281" s="48">
        <v>8918550161</v>
      </c>
      <c r="E281" s="49">
        <v>8227796</v>
      </c>
      <c r="F281" s="49"/>
    </row>
    <row r="282" spans="1:6" s="50" customFormat="1" ht="13.15" customHeight="1" x14ac:dyDescent="0.2">
      <c r="A282" s="46">
        <v>15755</v>
      </c>
      <c r="B282" s="47" t="s">
        <v>83</v>
      </c>
      <c r="C282" s="47" t="s">
        <v>383</v>
      </c>
      <c r="D282" s="48">
        <v>8000269111</v>
      </c>
      <c r="E282" s="49">
        <v>11982814</v>
      </c>
      <c r="F282" s="49"/>
    </row>
    <row r="283" spans="1:6" s="50" customFormat="1" ht="13.15" customHeight="1" x14ac:dyDescent="0.2">
      <c r="A283" s="46">
        <v>15757</v>
      </c>
      <c r="B283" s="47" t="s">
        <v>83</v>
      </c>
      <c r="C283" s="47" t="s">
        <v>384</v>
      </c>
      <c r="D283" s="48">
        <v>8000992108</v>
      </c>
      <c r="E283" s="49">
        <v>9138207</v>
      </c>
      <c r="F283" s="49"/>
    </row>
    <row r="284" spans="1:6" s="50" customFormat="1" ht="13.15" customHeight="1" x14ac:dyDescent="0.2">
      <c r="A284" s="46">
        <v>15761</v>
      </c>
      <c r="B284" s="47" t="s">
        <v>83</v>
      </c>
      <c r="C284" s="47" t="s">
        <v>385</v>
      </c>
      <c r="D284" s="48">
        <v>8000298265</v>
      </c>
      <c r="E284" s="49">
        <v>2577406</v>
      </c>
      <c r="F284" s="49"/>
    </row>
    <row r="285" spans="1:6" s="50" customFormat="1" ht="13.15" customHeight="1" x14ac:dyDescent="0.2">
      <c r="A285" s="46">
        <v>15762</v>
      </c>
      <c r="B285" s="47" t="s">
        <v>83</v>
      </c>
      <c r="C285" s="47" t="s">
        <v>386</v>
      </c>
      <c r="D285" s="48">
        <v>8000192779</v>
      </c>
      <c r="E285" s="49">
        <v>3256705</v>
      </c>
      <c r="F285" s="49"/>
    </row>
    <row r="286" spans="1:6" s="50" customFormat="1" ht="13.15" customHeight="1" x14ac:dyDescent="0.2">
      <c r="A286" s="46">
        <v>15763</v>
      </c>
      <c r="B286" s="47" t="s">
        <v>83</v>
      </c>
      <c r="C286" s="47" t="s">
        <v>387</v>
      </c>
      <c r="D286" s="48">
        <v>8918010611</v>
      </c>
      <c r="E286" s="49">
        <v>7571190</v>
      </c>
      <c r="F286" s="49"/>
    </row>
    <row r="287" spans="1:6" s="50" customFormat="1" ht="13.15" customHeight="1" x14ac:dyDescent="0.2">
      <c r="A287" s="46">
        <v>15764</v>
      </c>
      <c r="B287" s="47" t="s">
        <v>83</v>
      </c>
      <c r="C287" s="47" t="s">
        <v>388</v>
      </c>
      <c r="D287" s="48">
        <v>8000159097</v>
      </c>
      <c r="E287" s="49">
        <v>8600002</v>
      </c>
      <c r="F287" s="49"/>
    </row>
    <row r="288" spans="1:6" s="50" customFormat="1" ht="13.15" customHeight="1" x14ac:dyDescent="0.2">
      <c r="A288" s="46">
        <v>15774</v>
      </c>
      <c r="B288" s="47" t="s">
        <v>83</v>
      </c>
      <c r="C288" s="47" t="s">
        <v>389</v>
      </c>
      <c r="D288" s="48">
        <v>8918564721</v>
      </c>
      <c r="E288" s="49">
        <v>2098542</v>
      </c>
      <c r="F288" s="49"/>
    </row>
    <row r="289" spans="1:6" s="50" customFormat="1" ht="13.15" customHeight="1" x14ac:dyDescent="0.2">
      <c r="A289" s="46">
        <v>15776</v>
      </c>
      <c r="B289" s="47" t="s">
        <v>83</v>
      </c>
      <c r="C289" s="47" t="s">
        <v>390</v>
      </c>
      <c r="D289" s="48">
        <v>8000309881</v>
      </c>
      <c r="E289" s="49">
        <v>6010635</v>
      </c>
      <c r="F289" s="49"/>
    </row>
    <row r="290" spans="1:6" s="50" customFormat="1" ht="13.15" customHeight="1" x14ac:dyDescent="0.2">
      <c r="A290" s="46">
        <v>15778</v>
      </c>
      <c r="B290" s="47" t="s">
        <v>83</v>
      </c>
      <c r="C290" s="47" t="s">
        <v>391</v>
      </c>
      <c r="D290" s="48">
        <v>8000285764</v>
      </c>
      <c r="E290" s="49">
        <v>2398756</v>
      </c>
      <c r="F290" s="49"/>
    </row>
    <row r="291" spans="1:6" s="50" customFormat="1" ht="13.15" customHeight="1" x14ac:dyDescent="0.2">
      <c r="A291" s="46">
        <v>15790</v>
      </c>
      <c r="B291" s="47" t="s">
        <v>83</v>
      </c>
      <c r="C291" s="47" t="s">
        <v>392</v>
      </c>
      <c r="D291" s="48">
        <v>8918561313</v>
      </c>
      <c r="E291" s="49">
        <v>6195129</v>
      </c>
      <c r="F291" s="49"/>
    </row>
    <row r="292" spans="1:6" s="50" customFormat="1" ht="13.15" customHeight="1" x14ac:dyDescent="0.2">
      <c r="A292" s="46">
        <v>15798</v>
      </c>
      <c r="B292" s="47" t="s">
        <v>83</v>
      </c>
      <c r="C292" s="47" t="s">
        <v>393</v>
      </c>
      <c r="D292" s="48">
        <v>8000197099</v>
      </c>
      <c r="E292" s="49">
        <v>2514511</v>
      </c>
      <c r="F292" s="49"/>
    </row>
    <row r="293" spans="1:6" s="50" customFormat="1" ht="13.15" customHeight="1" x14ac:dyDescent="0.2">
      <c r="A293" s="46">
        <v>15804</v>
      </c>
      <c r="B293" s="47" t="s">
        <v>83</v>
      </c>
      <c r="C293" s="47" t="s">
        <v>394</v>
      </c>
      <c r="D293" s="48">
        <v>8918008603</v>
      </c>
      <c r="E293" s="49">
        <v>8575435</v>
      </c>
      <c r="F293" s="49"/>
    </row>
    <row r="294" spans="1:6" s="50" customFormat="1" ht="13.15" customHeight="1" x14ac:dyDescent="0.2">
      <c r="A294" s="46">
        <v>15806</v>
      </c>
      <c r="B294" s="47" t="s">
        <v>83</v>
      </c>
      <c r="C294" s="47" t="s">
        <v>395</v>
      </c>
      <c r="D294" s="48">
        <v>8918553616</v>
      </c>
      <c r="E294" s="49">
        <v>9301243</v>
      </c>
      <c r="F294" s="49"/>
    </row>
    <row r="295" spans="1:6" s="50" customFormat="1" ht="13.15" customHeight="1" x14ac:dyDescent="0.2">
      <c r="A295" s="46">
        <v>15808</v>
      </c>
      <c r="B295" s="47" t="s">
        <v>83</v>
      </c>
      <c r="C295" s="47" t="s">
        <v>396</v>
      </c>
      <c r="D295" s="48">
        <v>8000284361</v>
      </c>
      <c r="E295" s="49">
        <v>3017413</v>
      </c>
      <c r="F295" s="49"/>
    </row>
    <row r="296" spans="1:6" s="50" customFormat="1" ht="13.15" customHeight="1" x14ac:dyDescent="0.2">
      <c r="A296" s="46">
        <v>15810</v>
      </c>
      <c r="B296" s="47" t="s">
        <v>83</v>
      </c>
      <c r="C296" s="47" t="s">
        <v>397</v>
      </c>
      <c r="D296" s="48">
        <v>8000991876</v>
      </c>
      <c r="E296" s="49">
        <v>4643792</v>
      </c>
      <c r="F296" s="49"/>
    </row>
    <row r="297" spans="1:6" s="50" customFormat="1" ht="13.15" customHeight="1" x14ac:dyDescent="0.2">
      <c r="A297" s="46">
        <v>15814</v>
      </c>
      <c r="B297" s="47" t="s">
        <v>83</v>
      </c>
      <c r="C297" s="47" t="s">
        <v>398</v>
      </c>
      <c r="D297" s="48">
        <v>8000996426</v>
      </c>
      <c r="E297" s="49">
        <v>10229070</v>
      </c>
      <c r="F297" s="49"/>
    </row>
    <row r="298" spans="1:6" s="50" customFormat="1" ht="13.15" customHeight="1" x14ac:dyDescent="0.2">
      <c r="A298" s="46">
        <v>15816</v>
      </c>
      <c r="B298" s="47" t="s">
        <v>83</v>
      </c>
      <c r="C298" s="47" t="s">
        <v>399</v>
      </c>
      <c r="D298" s="48">
        <v>8000622559</v>
      </c>
      <c r="E298" s="49">
        <v>6512811</v>
      </c>
      <c r="F298" s="49"/>
    </row>
    <row r="299" spans="1:6" s="50" customFormat="1" ht="13.15" customHeight="1" x14ac:dyDescent="0.2">
      <c r="A299" s="46">
        <v>15820</v>
      </c>
      <c r="B299" s="47" t="s">
        <v>83</v>
      </c>
      <c r="C299" s="47" t="s">
        <v>400</v>
      </c>
      <c r="D299" s="48">
        <v>8918566251</v>
      </c>
      <c r="E299" s="49">
        <v>4103833</v>
      </c>
      <c r="F299" s="49"/>
    </row>
    <row r="300" spans="1:6" s="50" customFormat="1" ht="13.15" customHeight="1" x14ac:dyDescent="0.2">
      <c r="A300" s="46">
        <v>15822</v>
      </c>
      <c r="B300" s="47" t="s">
        <v>83</v>
      </c>
      <c r="C300" s="47" t="s">
        <v>401</v>
      </c>
      <c r="D300" s="48">
        <v>8000126350</v>
      </c>
      <c r="E300" s="49">
        <v>6009212</v>
      </c>
      <c r="F300" s="49"/>
    </row>
    <row r="301" spans="1:6" s="50" customFormat="1" ht="13.15" customHeight="1" x14ac:dyDescent="0.2">
      <c r="A301" s="46">
        <v>15832</v>
      </c>
      <c r="B301" s="47" t="s">
        <v>83</v>
      </c>
      <c r="C301" s="47" t="s">
        <v>402</v>
      </c>
      <c r="D301" s="48">
        <v>8000996393</v>
      </c>
      <c r="E301" s="49">
        <v>2185592</v>
      </c>
      <c r="F301" s="49"/>
    </row>
    <row r="302" spans="1:6" s="50" customFormat="1" ht="13.15" customHeight="1" x14ac:dyDescent="0.2">
      <c r="A302" s="46">
        <v>15835</v>
      </c>
      <c r="B302" s="47" t="s">
        <v>83</v>
      </c>
      <c r="C302" s="47" t="s">
        <v>403</v>
      </c>
      <c r="D302" s="48">
        <v>8918017878</v>
      </c>
      <c r="E302" s="49">
        <v>8306905</v>
      </c>
      <c r="F302" s="49"/>
    </row>
    <row r="303" spans="1:6" s="50" customFormat="1" ht="13.15" customHeight="1" x14ac:dyDescent="0.2">
      <c r="A303" s="46">
        <v>15837</v>
      </c>
      <c r="B303" s="47" t="s">
        <v>83</v>
      </c>
      <c r="C303" s="47" t="s">
        <v>404</v>
      </c>
      <c r="D303" s="48">
        <v>8000272923</v>
      </c>
      <c r="E303" s="49">
        <v>11373714</v>
      </c>
      <c r="F303" s="49"/>
    </row>
    <row r="304" spans="1:6" s="50" customFormat="1" ht="13.15" customHeight="1" x14ac:dyDescent="0.2">
      <c r="A304" s="46">
        <v>15839</v>
      </c>
      <c r="B304" s="47" t="s">
        <v>83</v>
      </c>
      <c r="C304" s="47" t="s">
        <v>405</v>
      </c>
      <c r="D304" s="48">
        <v>8000996354</v>
      </c>
      <c r="E304" s="49">
        <v>2054409</v>
      </c>
      <c r="F304" s="49"/>
    </row>
    <row r="305" spans="1:6" s="50" customFormat="1" ht="13.15" customHeight="1" x14ac:dyDescent="0.2">
      <c r="A305" s="46">
        <v>15842</v>
      </c>
      <c r="B305" s="47" t="s">
        <v>83</v>
      </c>
      <c r="C305" s="47" t="s">
        <v>406</v>
      </c>
      <c r="D305" s="48">
        <v>8000996315</v>
      </c>
      <c r="E305" s="49">
        <v>7034308</v>
      </c>
      <c r="F305" s="49"/>
    </row>
    <row r="306" spans="1:6" s="50" customFormat="1" ht="13.15" customHeight="1" x14ac:dyDescent="0.2">
      <c r="A306" s="46">
        <v>15861</v>
      </c>
      <c r="B306" s="47" t="s">
        <v>83</v>
      </c>
      <c r="C306" s="47" t="s">
        <v>407</v>
      </c>
      <c r="D306" s="48">
        <v>8918009862</v>
      </c>
      <c r="E306" s="49">
        <v>13764546</v>
      </c>
      <c r="F306" s="49"/>
    </row>
    <row r="307" spans="1:6" s="50" customFormat="1" ht="13.15" customHeight="1" x14ac:dyDescent="0.2">
      <c r="A307" s="46">
        <v>15879</v>
      </c>
      <c r="B307" s="47" t="s">
        <v>83</v>
      </c>
      <c r="C307" s="47" t="s">
        <v>408</v>
      </c>
      <c r="D307" s="48">
        <v>8918013470</v>
      </c>
      <c r="E307" s="49">
        <v>2310250</v>
      </c>
      <c r="F307" s="49"/>
    </row>
    <row r="308" spans="1:6" s="50" customFormat="1" ht="13.15" customHeight="1" x14ac:dyDescent="0.2">
      <c r="A308" s="46">
        <v>15897</v>
      </c>
      <c r="B308" s="47" t="s">
        <v>83</v>
      </c>
      <c r="C308" s="47" t="s">
        <v>409</v>
      </c>
      <c r="D308" s="48">
        <v>8918021067</v>
      </c>
      <c r="E308" s="49">
        <v>5156930</v>
      </c>
      <c r="F308" s="49"/>
    </row>
    <row r="309" spans="1:6" s="50" customFormat="1" ht="13.15" customHeight="1" x14ac:dyDescent="0.2">
      <c r="A309" s="46">
        <v>17013</v>
      </c>
      <c r="B309" s="47" t="s">
        <v>5</v>
      </c>
      <c r="C309" s="47" t="s">
        <v>410</v>
      </c>
      <c r="D309" s="48">
        <v>8908011320</v>
      </c>
      <c r="E309" s="49">
        <v>21676346</v>
      </c>
      <c r="F309" s="49"/>
    </row>
    <row r="310" spans="1:6" s="50" customFormat="1" ht="13.15" customHeight="1" x14ac:dyDescent="0.2">
      <c r="A310" s="46">
        <v>17042</v>
      </c>
      <c r="B310" s="47" t="s">
        <v>5</v>
      </c>
      <c r="C310" s="47" t="s">
        <v>411</v>
      </c>
      <c r="D310" s="48">
        <v>8908011391</v>
      </c>
      <c r="E310" s="49">
        <v>30157045</v>
      </c>
      <c r="F310" s="49"/>
    </row>
    <row r="311" spans="1:6" s="50" customFormat="1" ht="13.15" customHeight="1" x14ac:dyDescent="0.2">
      <c r="A311" s="46">
        <v>17050</v>
      </c>
      <c r="B311" s="47" t="s">
        <v>5</v>
      </c>
      <c r="C311" s="47" t="s">
        <v>412</v>
      </c>
      <c r="D311" s="48">
        <v>8908011424</v>
      </c>
      <c r="E311" s="49">
        <v>10156557</v>
      </c>
      <c r="F311" s="49"/>
    </row>
    <row r="312" spans="1:6" s="50" customFormat="1" ht="13.15" customHeight="1" x14ac:dyDescent="0.2">
      <c r="A312" s="46">
        <v>17088</v>
      </c>
      <c r="B312" s="47" t="s">
        <v>5</v>
      </c>
      <c r="C312" s="47" t="s">
        <v>413</v>
      </c>
      <c r="D312" s="48">
        <v>8908026509</v>
      </c>
      <c r="E312" s="49">
        <v>11393777</v>
      </c>
      <c r="F312" s="49"/>
    </row>
    <row r="313" spans="1:6" s="50" customFormat="1" ht="13.15" customHeight="1" x14ac:dyDescent="0.2">
      <c r="A313" s="46">
        <v>17174</v>
      </c>
      <c r="B313" s="47" t="s">
        <v>5</v>
      </c>
      <c r="C313" s="47" t="s">
        <v>414</v>
      </c>
      <c r="D313" s="48">
        <v>8908011338</v>
      </c>
      <c r="E313" s="49">
        <v>37795477</v>
      </c>
      <c r="F313" s="49"/>
    </row>
    <row r="314" spans="1:6" s="50" customFormat="1" ht="13.15" customHeight="1" x14ac:dyDescent="0.2">
      <c r="A314" s="46">
        <v>17272</v>
      </c>
      <c r="B314" s="47" t="s">
        <v>5</v>
      </c>
      <c r="C314" s="47" t="s">
        <v>415</v>
      </c>
      <c r="D314" s="48">
        <v>8908011449</v>
      </c>
      <c r="E314" s="49">
        <v>9594015</v>
      </c>
      <c r="F314" s="49"/>
    </row>
    <row r="315" spans="1:6" s="50" customFormat="1" ht="13.15" customHeight="1" x14ac:dyDescent="0.2">
      <c r="A315" s="46">
        <v>17380</v>
      </c>
      <c r="B315" s="47" t="s">
        <v>5</v>
      </c>
      <c r="C315" s="47" t="s">
        <v>416</v>
      </c>
      <c r="D315" s="48">
        <v>8908011306</v>
      </c>
      <c r="E315" s="49">
        <v>66666452</v>
      </c>
      <c r="F315" s="49"/>
    </row>
    <row r="316" spans="1:6" s="50" customFormat="1" ht="13.15" customHeight="1" x14ac:dyDescent="0.2">
      <c r="A316" s="46">
        <v>17388</v>
      </c>
      <c r="B316" s="47" t="s">
        <v>5</v>
      </c>
      <c r="C316" s="47" t="s">
        <v>417</v>
      </c>
      <c r="D316" s="48">
        <v>8908027958</v>
      </c>
      <c r="E316" s="49">
        <v>6339121</v>
      </c>
      <c r="F316" s="49"/>
    </row>
    <row r="317" spans="1:6" s="50" customFormat="1" ht="13.15" customHeight="1" x14ac:dyDescent="0.2">
      <c r="A317" s="46">
        <v>17433</v>
      </c>
      <c r="B317" s="47" t="s">
        <v>5</v>
      </c>
      <c r="C317" s="47" t="s">
        <v>418</v>
      </c>
      <c r="D317" s="48">
        <v>8908025059</v>
      </c>
      <c r="E317" s="49">
        <v>16791100</v>
      </c>
      <c r="F317" s="49"/>
    </row>
    <row r="318" spans="1:6" s="50" customFormat="1" ht="13.15" customHeight="1" x14ac:dyDescent="0.2">
      <c r="A318" s="46">
        <v>17442</v>
      </c>
      <c r="B318" s="47" t="s">
        <v>5</v>
      </c>
      <c r="C318" s="47" t="s">
        <v>419</v>
      </c>
      <c r="D318" s="48">
        <v>8908011456</v>
      </c>
      <c r="E318" s="49">
        <v>10458808</v>
      </c>
      <c r="F318" s="49"/>
    </row>
    <row r="319" spans="1:6" s="50" customFormat="1" ht="13.15" customHeight="1" x14ac:dyDescent="0.2">
      <c r="A319" s="46">
        <v>17444</v>
      </c>
      <c r="B319" s="47" t="s">
        <v>5</v>
      </c>
      <c r="C319" s="47" t="s">
        <v>420</v>
      </c>
      <c r="D319" s="48">
        <v>8908011470</v>
      </c>
      <c r="E319" s="49">
        <v>14773303</v>
      </c>
      <c r="F319" s="49"/>
    </row>
    <row r="320" spans="1:6" s="50" customFormat="1" ht="13.15" customHeight="1" x14ac:dyDescent="0.2">
      <c r="A320" s="46">
        <v>17446</v>
      </c>
      <c r="B320" s="47" t="s">
        <v>5</v>
      </c>
      <c r="C320" s="47" t="s">
        <v>421</v>
      </c>
      <c r="D320" s="48">
        <v>8908011463</v>
      </c>
      <c r="E320" s="49">
        <v>1658163</v>
      </c>
      <c r="F320" s="49"/>
    </row>
    <row r="321" spans="1:6" s="50" customFormat="1" ht="13.15" customHeight="1" x14ac:dyDescent="0.2">
      <c r="A321" s="46">
        <v>17486</v>
      </c>
      <c r="B321" s="47" t="s">
        <v>5</v>
      </c>
      <c r="C321" s="47" t="s">
        <v>422</v>
      </c>
      <c r="D321" s="48">
        <v>8908011352</v>
      </c>
      <c r="E321" s="49">
        <v>21758056</v>
      </c>
      <c r="F321" s="49"/>
    </row>
    <row r="322" spans="1:6" s="50" customFormat="1" ht="13.15" customHeight="1" x14ac:dyDescent="0.2">
      <c r="A322" s="46">
        <v>17495</v>
      </c>
      <c r="B322" s="47" t="s">
        <v>5</v>
      </c>
      <c r="C322" s="47" t="s">
        <v>423</v>
      </c>
      <c r="D322" s="48">
        <v>8100029635</v>
      </c>
      <c r="E322" s="49">
        <v>8257460</v>
      </c>
      <c r="F322" s="49"/>
    </row>
    <row r="323" spans="1:6" s="50" customFormat="1" ht="13.15" customHeight="1" x14ac:dyDescent="0.2">
      <c r="A323" s="46">
        <v>17513</v>
      </c>
      <c r="B323" s="47" t="s">
        <v>5</v>
      </c>
      <c r="C323" s="47" t="s">
        <v>424</v>
      </c>
      <c r="D323" s="48">
        <v>8908011361</v>
      </c>
      <c r="E323" s="49">
        <v>12466058</v>
      </c>
      <c r="F323" s="49"/>
    </row>
    <row r="324" spans="1:6" s="50" customFormat="1" ht="13.15" customHeight="1" x14ac:dyDescent="0.2">
      <c r="A324" s="46">
        <v>17524</v>
      </c>
      <c r="B324" s="47" t="s">
        <v>5</v>
      </c>
      <c r="C324" s="47" t="s">
        <v>425</v>
      </c>
      <c r="D324" s="48">
        <v>8908011417</v>
      </c>
      <c r="E324" s="49">
        <v>12787900</v>
      </c>
      <c r="F324" s="49"/>
    </row>
    <row r="325" spans="1:6" s="50" customFormat="1" ht="13.15" customHeight="1" x14ac:dyDescent="0.2">
      <c r="A325" s="46">
        <v>17541</v>
      </c>
      <c r="B325" s="47" t="s">
        <v>5</v>
      </c>
      <c r="C325" s="47" t="s">
        <v>426</v>
      </c>
      <c r="D325" s="48">
        <v>8908011377</v>
      </c>
      <c r="E325" s="49">
        <v>19454479</v>
      </c>
      <c r="F325" s="49"/>
    </row>
    <row r="326" spans="1:6" s="50" customFormat="1" ht="13.15" customHeight="1" x14ac:dyDescent="0.2">
      <c r="A326" s="46">
        <v>17614</v>
      </c>
      <c r="B326" s="47" t="s">
        <v>5</v>
      </c>
      <c r="C326" s="47" t="s">
        <v>427</v>
      </c>
      <c r="D326" s="48">
        <v>8908011384</v>
      </c>
      <c r="E326" s="49">
        <v>49091338</v>
      </c>
      <c r="F326" s="49"/>
    </row>
    <row r="327" spans="1:6" s="50" customFormat="1" ht="13.15" customHeight="1" x14ac:dyDescent="0.2">
      <c r="A327" s="46">
        <v>17616</v>
      </c>
      <c r="B327" s="47" t="s">
        <v>5</v>
      </c>
      <c r="C327" s="47" t="s">
        <v>13</v>
      </c>
      <c r="D327" s="48">
        <v>8000954611</v>
      </c>
      <c r="E327" s="49">
        <v>10100018</v>
      </c>
      <c r="F327" s="49"/>
    </row>
    <row r="328" spans="1:6" s="50" customFormat="1" ht="13.15" customHeight="1" x14ac:dyDescent="0.2">
      <c r="A328" s="46">
        <v>17653</v>
      </c>
      <c r="B328" s="47" t="s">
        <v>5</v>
      </c>
      <c r="C328" s="47" t="s">
        <v>428</v>
      </c>
      <c r="D328" s="48">
        <v>8908011313</v>
      </c>
      <c r="E328" s="49">
        <v>14217442</v>
      </c>
      <c r="F328" s="49"/>
    </row>
    <row r="329" spans="1:6" s="50" customFormat="1" ht="13.15" customHeight="1" x14ac:dyDescent="0.2">
      <c r="A329" s="46">
        <v>17662</v>
      </c>
      <c r="B329" s="47" t="s">
        <v>5</v>
      </c>
      <c r="C329" s="47" t="s">
        <v>429</v>
      </c>
      <c r="D329" s="48">
        <v>8908011495</v>
      </c>
      <c r="E329" s="49">
        <v>22303312</v>
      </c>
      <c r="F329" s="49"/>
    </row>
    <row r="330" spans="1:6" s="50" customFormat="1" ht="13.15" customHeight="1" x14ac:dyDescent="0.2">
      <c r="A330" s="46">
        <v>17665</v>
      </c>
      <c r="B330" s="47" t="s">
        <v>5</v>
      </c>
      <c r="C330" s="47" t="s">
        <v>430</v>
      </c>
      <c r="D330" s="48">
        <v>8100019988</v>
      </c>
      <c r="E330" s="49">
        <v>5160439</v>
      </c>
      <c r="F330" s="49"/>
    </row>
    <row r="331" spans="1:6" s="50" customFormat="1" ht="13.15" customHeight="1" x14ac:dyDescent="0.2">
      <c r="A331" s="46">
        <v>17777</v>
      </c>
      <c r="B331" s="47" t="s">
        <v>5</v>
      </c>
      <c r="C331" s="47" t="s">
        <v>431</v>
      </c>
      <c r="D331" s="48">
        <v>8908011503</v>
      </c>
      <c r="E331" s="49">
        <v>27409165</v>
      </c>
      <c r="F331" s="49"/>
    </row>
    <row r="332" spans="1:6" s="50" customFormat="1" ht="13.15" customHeight="1" x14ac:dyDescent="0.2">
      <c r="A332" s="46">
        <v>17867</v>
      </c>
      <c r="B332" s="47" t="s">
        <v>5</v>
      </c>
      <c r="C332" s="47" t="s">
        <v>432</v>
      </c>
      <c r="D332" s="48">
        <v>8908011510</v>
      </c>
      <c r="E332" s="49">
        <v>11019498</v>
      </c>
      <c r="F332" s="49"/>
    </row>
    <row r="333" spans="1:6" s="50" customFormat="1" ht="13.15" customHeight="1" x14ac:dyDescent="0.2">
      <c r="A333" s="46">
        <v>17873</v>
      </c>
      <c r="B333" s="47" t="s">
        <v>5</v>
      </c>
      <c r="C333" s="47" t="s">
        <v>433</v>
      </c>
      <c r="D333" s="48">
        <v>8908011528</v>
      </c>
      <c r="E333" s="49">
        <v>36275618</v>
      </c>
      <c r="F333" s="49"/>
    </row>
    <row r="334" spans="1:6" s="50" customFormat="1" ht="13.15" customHeight="1" x14ac:dyDescent="0.2">
      <c r="A334" s="46">
        <v>17877</v>
      </c>
      <c r="B334" s="47" t="s">
        <v>5</v>
      </c>
      <c r="C334" s="47" t="s">
        <v>434</v>
      </c>
      <c r="D334" s="48">
        <v>8000908335</v>
      </c>
      <c r="E334" s="49">
        <v>9846085</v>
      </c>
      <c r="F334" s="49"/>
    </row>
    <row r="335" spans="1:6" s="50" customFormat="1" ht="13.15" customHeight="1" x14ac:dyDescent="0.2">
      <c r="A335" s="46">
        <v>18029</v>
      </c>
      <c r="B335" s="47" t="s">
        <v>85</v>
      </c>
      <c r="C335" s="47" t="s">
        <v>435</v>
      </c>
      <c r="D335" s="48">
        <v>8911904318</v>
      </c>
      <c r="E335" s="49">
        <v>5897273</v>
      </c>
      <c r="F335" s="49"/>
    </row>
    <row r="336" spans="1:6" s="50" customFormat="1" ht="13.15" customHeight="1" x14ac:dyDescent="0.2">
      <c r="A336" s="46">
        <v>18094</v>
      </c>
      <c r="B336" s="47" t="s">
        <v>85</v>
      </c>
      <c r="C336" s="47" t="s">
        <v>436</v>
      </c>
      <c r="D336" s="48">
        <v>8000957347</v>
      </c>
      <c r="E336" s="49">
        <v>16662056</v>
      </c>
      <c r="F336" s="49"/>
    </row>
    <row r="337" spans="1:6" s="50" customFormat="1" ht="13.15" customHeight="1" x14ac:dyDescent="0.2">
      <c r="A337" s="46">
        <v>18150</v>
      </c>
      <c r="B337" s="47" t="s">
        <v>85</v>
      </c>
      <c r="C337" s="47" t="s">
        <v>437</v>
      </c>
      <c r="D337" s="48">
        <v>8000957544</v>
      </c>
      <c r="E337" s="49">
        <v>66815144</v>
      </c>
      <c r="F337" s="49"/>
    </row>
    <row r="338" spans="1:6" s="50" customFormat="1" ht="13.15" customHeight="1" x14ac:dyDescent="0.2">
      <c r="A338" s="46">
        <v>18205</v>
      </c>
      <c r="B338" s="47" t="s">
        <v>85</v>
      </c>
      <c r="C338" s="47" t="s">
        <v>438</v>
      </c>
      <c r="D338" s="48">
        <v>8000957576</v>
      </c>
      <c r="E338" s="49">
        <v>13780071</v>
      </c>
      <c r="F338" s="49"/>
    </row>
    <row r="339" spans="1:6" s="50" customFormat="1" ht="13.15" customHeight="1" x14ac:dyDescent="0.2">
      <c r="A339" s="46">
        <v>18247</v>
      </c>
      <c r="B339" s="47" t="s">
        <v>85</v>
      </c>
      <c r="C339" s="47" t="s">
        <v>439</v>
      </c>
      <c r="D339" s="48">
        <v>8000957609</v>
      </c>
      <c r="E339" s="49">
        <v>29907174</v>
      </c>
      <c r="F339" s="49"/>
    </row>
    <row r="340" spans="1:6" s="50" customFormat="1" ht="13.15" customHeight="1" x14ac:dyDescent="0.2">
      <c r="A340" s="46">
        <v>18256</v>
      </c>
      <c r="B340" s="47" t="s">
        <v>85</v>
      </c>
      <c r="C340" s="47" t="s">
        <v>440</v>
      </c>
      <c r="D340" s="48">
        <v>8000957630</v>
      </c>
      <c r="E340" s="49">
        <v>21579049</v>
      </c>
      <c r="F340" s="49"/>
    </row>
    <row r="341" spans="1:6" s="50" customFormat="1" ht="13.15" customHeight="1" x14ac:dyDescent="0.2">
      <c r="A341" s="46">
        <v>18410</v>
      </c>
      <c r="B341" s="47" t="s">
        <v>85</v>
      </c>
      <c r="C341" s="47" t="s">
        <v>441</v>
      </c>
      <c r="D341" s="48">
        <v>8000957702</v>
      </c>
      <c r="E341" s="49">
        <v>27557688</v>
      </c>
      <c r="F341" s="49"/>
    </row>
    <row r="342" spans="1:6" s="50" customFormat="1" ht="13.15" customHeight="1" x14ac:dyDescent="0.2">
      <c r="A342" s="46">
        <v>18460</v>
      </c>
      <c r="B342" s="47" t="s">
        <v>85</v>
      </c>
      <c r="C342" s="47" t="s">
        <v>442</v>
      </c>
      <c r="D342" s="48">
        <v>8000674526</v>
      </c>
      <c r="E342" s="49">
        <v>21722633</v>
      </c>
      <c r="F342" s="49"/>
    </row>
    <row r="343" spans="1:6" s="50" customFormat="1" ht="13.15" customHeight="1" x14ac:dyDescent="0.2">
      <c r="A343" s="46">
        <v>18479</v>
      </c>
      <c r="B343" s="47" t="s">
        <v>85</v>
      </c>
      <c r="C343" s="47" t="s">
        <v>443</v>
      </c>
      <c r="D343" s="48">
        <v>8000957734</v>
      </c>
      <c r="E343" s="49">
        <v>5268794</v>
      </c>
      <c r="F343" s="49"/>
    </row>
    <row r="344" spans="1:6" s="50" customFormat="1" ht="13.15" customHeight="1" x14ac:dyDescent="0.2">
      <c r="A344" s="46">
        <v>18592</v>
      </c>
      <c r="B344" s="47" t="s">
        <v>85</v>
      </c>
      <c r="C344" s="47" t="s">
        <v>444</v>
      </c>
      <c r="D344" s="48">
        <v>8000957759</v>
      </c>
      <c r="E344" s="49">
        <v>48360771</v>
      </c>
      <c r="F344" s="49"/>
    </row>
    <row r="345" spans="1:6" s="50" customFormat="1" ht="13.15" customHeight="1" x14ac:dyDescent="0.2">
      <c r="A345" s="46">
        <v>18610</v>
      </c>
      <c r="B345" s="47" t="s">
        <v>85</v>
      </c>
      <c r="C345" s="47" t="s">
        <v>445</v>
      </c>
      <c r="D345" s="48">
        <v>8000957820</v>
      </c>
      <c r="E345" s="49">
        <v>21576872</v>
      </c>
      <c r="F345" s="49"/>
    </row>
    <row r="346" spans="1:6" s="50" customFormat="1" ht="13.15" customHeight="1" x14ac:dyDescent="0.2">
      <c r="A346" s="46">
        <v>18753</v>
      </c>
      <c r="B346" s="47" t="s">
        <v>85</v>
      </c>
      <c r="C346" s="47" t="s">
        <v>446</v>
      </c>
      <c r="D346" s="48">
        <v>8000957852</v>
      </c>
      <c r="E346" s="49">
        <v>104081997</v>
      </c>
      <c r="F346" s="49"/>
    </row>
    <row r="347" spans="1:6" s="50" customFormat="1" ht="13.15" customHeight="1" x14ac:dyDescent="0.2">
      <c r="A347" s="46">
        <v>18756</v>
      </c>
      <c r="B347" s="47" t="s">
        <v>85</v>
      </c>
      <c r="C347" s="47" t="s">
        <v>447</v>
      </c>
      <c r="D347" s="48">
        <v>8000957861</v>
      </c>
      <c r="E347" s="49">
        <v>23875383</v>
      </c>
      <c r="F347" s="49"/>
    </row>
    <row r="348" spans="1:6" s="50" customFormat="1" ht="13.15" customHeight="1" x14ac:dyDescent="0.2">
      <c r="A348" s="46">
        <v>18785</v>
      </c>
      <c r="B348" s="47" t="s">
        <v>85</v>
      </c>
      <c r="C348" s="47" t="s">
        <v>448</v>
      </c>
      <c r="D348" s="48">
        <v>8000957884</v>
      </c>
      <c r="E348" s="49">
        <v>10972563</v>
      </c>
      <c r="F348" s="49"/>
    </row>
    <row r="349" spans="1:6" s="50" customFormat="1" ht="13.15" customHeight="1" x14ac:dyDescent="0.2">
      <c r="A349" s="46">
        <v>18860</v>
      </c>
      <c r="B349" s="47" t="s">
        <v>85</v>
      </c>
      <c r="C349" s="47" t="s">
        <v>223</v>
      </c>
      <c r="D349" s="48">
        <v>8000504071</v>
      </c>
      <c r="E349" s="49">
        <v>10684673</v>
      </c>
      <c r="F349" s="49"/>
    </row>
    <row r="350" spans="1:6" s="50" customFormat="1" ht="13.15" customHeight="1" x14ac:dyDescent="0.2">
      <c r="A350" s="46">
        <v>19022</v>
      </c>
      <c r="B350" s="47" t="s">
        <v>6</v>
      </c>
      <c r="C350" s="47" t="s">
        <v>449</v>
      </c>
      <c r="D350" s="48">
        <v>8915026648</v>
      </c>
      <c r="E350" s="49">
        <v>22832739</v>
      </c>
      <c r="F350" s="49"/>
    </row>
    <row r="351" spans="1:6" s="50" customFormat="1" ht="13.15" customHeight="1" x14ac:dyDescent="0.2">
      <c r="A351" s="46">
        <v>19050</v>
      </c>
      <c r="B351" s="47" t="s">
        <v>6</v>
      </c>
      <c r="C351" s="47" t="s">
        <v>131</v>
      </c>
      <c r="D351" s="48">
        <v>8915007251</v>
      </c>
      <c r="E351" s="49">
        <v>47237464</v>
      </c>
      <c r="F351" s="49"/>
    </row>
    <row r="352" spans="1:6" s="50" customFormat="1" ht="13.15" customHeight="1" x14ac:dyDescent="0.2">
      <c r="A352" s="46">
        <v>19075</v>
      </c>
      <c r="B352" s="47" t="s">
        <v>6</v>
      </c>
      <c r="C352" s="47" t="s">
        <v>450</v>
      </c>
      <c r="D352" s="48">
        <v>8915008691</v>
      </c>
      <c r="E352" s="49">
        <v>28045039</v>
      </c>
      <c r="F352" s="49"/>
    </row>
    <row r="353" spans="1:6" s="50" customFormat="1" ht="13.15" customHeight="1" x14ac:dyDescent="0.2">
      <c r="A353" s="46">
        <v>19100</v>
      </c>
      <c r="B353" s="47" t="s">
        <v>6</v>
      </c>
      <c r="C353" s="47" t="s">
        <v>79</v>
      </c>
      <c r="D353" s="48">
        <v>8000959612</v>
      </c>
      <c r="E353" s="49">
        <v>45471457</v>
      </c>
      <c r="F353" s="49"/>
    </row>
    <row r="354" spans="1:6" s="50" customFormat="1" ht="13.15" customHeight="1" x14ac:dyDescent="0.2">
      <c r="A354" s="46">
        <v>19110</v>
      </c>
      <c r="B354" s="47" t="s">
        <v>6</v>
      </c>
      <c r="C354" s="47" t="s">
        <v>451</v>
      </c>
      <c r="D354" s="48">
        <v>8915023073</v>
      </c>
      <c r="E354" s="49">
        <v>36101291</v>
      </c>
      <c r="F354" s="49"/>
    </row>
    <row r="355" spans="1:6" s="50" customFormat="1" ht="13.15" customHeight="1" x14ac:dyDescent="0.2">
      <c r="A355" s="46">
        <v>19130</v>
      </c>
      <c r="B355" s="47" t="s">
        <v>6</v>
      </c>
      <c r="C355" s="47" t="s">
        <v>452</v>
      </c>
      <c r="D355" s="48">
        <v>8915008645</v>
      </c>
      <c r="E355" s="49">
        <v>48474251</v>
      </c>
      <c r="F355" s="49"/>
    </row>
    <row r="356" spans="1:6" s="50" customFormat="1" ht="13.15" customHeight="1" x14ac:dyDescent="0.2">
      <c r="A356" s="46">
        <v>19137</v>
      </c>
      <c r="B356" s="47" t="s">
        <v>6</v>
      </c>
      <c r="C356" s="47" t="s">
        <v>453</v>
      </c>
      <c r="D356" s="48">
        <v>8915017231</v>
      </c>
      <c r="E356" s="49">
        <v>69280009</v>
      </c>
      <c r="F356" s="49"/>
    </row>
    <row r="357" spans="1:6" s="50" customFormat="1" ht="13.15" customHeight="1" x14ac:dyDescent="0.2">
      <c r="A357" s="46">
        <v>19142</v>
      </c>
      <c r="B357" s="47" t="s">
        <v>6</v>
      </c>
      <c r="C357" s="47" t="s">
        <v>454</v>
      </c>
      <c r="D357" s="48">
        <v>8915012927</v>
      </c>
      <c r="E357" s="49">
        <v>44979182</v>
      </c>
      <c r="F357" s="49"/>
    </row>
    <row r="358" spans="1:6" s="50" customFormat="1" ht="13.15" customHeight="1" x14ac:dyDescent="0.2">
      <c r="A358" s="46">
        <v>19212</v>
      </c>
      <c r="B358" s="47" t="s">
        <v>6</v>
      </c>
      <c r="C358" s="47" t="s">
        <v>455</v>
      </c>
      <c r="D358" s="48">
        <v>8915012830</v>
      </c>
      <c r="E358" s="49">
        <v>31168255</v>
      </c>
      <c r="F358" s="49"/>
    </row>
    <row r="359" spans="1:6" s="50" customFormat="1" ht="13.15" customHeight="1" x14ac:dyDescent="0.2">
      <c r="A359" s="46">
        <v>19256</v>
      </c>
      <c r="B359" s="47" t="s">
        <v>6</v>
      </c>
      <c r="C359" s="47" t="s">
        <v>456</v>
      </c>
      <c r="D359" s="48">
        <v>8915009786</v>
      </c>
      <c r="E359" s="49">
        <v>65942815</v>
      </c>
      <c r="F359" s="49"/>
    </row>
    <row r="360" spans="1:6" s="50" customFormat="1" ht="13.15" customHeight="1" x14ac:dyDescent="0.2">
      <c r="A360" s="46">
        <v>19290</v>
      </c>
      <c r="B360" s="47" t="s">
        <v>6</v>
      </c>
      <c r="C360" s="47" t="s">
        <v>31</v>
      </c>
      <c r="D360" s="48">
        <v>8001884921</v>
      </c>
      <c r="E360" s="49">
        <v>6108026</v>
      </c>
      <c r="F360" s="49"/>
    </row>
    <row r="361" spans="1:6" s="50" customFormat="1" ht="13.15" customHeight="1" x14ac:dyDescent="0.2">
      <c r="A361" s="46">
        <v>19300</v>
      </c>
      <c r="B361" s="47" t="s">
        <v>6</v>
      </c>
      <c r="C361" s="47" t="s">
        <v>457</v>
      </c>
      <c r="D361" s="48">
        <v>9001271830</v>
      </c>
      <c r="E361" s="49">
        <v>17338228</v>
      </c>
      <c r="F361" s="49"/>
    </row>
    <row r="362" spans="1:6" s="50" customFormat="1" ht="13.15" customHeight="1" x14ac:dyDescent="0.2">
      <c r="A362" s="46">
        <v>19318</v>
      </c>
      <c r="B362" s="47" t="s">
        <v>6</v>
      </c>
      <c r="C362" s="47" t="s">
        <v>458</v>
      </c>
      <c r="D362" s="48">
        <v>8000843780</v>
      </c>
      <c r="E362" s="49">
        <v>106344321</v>
      </c>
      <c r="F362" s="49"/>
    </row>
    <row r="363" spans="1:6" s="50" customFormat="1" ht="13.15" customHeight="1" x14ac:dyDescent="0.2">
      <c r="A363" s="46">
        <v>19355</v>
      </c>
      <c r="B363" s="47" t="s">
        <v>6</v>
      </c>
      <c r="C363" s="47" t="s">
        <v>459</v>
      </c>
      <c r="D363" s="48">
        <v>8000047411</v>
      </c>
      <c r="E363" s="49">
        <v>42281552</v>
      </c>
      <c r="F363" s="49"/>
    </row>
    <row r="364" spans="1:6" s="50" customFormat="1" ht="13.15" customHeight="1" x14ac:dyDescent="0.2">
      <c r="A364" s="46">
        <v>19364</v>
      </c>
      <c r="B364" s="47" t="s">
        <v>6</v>
      </c>
      <c r="C364" s="47" t="s">
        <v>460</v>
      </c>
      <c r="D364" s="48">
        <v>8915010479</v>
      </c>
      <c r="E364" s="49">
        <v>23438229</v>
      </c>
      <c r="F364" s="49"/>
    </row>
    <row r="365" spans="1:6" s="50" customFormat="1" ht="13.15" customHeight="1" x14ac:dyDescent="0.2">
      <c r="A365" s="46">
        <v>19392</v>
      </c>
      <c r="B365" s="47" t="s">
        <v>6</v>
      </c>
      <c r="C365" s="47" t="s">
        <v>461</v>
      </c>
      <c r="D365" s="48">
        <v>8915021693</v>
      </c>
      <c r="E365" s="49">
        <v>12983267</v>
      </c>
      <c r="F365" s="49"/>
    </row>
    <row r="366" spans="1:6" s="50" customFormat="1" ht="13.15" customHeight="1" x14ac:dyDescent="0.2">
      <c r="A366" s="46">
        <v>19397</v>
      </c>
      <c r="B366" s="47" t="s">
        <v>6</v>
      </c>
      <c r="C366" s="47" t="s">
        <v>462</v>
      </c>
      <c r="D366" s="48">
        <v>8915009976</v>
      </c>
      <c r="E366" s="49">
        <v>16971005</v>
      </c>
      <c r="F366" s="49"/>
    </row>
    <row r="367" spans="1:6" s="50" customFormat="1" ht="13.15" customHeight="1" x14ac:dyDescent="0.2">
      <c r="A367" s="46">
        <v>19418</v>
      </c>
      <c r="B367" s="47" t="s">
        <v>6</v>
      </c>
      <c r="C367" s="47" t="s">
        <v>463</v>
      </c>
      <c r="D367" s="48">
        <v>8000511689</v>
      </c>
      <c r="E367" s="49">
        <v>56273776</v>
      </c>
      <c r="F367" s="49"/>
    </row>
    <row r="368" spans="1:6" s="50" customFormat="1" ht="13.15" customHeight="1" x14ac:dyDescent="0.2">
      <c r="A368" s="46">
        <v>19450</v>
      </c>
      <c r="B368" s="47" t="s">
        <v>6</v>
      </c>
      <c r="C368" s="47" t="s">
        <v>464</v>
      </c>
      <c r="D368" s="48">
        <v>8915023976</v>
      </c>
      <c r="E368" s="49">
        <v>20203949</v>
      </c>
      <c r="F368" s="49"/>
    </row>
    <row r="369" spans="1:6" s="50" customFormat="1" ht="13.15" customHeight="1" x14ac:dyDescent="0.2">
      <c r="A369" s="46">
        <v>19455</v>
      </c>
      <c r="B369" s="47" t="s">
        <v>6</v>
      </c>
      <c r="C369" s="47" t="s">
        <v>465</v>
      </c>
      <c r="D369" s="48">
        <v>8915008416</v>
      </c>
      <c r="E369" s="49">
        <v>30359105</v>
      </c>
      <c r="F369" s="49"/>
    </row>
    <row r="370" spans="1:6" s="50" customFormat="1" ht="13.15" customHeight="1" x14ac:dyDescent="0.2">
      <c r="A370" s="46">
        <v>19473</v>
      </c>
      <c r="B370" s="47" t="s">
        <v>6</v>
      </c>
      <c r="C370" s="47" t="s">
        <v>270</v>
      </c>
      <c r="D370" s="48">
        <v>8915009826</v>
      </c>
      <c r="E370" s="49">
        <v>50539596</v>
      </c>
      <c r="F370" s="49"/>
    </row>
    <row r="371" spans="1:6" s="50" customFormat="1" ht="13.15" customHeight="1" x14ac:dyDescent="0.2">
      <c r="A371" s="46">
        <v>19513</v>
      </c>
      <c r="B371" s="47" t="s">
        <v>6</v>
      </c>
      <c r="C371" s="47" t="s">
        <v>466</v>
      </c>
      <c r="D371" s="48">
        <v>8000959787</v>
      </c>
      <c r="E371" s="49">
        <v>8553646</v>
      </c>
      <c r="F371" s="49"/>
    </row>
    <row r="372" spans="1:6" s="50" customFormat="1" ht="13.15" customHeight="1" x14ac:dyDescent="0.2">
      <c r="A372" s="46">
        <v>19517</v>
      </c>
      <c r="B372" s="47" t="s">
        <v>6</v>
      </c>
      <c r="C372" s="47" t="s">
        <v>352</v>
      </c>
      <c r="D372" s="48">
        <v>8000959802</v>
      </c>
      <c r="E372" s="49">
        <v>66857093</v>
      </c>
      <c r="F372" s="49"/>
    </row>
    <row r="373" spans="1:6" s="50" customFormat="1" ht="13.15" customHeight="1" x14ac:dyDescent="0.2">
      <c r="A373" s="46">
        <v>19532</v>
      </c>
      <c r="B373" s="47" t="s">
        <v>6</v>
      </c>
      <c r="C373" s="47" t="s">
        <v>467</v>
      </c>
      <c r="D373" s="48">
        <v>8915021948</v>
      </c>
      <c r="E373" s="49">
        <v>46565138</v>
      </c>
      <c r="F373" s="49"/>
    </row>
    <row r="374" spans="1:6" s="50" customFormat="1" ht="13.15" customHeight="1" x14ac:dyDescent="0.2">
      <c r="A374" s="46">
        <v>19533</v>
      </c>
      <c r="B374" s="47" t="s">
        <v>6</v>
      </c>
      <c r="C374" s="47" t="s">
        <v>468</v>
      </c>
      <c r="D374" s="48">
        <v>8170009925</v>
      </c>
      <c r="E374" s="49">
        <v>14558261</v>
      </c>
      <c r="F374" s="49"/>
    </row>
    <row r="375" spans="1:6" s="50" customFormat="1" ht="13.15" customHeight="1" x14ac:dyDescent="0.2">
      <c r="A375" s="46">
        <v>19548</v>
      </c>
      <c r="B375" s="47" t="s">
        <v>6</v>
      </c>
      <c r="C375" s="47" t="s">
        <v>469</v>
      </c>
      <c r="D375" s="48">
        <v>8915008566</v>
      </c>
      <c r="E375" s="49">
        <v>48292403</v>
      </c>
      <c r="F375" s="49"/>
    </row>
    <row r="376" spans="1:6" s="50" customFormat="1" ht="13.15" customHeight="1" x14ac:dyDescent="0.2">
      <c r="A376" s="46">
        <v>19573</v>
      </c>
      <c r="B376" s="47" t="s">
        <v>6</v>
      </c>
      <c r="C376" s="47" t="s">
        <v>470</v>
      </c>
      <c r="D376" s="48">
        <v>8915005809</v>
      </c>
      <c r="E376" s="49">
        <v>34963339</v>
      </c>
      <c r="F376" s="49"/>
    </row>
    <row r="377" spans="1:6" s="50" customFormat="1" ht="13.15" customHeight="1" x14ac:dyDescent="0.2">
      <c r="A377" s="46">
        <v>19585</v>
      </c>
      <c r="B377" s="47" t="s">
        <v>6</v>
      </c>
      <c r="C377" s="47" t="s">
        <v>471</v>
      </c>
      <c r="D377" s="48">
        <v>8915007210</v>
      </c>
      <c r="E377" s="49">
        <v>15920647</v>
      </c>
      <c r="F377" s="49"/>
    </row>
    <row r="378" spans="1:6" s="50" customFormat="1" ht="13.15" customHeight="1" x14ac:dyDescent="0.2">
      <c r="A378" s="46">
        <v>19622</v>
      </c>
      <c r="B378" s="47" t="s">
        <v>6</v>
      </c>
      <c r="C378" s="47" t="s">
        <v>472</v>
      </c>
      <c r="D378" s="48">
        <v>8000959834</v>
      </c>
      <c r="E378" s="49">
        <v>10855931</v>
      </c>
      <c r="F378" s="49"/>
    </row>
    <row r="379" spans="1:6" s="50" customFormat="1" ht="13.15" customHeight="1" x14ac:dyDescent="0.2">
      <c r="A379" s="46">
        <v>19693</v>
      </c>
      <c r="B379" s="47" t="s">
        <v>6</v>
      </c>
      <c r="C379" s="47" t="s">
        <v>473</v>
      </c>
      <c r="D379" s="48">
        <v>8915024824</v>
      </c>
      <c r="E379" s="49">
        <v>8295509</v>
      </c>
      <c r="F379" s="49"/>
    </row>
    <row r="380" spans="1:6" s="50" customFormat="1" ht="13.15" customHeight="1" x14ac:dyDescent="0.2">
      <c r="A380" s="46">
        <v>19698</v>
      </c>
      <c r="B380" s="47" t="s">
        <v>6</v>
      </c>
      <c r="C380" s="47" t="s">
        <v>474</v>
      </c>
      <c r="D380" s="48">
        <v>8915002692</v>
      </c>
      <c r="E380" s="49">
        <v>117280088</v>
      </c>
      <c r="F380" s="49"/>
    </row>
    <row r="381" spans="1:6" s="50" customFormat="1" ht="13.15" customHeight="1" x14ac:dyDescent="0.2">
      <c r="A381" s="46">
        <v>19701</v>
      </c>
      <c r="B381" s="47" t="s">
        <v>6</v>
      </c>
      <c r="C381" s="47" t="s">
        <v>284</v>
      </c>
      <c r="D381" s="48">
        <v>8000959841</v>
      </c>
      <c r="E381" s="49">
        <v>8698563</v>
      </c>
      <c r="F381" s="49"/>
    </row>
    <row r="382" spans="1:6" s="50" customFormat="1" ht="13.15" customHeight="1" x14ac:dyDescent="0.2">
      <c r="A382" s="46">
        <v>19743</v>
      </c>
      <c r="B382" s="47" t="s">
        <v>6</v>
      </c>
      <c r="C382" s="47" t="s">
        <v>475</v>
      </c>
      <c r="D382" s="48">
        <v>8000959866</v>
      </c>
      <c r="E382" s="49">
        <v>42298688</v>
      </c>
      <c r="F382" s="49"/>
    </row>
    <row r="383" spans="1:6" s="50" customFormat="1" ht="13.15" customHeight="1" x14ac:dyDescent="0.2">
      <c r="A383" s="46">
        <v>19760</v>
      </c>
      <c r="B383" s="47" t="s">
        <v>6</v>
      </c>
      <c r="C383" s="47" t="s">
        <v>476</v>
      </c>
      <c r="D383" s="48">
        <v>8915012776</v>
      </c>
      <c r="E383" s="49">
        <v>9594436</v>
      </c>
      <c r="F383" s="49"/>
    </row>
    <row r="384" spans="1:6" s="50" customFormat="1" ht="13.15" customHeight="1" x14ac:dyDescent="0.2">
      <c r="A384" s="46">
        <v>19780</v>
      </c>
      <c r="B384" s="47" t="s">
        <v>6</v>
      </c>
      <c r="C384" s="47" t="s">
        <v>477</v>
      </c>
      <c r="D384" s="48">
        <v>8001176875</v>
      </c>
      <c r="E384" s="49">
        <v>34019958</v>
      </c>
      <c r="F384" s="49"/>
    </row>
    <row r="385" spans="1:6" s="50" customFormat="1" ht="13.15" customHeight="1" x14ac:dyDescent="0.2">
      <c r="A385" s="46">
        <v>19785</v>
      </c>
      <c r="B385" s="47" t="s">
        <v>6</v>
      </c>
      <c r="C385" s="47" t="s">
        <v>15</v>
      </c>
      <c r="D385" s="48">
        <v>8170034405</v>
      </c>
      <c r="E385" s="49">
        <v>8759809</v>
      </c>
      <c r="F385" s="49"/>
    </row>
    <row r="386" spans="1:6" s="50" customFormat="1" ht="13.15" customHeight="1" x14ac:dyDescent="0.2">
      <c r="A386" s="46">
        <v>19807</v>
      </c>
      <c r="B386" s="47" t="s">
        <v>6</v>
      </c>
      <c r="C386" s="47" t="s">
        <v>478</v>
      </c>
      <c r="D386" s="48">
        <v>8915007425</v>
      </c>
      <c r="E386" s="49">
        <v>33424534</v>
      </c>
      <c r="F386" s="49"/>
    </row>
    <row r="387" spans="1:6" s="50" customFormat="1" ht="13.15" customHeight="1" x14ac:dyDescent="0.2">
      <c r="A387" s="46">
        <v>19809</v>
      </c>
      <c r="B387" s="47" t="s">
        <v>6</v>
      </c>
      <c r="C387" s="47" t="s">
        <v>479</v>
      </c>
      <c r="D387" s="48">
        <v>8000511671</v>
      </c>
      <c r="E387" s="49">
        <v>93936087</v>
      </c>
      <c r="F387" s="49"/>
    </row>
    <row r="388" spans="1:6" s="50" customFormat="1" ht="13.15" customHeight="1" x14ac:dyDescent="0.2">
      <c r="A388" s="46">
        <v>19821</v>
      </c>
      <c r="B388" s="47" t="s">
        <v>6</v>
      </c>
      <c r="C388" s="47" t="s">
        <v>480</v>
      </c>
      <c r="D388" s="48">
        <v>8915008874</v>
      </c>
      <c r="E388" s="49">
        <v>50445653</v>
      </c>
      <c r="F388" s="49"/>
    </row>
    <row r="389" spans="1:6" s="50" customFormat="1" ht="13.15" customHeight="1" x14ac:dyDescent="0.2">
      <c r="A389" s="46">
        <v>19824</v>
      </c>
      <c r="B389" s="47" t="s">
        <v>6</v>
      </c>
      <c r="C389" s="47" t="s">
        <v>481</v>
      </c>
      <c r="D389" s="48">
        <v>8000318745</v>
      </c>
      <c r="E389" s="49">
        <v>31460827</v>
      </c>
      <c r="F389" s="49"/>
    </row>
    <row r="390" spans="1:6" s="50" customFormat="1" ht="13.15" customHeight="1" x14ac:dyDescent="0.2">
      <c r="A390" s="46">
        <v>19845</v>
      </c>
      <c r="B390" s="47" t="s">
        <v>6</v>
      </c>
      <c r="C390" s="47" t="s">
        <v>482</v>
      </c>
      <c r="D390" s="48">
        <v>8170026754</v>
      </c>
      <c r="E390" s="49">
        <v>16663143</v>
      </c>
      <c r="F390" s="49"/>
    </row>
    <row r="391" spans="1:6" s="50" customFormat="1" ht="13.15" customHeight="1" x14ac:dyDescent="0.2">
      <c r="A391" s="46">
        <v>20011</v>
      </c>
      <c r="B391" s="47" t="s">
        <v>7</v>
      </c>
      <c r="C391" s="47" t="s">
        <v>483</v>
      </c>
      <c r="D391" s="48">
        <v>8000965614</v>
      </c>
      <c r="E391" s="49">
        <v>123324904</v>
      </c>
      <c r="F391" s="49"/>
    </row>
    <row r="392" spans="1:6" s="50" customFormat="1" ht="13.15" customHeight="1" x14ac:dyDescent="0.2">
      <c r="A392" s="46">
        <v>20013</v>
      </c>
      <c r="B392" s="47" t="s">
        <v>7</v>
      </c>
      <c r="C392" s="47" t="s">
        <v>484</v>
      </c>
      <c r="D392" s="48">
        <v>8000965581</v>
      </c>
      <c r="E392" s="49">
        <v>115701833</v>
      </c>
      <c r="F392" s="49"/>
    </row>
    <row r="393" spans="1:6" s="50" customFormat="1" ht="13.15" customHeight="1" x14ac:dyDescent="0.2">
      <c r="A393" s="46">
        <v>20032</v>
      </c>
      <c r="B393" s="47" t="s">
        <v>7</v>
      </c>
      <c r="C393" s="47" t="s">
        <v>485</v>
      </c>
      <c r="D393" s="48">
        <v>8923015411</v>
      </c>
      <c r="E393" s="49">
        <v>45787114</v>
      </c>
      <c r="F393" s="49"/>
    </row>
    <row r="394" spans="1:6" s="50" customFormat="1" ht="13.15" customHeight="1" x14ac:dyDescent="0.2">
      <c r="A394" s="46">
        <v>20045</v>
      </c>
      <c r="B394" s="47" t="s">
        <v>7</v>
      </c>
      <c r="C394" s="47" t="s">
        <v>486</v>
      </c>
      <c r="D394" s="48">
        <v>8000965764</v>
      </c>
      <c r="E394" s="49">
        <v>46808778</v>
      </c>
      <c r="F394" s="49"/>
    </row>
    <row r="395" spans="1:6" s="50" customFormat="1" ht="13.15" customHeight="1" x14ac:dyDescent="0.2">
      <c r="A395" s="46">
        <v>20060</v>
      </c>
      <c r="B395" s="47" t="s">
        <v>7</v>
      </c>
      <c r="C395" s="47" t="s">
        <v>487</v>
      </c>
      <c r="D395" s="48">
        <v>8923011308</v>
      </c>
      <c r="E395" s="49">
        <v>81136101</v>
      </c>
      <c r="F395" s="49"/>
    </row>
    <row r="396" spans="1:6" s="50" customFormat="1" ht="13.15" customHeight="1" x14ac:dyDescent="0.2">
      <c r="A396" s="46">
        <v>20175</v>
      </c>
      <c r="B396" s="47" t="s">
        <v>7</v>
      </c>
      <c r="C396" s="47" t="s">
        <v>488</v>
      </c>
      <c r="D396" s="48">
        <v>8923008151</v>
      </c>
      <c r="E396" s="49">
        <v>70728624</v>
      </c>
      <c r="F396" s="49"/>
    </row>
    <row r="397" spans="1:6" s="50" customFormat="1" ht="13.15" customHeight="1" x14ac:dyDescent="0.2">
      <c r="A397" s="46">
        <v>20178</v>
      </c>
      <c r="B397" s="47" t="s">
        <v>7</v>
      </c>
      <c r="C397" s="47" t="s">
        <v>489</v>
      </c>
      <c r="D397" s="48">
        <v>8000965850</v>
      </c>
      <c r="E397" s="49">
        <v>57320827</v>
      </c>
      <c r="F397" s="49"/>
    </row>
    <row r="398" spans="1:6" s="50" customFormat="1" ht="13.15" customHeight="1" x14ac:dyDescent="0.2">
      <c r="A398" s="46">
        <v>20228</v>
      </c>
      <c r="B398" s="47" t="s">
        <v>7</v>
      </c>
      <c r="C398" s="47" t="s">
        <v>490</v>
      </c>
      <c r="D398" s="48">
        <v>8000965804</v>
      </c>
      <c r="E398" s="49">
        <v>73397241</v>
      </c>
      <c r="F398" s="49"/>
    </row>
    <row r="399" spans="1:6" s="50" customFormat="1" ht="13.15" customHeight="1" x14ac:dyDescent="0.2">
      <c r="A399" s="46">
        <v>20238</v>
      </c>
      <c r="B399" s="47" t="s">
        <v>7</v>
      </c>
      <c r="C399" s="47" t="s">
        <v>491</v>
      </c>
      <c r="D399" s="48">
        <v>8000965875</v>
      </c>
      <c r="E399" s="49">
        <v>56922829</v>
      </c>
      <c r="F399" s="49"/>
    </row>
    <row r="400" spans="1:6" s="50" customFormat="1" ht="13.15" customHeight="1" x14ac:dyDescent="0.2">
      <c r="A400" s="46">
        <v>20250</v>
      </c>
      <c r="B400" s="47" t="s">
        <v>7</v>
      </c>
      <c r="C400" s="47" t="s">
        <v>492</v>
      </c>
      <c r="D400" s="48">
        <v>8000965922</v>
      </c>
      <c r="E400" s="49">
        <v>82134431</v>
      </c>
      <c r="F400" s="49"/>
    </row>
    <row r="401" spans="1:6" s="50" customFormat="1" ht="13.15" customHeight="1" x14ac:dyDescent="0.2">
      <c r="A401" s="46">
        <v>20295</v>
      </c>
      <c r="B401" s="47" t="s">
        <v>7</v>
      </c>
      <c r="C401" s="47" t="s">
        <v>493</v>
      </c>
      <c r="D401" s="48">
        <v>8000965954</v>
      </c>
      <c r="E401" s="49">
        <v>18613575</v>
      </c>
      <c r="F401" s="49"/>
    </row>
    <row r="402" spans="1:6" s="50" customFormat="1" ht="13.15" customHeight="1" x14ac:dyDescent="0.2">
      <c r="A402" s="46">
        <v>20310</v>
      </c>
      <c r="B402" s="47" t="s">
        <v>7</v>
      </c>
      <c r="C402" s="47" t="s">
        <v>494</v>
      </c>
      <c r="D402" s="48">
        <v>8000965979</v>
      </c>
      <c r="E402" s="49">
        <v>6255869</v>
      </c>
      <c r="F402" s="49"/>
    </row>
    <row r="403" spans="1:6" s="50" customFormat="1" ht="13.15" customHeight="1" x14ac:dyDescent="0.2">
      <c r="A403" s="46">
        <v>20383</v>
      </c>
      <c r="B403" s="47" t="s">
        <v>7</v>
      </c>
      <c r="C403" s="47" t="s">
        <v>495</v>
      </c>
      <c r="D403" s="48">
        <v>8000965993</v>
      </c>
      <c r="E403" s="49">
        <v>27045785</v>
      </c>
      <c r="F403" s="49"/>
    </row>
    <row r="404" spans="1:6" s="50" customFormat="1" ht="13.15" customHeight="1" x14ac:dyDescent="0.2">
      <c r="A404" s="46">
        <v>20400</v>
      </c>
      <c r="B404" s="47" t="s">
        <v>7</v>
      </c>
      <c r="C404" s="47" t="s">
        <v>496</v>
      </c>
      <c r="D404" s="48">
        <v>8001086838</v>
      </c>
      <c r="E404" s="49">
        <v>80882961</v>
      </c>
      <c r="F404" s="49"/>
    </row>
    <row r="405" spans="1:6" s="50" customFormat="1" ht="13.15" customHeight="1" x14ac:dyDescent="0.2">
      <c r="A405" s="46">
        <v>20443</v>
      </c>
      <c r="B405" s="47" t="s">
        <v>7</v>
      </c>
      <c r="C405" s="47" t="s">
        <v>497</v>
      </c>
      <c r="D405" s="48">
        <v>8923017615</v>
      </c>
      <c r="E405" s="49">
        <v>21157270</v>
      </c>
      <c r="F405" s="49"/>
    </row>
    <row r="406" spans="1:6" s="50" customFormat="1" ht="13.15" customHeight="1" x14ac:dyDescent="0.2">
      <c r="A406" s="46">
        <v>20517</v>
      </c>
      <c r="B406" s="47" t="s">
        <v>7</v>
      </c>
      <c r="C406" s="47" t="s">
        <v>498</v>
      </c>
      <c r="D406" s="48">
        <v>8000966107</v>
      </c>
      <c r="E406" s="49">
        <v>26957697</v>
      </c>
      <c r="F406" s="49"/>
    </row>
    <row r="407" spans="1:6" s="50" customFormat="1" ht="13.15" customHeight="1" x14ac:dyDescent="0.2">
      <c r="A407" s="46">
        <v>20550</v>
      </c>
      <c r="B407" s="47" t="s">
        <v>7</v>
      </c>
      <c r="C407" s="47" t="s">
        <v>499</v>
      </c>
      <c r="D407" s="48">
        <v>8000966139</v>
      </c>
      <c r="E407" s="49">
        <v>36528691</v>
      </c>
      <c r="F407" s="49"/>
    </row>
    <row r="408" spans="1:6" s="50" customFormat="1" ht="13.15" customHeight="1" x14ac:dyDescent="0.2">
      <c r="A408" s="46">
        <v>20570</v>
      </c>
      <c r="B408" s="47" t="s">
        <v>7</v>
      </c>
      <c r="C408" s="47" t="s">
        <v>500</v>
      </c>
      <c r="D408" s="48">
        <v>8240016241</v>
      </c>
      <c r="E408" s="49">
        <v>86509693</v>
      </c>
      <c r="F408" s="49"/>
    </row>
    <row r="409" spans="1:6" s="50" customFormat="1" ht="13.15" customHeight="1" x14ac:dyDescent="0.2">
      <c r="A409" s="46">
        <v>20614</v>
      </c>
      <c r="B409" s="47" t="s">
        <v>7</v>
      </c>
      <c r="C409" s="47" t="s">
        <v>501</v>
      </c>
      <c r="D409" s="48">
        <v>8923001231</v>
      </c>
      <c r="E409" s="49">
        <v>24604075</v>
      </c>
      <c r="F409" s="49"/>
    </row>
    <row r="410" spans="1:6" s="50" customFormat="1" ht="13.15" customHeight="1" x14ac:dyDescent="0.2">
      <c r="A410" s="46">
        <v>20621</v>
      </c>
      <c r="B410" s="47" t="s">
        <v>7</v>
      </c>
      <c r="C410" s="47" t="s">
        <v>502</v>
      </c>
      <c r="D410" s="48">
        <v>8000966051</v>
      </c>
      <c r="E410" s="49">
        <v>45812209</v>
      </c>
      <c r="F410" s="49"/>
    </row>
    <row r="411" spans="1:6" s="50" customFormat="1" ht="13.15" customHeight="1" x14ac:dyDescent="0.2">
      <c r="A411" s="46">
        <v>20710</v>
      </c>
      <c r="B411" s="47" t="s">
        <v>7</v>
      </c>
      <c r="C411" s="47" t="s">
        <v>503</v>
      </c>
      <c r="D411" s="48">
        <v>8000966192</v>
      </c>
      <c r="E411" s="49">
        <v>32236811</v>
      </c>
      <c r="F411" s="49"/>
    </row>
    <row r="412" spans="1:6" s="50" customFormat="1" ht="13.15" customHeight="1" x14ac:dyDescent="0.2">
      <c r="A412" s="46">
        <v>20750</v>
      </c>
      <c r="B412" s="47" t="s">
        <v>7</v>
      </c>
      <c r="C412" s="47" t="s">
        <v>504</v>
      </c>
      <c r="D412" s="48">
        <v>8000966232</v>
      </c>
      <c r="E412" s="49">
        <v>30271316</v>
      </c>
      <c r="F412" s="49"/>
    </row>
    <row r="413" spans="1:6" s="50" customFormat="1" ht="13.15" customHeight="1" x14ac:dyDescent="0.2">
      <c r="A413" s="46">
        <v>20770</v>
      </c>
      <c r="B413" s="47" t="s">
        <v>7</v>
      </c>
      <c r="C413" s="47" t="s">
        <v>505</v>
      </c>
      <c r="D413" s="48">
        <v>8923010933</v>
      </c>
      <c r="E413" s="49">
        <v>43041759</v>
      </c>
      <c r="F413" s="49"/>
    </row>
    <row r="414" spans="1:6" s="50" customFormat="1" ht="13.15" customHeight="1" x14ac:dyDescent="0.2">
      <c r="A414" s="46">
        <v>20787</v>
      </c>
      <c r="B414" s="47" t="s">
        <v>7</v>
      </c>
      <c r="C414" s="47" t="s">
        <v>506</v>
      </c>
      <c r="D414" s="48">
        <v>8000966264</v>
      </c>
      <c r="E414" s="49">
        <v>33142821</v>
      </c>
      <c r="F414" s="49"/>
    </row>
    <row r="415" spans="1:6" s="50" customFormat="1" ht="13.15" customHeight="1" x14ac:dyDescent="0.2">
      <c r="A415" s="46">
        <v>23068</v>
      </c>
      <c r="B415" s="47" t="s">
        <v>82</v>
      </c>
      <c r="C415" s="47" t="s">
        <v>507</v>
      </c>
      <c r="D415" s="48">
        <v>8000967373</v>
      </c>
      <c r="E415" s="49">
        <v>109019192</v>
      </c>
      <c r="F415" s="49"/>
    </row>
    <row r="416" spans="1:6" s="50" customFormat="1" ht="13.15" customHeight="1" x14ac:dyDescent="0.2">
      <c r="A416" s="46">
        <v>23079</v>
      </c>
      <c r="B416" s="47" t="s">
        <v>82</v>
      </c>
      <c r="C416" s="47" t="s">
        <v>302</v>
      </c>
      <c r="D416" s="48">
        <v>8000967398</v>
      </c>
      <c r="E416" s="49">
        <v>49276547</v>
      </c>
      <c r="F416" s="49"/>
    </row>
    <row r="417" spans="1:6" s="50" customFormat="1" ht="13.15" customHeight="1" x14ac:dyDescent="0.2">
      <c r="A417" s="46">
        <v>23090</v>
      </c>
      <c r="B417" s="47" t="s">
        <v>82</v>
      </c>
      <c r="C417" s="47" t="s">
        <v>508</v>
      </c>
      <c r="D417" s="48">
        <v>8000967406</v>
      </c>
      <c r="E417" s="49">
        <v>61881700</v>
      </c>
      <c r="F417" s="49"/>
    </row>
    <row r="418" spans="1:6" s="50" customFormat="1" ht="13.15" customHeight="1" x14ac:dyDescent="0.2">
      <c r="A418" s="46">
        <v>23162</v>
      </c>
      <c r="B418" s="47" t="s">
        <v>82</v>
      </c>
      <c r="C418" s="47" t="s">
        <v>509</v>
      </c>
      <c r="D418" s="48">
        <v>8000967445</v>
      </c>
      <c r="E418" s="49">
        <v>128479389</v>
      </c>
      <c r="F418" s="49"/>
    </row>
    <row r="419" spans="1:6" s="50" customFormat="1" ht="13.15" customHeight="1" x14ac:dyDescent="0.2">
      <c r="A419" s="46">
        <v>23168</v>
      </c>
      <c r="B419" s="47" t="s">
        <v>82</v>
      </c>
      <c r="C419" s="47" t="s">
        <v>510</v>
      </c>
      <c r="D419" s="48">
        <v>8000967501</v>
      </c>
      <c r="E419" s="49">
        <v>24456260</v>
      </c>
      <c r="F419" s="49"/>
    </row>
    <row r="420" spans="1:6" s="50" customFormat="1" ht="13.15" customHeight="1" x14ac:dyDescent="0.2">
      <c r="A420" s="46">
        <v>23182</v>
      </c>
      <c r="B420" s="47" t="s">
        <v>82</v>
      </c>
      <c r="C420" s="47" t="s">
        <v>511</v>
      </c>
      <c r="D420" s="48">
        <v>8000967531</v>
      </c>
      <c r="E420" s="49">
        <v>64689399</v>
      </c>
      <c r="F420" s="49"/>
    </row>
    <row r="421" spans="1:6" s="50" customFormat="1" ht="13.15" customHeight="1" x14ac:dyDescent="0.2">
      <c r="A421" s="46">
        <v>23189</v>
      </c>
      <c r="B421" s="47" t="s">
        <v>82</v>
      </c>
      <c r="C421" s="47" t="s">
        <v>512</v>
      </c>
      <c r="D421" s="48">
        <v>8000967461</v>
      </c>
      <c r="E421" s="49">
        <v>107513068</v>
      </c>
      <c r="F421" s="49"/>
    </row>
    <row r="422" spans="1:6" s="50" customFormat="1" ht="13.15" customHeight="1" x14ac:dyDescent="0.2">
      <c r="A422" s="46">
        <v>23300</v>
      </c>
      <c r="B422" s="47" t="s">
        <v>82</v>
      </c>
      <c r="C422" s="47" t="s">
        <v>513</v>
      </c>
      <c r="D422" s="48">
        <v>8120016751</v>
      </c>
      <c r="E422" s="49">
        <v>22609153</v>
      </c>
      <c r="F422" s="49"/>
    </row>
    <row r="423" spans="1:6" s="50" customFormat="1" ht="13.15" customHeight="1" x14ac:dyDescent="0.2">
      <c r="A423" s="46">
        <v>23350</v>
      </c>
      <c r="B423" s="47" t="s">
        <v>82</v>
      </c>
      <c r="C423" s="47" t="s">
        <v>514</v>
      </c>
      <c r="D423" s="48">
        <v>8120016816</v>
      </c>
      <c r="E423" s="49">
        <v>26954927</v>
      </c>
      <c r="F423" s="49"/>
    </row>
    <row r="424" spans="1:6" s="50" customFormat="1" ht="13.15" customHeight="1" x14ac:dyDescent="0.2">
      <c r="A424" s="46">
        <v>23419</v>
      </c>
      <c r="B424" s="47" t="s">
        <v>82</v>
      </c>
      <c r="C424" s="47" t="s">
        <v>515</v>
      </c>
      <c r="D424" s="48">
        <v>8000967610</v>
      </c>
      <c r="E424" s="49">
        <v>60249637</v>
      </c>
      <c r="F424" s="49"/>
    </row>
    <row r="425" spans="1:6" s="50" customFormat="1" ht="13.15" customHeight="1" x14ac:dyDescent="0.2">
      <c r="A425" s="46">
        <v>23464</v>
      </c>
      <c r="B425" s="47" t="s">
        <v>82</v>
      </c>
      <c r="C425" s="47" t="s">
        <v>516</v>
      </c>
      <c r="D425" s="48">
        <v>8000967628</v>
      </c>
      <c r="E425" s="49">
        <v>24158976</v>
      </c>
      <c r="F425" s="49"/>
    </row>
    <row r="426" spans="1:6" s="50" customFormat="1" ht="13.15" customHeight="1" x14ac:dyDescent="0.2">
      <c r="A426" s="46">
        <v>23466</v>
      </c>
      <c r="B426" s="47" t="s">
        <v>82</v>
      </c>
      <c r="C426" s="47" t="s">
        <v>517</v>
      </c>
      <c r="D426" s="48">
        <v>8000967635</v>
      </c>
      <c r="E426" s="49">
        <v>136186352</v>
      </c>
      <c r="F426" s="49"/>
    </row>
    <row r="427" spans="1:6" s="50" customFormat="1" ht="13.15" customHeight="1" x14ac:dyDescent="0.2">
      <c r="A427" s="46">
        <v>23500</v>
      </c>
      <c r="B427" s="47" t="s">
        <v>82</v>
      </c>
      <c r="C427" s="47" t="s">
        <v>518</v>
      </c>
      <c r="D427" s="48">
        <v>8000654749</v>
      </c>
      <c r="E427" s="49">
        <v>85016733</v>
      </c>
      <c r="F427" s="49"/>
    </row>
    <row r="428" spans="1:6" s="50" customFormat="1" ht="13.15" customHeight="1" x14ac:dyDescent="0.2">
      <c r="A428" s="46">
        <v>23555</v>
      </c>
      <c r="B428" s="47" t="s">
        <v>82</v>
      </c>
      <c r="C428" s="47" t="s">
        <v>519</v>
      </c>
      <c r="D428" s="48">
        <v>8000967651</v>
      </c>
      <c r="E428" s="49">
        <v>123242328</v>
      </c>
      <c r="F428" s="49"/>
    </row>
    <row r="429" spans="1:6" s="50" customFormat="1" ht="13.15" customHeight="1" x14ac:dyDescent="0.2">
      <c r="A429" s="46">
        <v>23570</v>
      </c>
      <c r="B429" s="47" t="s">
        <v>82</v>
      </c>
      <c r="C429" s="47" t="s">
        <v>520</v>
      </c>
      <c r="D429" s="48">
        <v>8000967667</v>
      </c>
      <c r="E429" s="49">
        <v>77428584</v>
      </c>
      <c r="F429" s="49"/>
    </row>
    <row r="430" spans="1:6" s="50" customFormat="1" ht="13.15" customHeight="1" x14ac:dyDescent="0.2">
      <c r="A430" s="46">
        <v>23574</v>
      </c>
      <c r="B430" s="47" t="s">
        <v>82</v>
      </c>
      <c r="C430" s="47" t="s">
        <v>521</v>
      </c>
      <c r="D430" s="48">
        <v>8000967707</v>
      </c>
      <c r="E430" s="49">
        <v>75341037</v>
      </c>
      <c r="F430" s="49"/>
    </row>
    <row r="431" spans="1:6" s="50" customFormat="1" ht="13.15" customHeight="1" x14ac:dyDescent="0.2">
      <c r="A431" s="46">
        <v>23580</v>
      </c>
      <c r="B431" s="47" t="s">
        <v>82</v>
      </c>
      <c r="C431" s="47" t="s">
        <v>522</v>
      </c>
      <c r="D431" s="48">
        <v>8000967721</v>
      </c>
      <c r="E431" s="49">
        <v>121850291</v>
      </c>
      <c r="F431" s="49"/>
    </row>
    <row r="432" spans="1:6" s="50" customFormat="1" ht="13.15" customHeight="1" x14ac:dyDescent="0.2">
      <c r="A432" s="46">
        <v>23586</v>
      </c>
      <c r="B432" s="47" t="s">
        <v>82</v>
      </c>
      <c r="C432" s="47" t="s">
        <v>523</v>
      </c>
      <c r="D432" s="48">
        <v>8000791627</v>
      </c>
      <c r="E432" s="49">
        <v>31488820</v>
      </c>
      <c r="F432" s="49"/>
    </row>
    <row r="433" spans="1:6" s="50" customFormat="1" ht="13.15" customHeight="1" x14ac:dyDescent="0.2">
      <c r="A433" s="46">
        <v>23670</v>
      </c>
      <c r="B433" s="47" t="s">
        <v>82</v>
      </c>
      <c r="C433" s="47" t="s">
        <v>524</v>
      </c>
      <c r="D433" s="48">
        <v>8000752319</v>
      </c>
      <c r="E433" s="49">
        <v>146735928</v>
      </c>
      <c r="F433" s="49"/>
    </row>
    <row r="434" spans="1:6" s="50" customFormat="1" ht="13.15" customHeight="1" x14ac:dyDescent="0.2">
      <c r="A434" s="46">
        <v>23672</v>
      </c>
      <c r="B434" s="47" t="s">
        <v>82</v>
      </c>
      <c r="C434" s="47" t="s">
        <v>525</v>
      </c>
      <c r="D434" s="48">
        <v>8000967818</v>
      </c>
      <c r="E434" s="49">
        <v>50913131</v>
      </c>
      <c r="F434" s="49"/>
    </row>
    <row r="435" spans="1:6" s="50" customFormat="1" ht="13.15" customHeight="1" x14ac:dyDescent="0.2">
      <c r="A435" s="46">
        <v>23675</v>
      </c>
      <c r="B435" s="47" t="s">
        <v>82</v>
      </c>
      <c r="C435" s="47" t="s">
        <v>526</v>
      </c>
      <c r="D435" s="48">
        <v>8000968049</v>
      </c>
      <c r="E435" s="49">
        <v>75273387</v>
      </c>
      <c r="F435" s="49"/>
    </row>
    <row r="436" spans="1:6" s="50" customFormat="1" ht="13.15" customHeight="1" x14ac:dyDescent="0.2">
      <c r="A436" s="46">
        <v>23678</v>
      </c>
      <c r="B436" s="47" t="s">
        <v>82</v>
      </c>
      <c r="C436" s="47" t="s">
        <v>197</v>
      </c>
      <c r="D436" s="48">
        <v>8000755377</v>
      </c>
      <c r="E436" s="49">
        <v>47821949</v>
      </c>
      <c r="F436" s="49"/>
    </row>
    <row r="437" spans="1:6" s="50" customFormat="1" ht="13.15" customHeight="1" x14ac:dyDescent="0.2">
      <c r="A437" s="46">
        <v>23682</v>
      </c>
      <c r="B437" s="47" t="s">
        <v>82</v>
      </c>
      <c r="C437" s="47" t="s">
        <v>527</v>
      </c>
      <c r="D437" s="48">
        <v>9002200618</v>
      </c>
      <c r="E437" s="49">
        <v>35099532</v>
      </c>
      <c r="F437" s="49"/>
    </row>
    <row r="438" spans="1:6" s="50" customFormat="1" ht="13.15" customHeight="1" x14ac:dyDescent="0.2">
      <c r="A438" s="46">
        <v>23686</v>
      </c>
      <c r="B438" s="47" t="s">
        <v>82</v>
      </c>
      <c r="C438" s="47" t="s">
        <v>528</v>
      </c>
      <c r="D438" s="48">
        <v>8000968056</v>
      </c>
      <c r="E438" s="49">
        <v>69336499</v>
      </c>
      <c r="F438" s="49"/>
    </row>
    <row r="439" spans="1:6" s="50" customFormat="1" ht="13.15" customHeight="1" x14ac:dyDescent="0.2">
      <c r="A439" s="46">
        <v>23807</v>
      </c>
      <c r="B439" s="47" t="s">
        <v>82</v>
      </c>
      <c r="C439" s="47" t="s">
        <v>529</v>
      </c>
      <c r="D439" s="48">
        <v>8000968070</v>
      </c>
      <c r="E439" s="49">
        <v>294367355</v>
      </c>
      <c r="F439" s="49"/>
    </row>
    <row r="440" spans="1:6" s="50" customFormat="1" ht="13.15" customHeight="1" x14ac:dyDescent="0.2">
      <c r="A440" s="46">
        <v>23815</v>
      </c>
      <c r="B440" s="47" t="s">
        <v>82</v>
      </c>
      <c r="C440" s="47" t="s">
        <v>530</v>
      </c>
      <c r="D440" s="48">
        <v>9002201472</v>
      </c>
      <c r="E440" s="49">
        <v>153790652</v>
      </c>
      <c r="F440" s="49"/>
    </row>
    <row r="441" spans="1:6" s="50" customFormat="1" ht="13.15" customHeight="1" x14ac:dyDescent="0.2">
      <c r="A441" s="46">
        <v>23855</v>
      </c>
      <c r="B441" s="47" t="s">
        <v>82</v>
      </c>
      <c r="C441" s="47" t="s">
        <v>531</v>
      </c>
      <c r="D441" s="48">
        <v>8000968088</v>
      </c>
      <c r="E441" s="49">
        <v>107004549</v>
      </c>
      <c r="F441" s="49"/>
    </row>
    <row r="442" spans="1:6" s="50" customFormat="1" ht="13.15" customHeight="1" x14ac:dyDescent="0.2">
      <c r="A442" s="46">
        <v>25001</v>
      </c>
      <c r="B442" s="47" t="s">
        <v>8</v>
      </c>
      <c r="C442" s="47" t="s">
        <v>532</v>
      </c>
      <c r="D442" s="48">
        <v>8906801494</v>
      </c>
      <c r="E442" s="49">
        <v>7791183</v>
      </c>
      <c r="F442" s="49"/>
    </row>
    <row r="443" spans="1:6" s="50" customFormat="1" ht="13.15" customHeight="1" x14ac:dyDescent="0.2">
      <c r="A443" s="46">
        <v>25019</v>
      </c>
      <c r="B443" s="47" t="s">
        <v>8</v>
      </c>
      <c r="C443" s="47" t="s">
        <v>533</v>
      </c>
      <c r="D443" s="48">
        <v>8999994500</v>
      </c>
      <c r="E443" s="49">
        <v>4813920</v>
      </c>
      <c r="F443" s="49"/>
    </row>
    <row r="444" spans="1:6" s="50" customFormat="1" ht="13.15" customHeight="1" x14ac:dyDescent="0.2">
      <c r="A444" s="46">
        <v>25035</v>
      </c>
      <c r="B444" s="47" t="s">
        <v>8</v>
      </c>
      <c r="C444" s="47" t="s">
        <v>534</v>
      </c>
      <c r="D444" s="48">
        <v>8906800971</v>
      </c>
      <c r="E444" s="49">
        <v>13508704</v>
      </c>
      <c r="F444" s="49"/>
    </row>
    <row r="445" spans="1:6" s="50" customFormat="1" ht="13.15" customHeight="1" x14ac:dyDescent="0.2">
      <c r="A445" s="46">
        <v>25040</v>
      </c>
      <c r="B445" s="47" t="s">
        <v>8</v>
      </c>
      <c r="C445" s="47" t="s">
        <v>535</v>
      </c>
      <c r="D445" s="48">
        <v>8999994263</v>
      </c>
      <c r="E445" s="49">
        <v>11416458</v>
      </c>
      <c r="F445" s="49"/>
    </row>
    <row r="446" spans="1:6" s="50" customFormat="1" ht="13.15" customHeight="1" x14ac:dyDescent="0.2">
      <c r="A446" s="46">
        <v>25053</v>
      </c>
      <c r="B446" s="47" t="s">
        <v>8</v>
      </c>
      <c r="C446" s="47" t="s">
        <v>536</v>
      </c>
      <c r="D446" s="48">
        <v>8000933868</v>
      </c>
      <c r="E446" s="49">
        <v>10974114</v>
      </c>
      <c r="F446" s="49"/>
    </row>
    <row r="447" spans="1:6" s="50" customFormat="1" ht="13.15" customHeight="1" x14ac:dyDescent="0.2">
      <c r="A447" s="46">
        <v>25086</v>
      </c>
      <c r="B447" s="47" t="s">
        <v>8</v>
      </c>
      <c r="C447" s="47" t="s">
        <v>537</v>
      </c>
      <c r="D447" s="48">
        <v>8000946240</v>
      </c>
      <c r="E447" s="49">
        <v>1774866</v>
      </c>
      <c r="F447" s="49"/>
    </row>
    <row r="448" spans="1:6" s="50" customFormat="1" ht="13.15" customHeight="1" x14ac:dyDescent="0.2">
      <c r="A448" s="46">
        <v>25095</v>
      </c>
      <c r="B448" s="47" t="s">
        <v>8</v>
      </c>
      <c r="C448" s="47" t="s">
        <v>538</v>
      </c>
      <c r="D448" s="48">
        <v>8999997085</v>
      </c>
      <c r="E448" s="49">
        <v>2054413</v>
      </c>
      <c r="F448" s="49"/>
    </row>
    <row r="449" spans="1:6" s="50" customFormat="1" ht="13.15" customHeight="1" x14ac:dyDescent="0.2">
      <c r="A449" s="46">
        <v>25099</v>
      </c>
      <c r="B449" s="47" t="s">
        <v>8</v>
      </c>
      <c r="C449" s="47" t="s">
        <v>539</v>
      </c>
      <c r="D449" s="48">
        <v>8000946226</v>
      </c>
      <c r="E449" s="49">
        <v>8863638</v>
      </c>
      <c r="F449" s="49"/>
    </row>
    <row r="450" spans="1:6" s="50" customFormat="1" ht="13.15" customHeight="1" x14ac:dyDescent="0.2">
      <c r="A450" s="46">
        <v>25120</v>
      </c>
      <c r="B450" s="47" t="s">
        <v>8</v>
      </c>
      <c r="C450" s="47" t="s">
        <v>540</v>
      </c>
      <c r="D450" s="48">
        <v>8906801075</v>
      </c>
      <c r="E450" s="49">
        <v>5356244</v>
      </c>
      <c r="F450" s="49"/>
    </row>
    <row r="451" spans="1:6" s="50" customFormat="1" ht="13.15" customHeight="1" x14ac:dyDescent="0.2">
      <c r="A451" s="46">
        <v>25123</v>
      </c>
      <c r="B451" s="47" t="s">
        <v>8</v>
      </c>
      <c r="C451" s="47" t="s">
        <v>541</v>
      </c>
      <c r="D451" s="48">
        <v>8000810919</v>
      </c>
      <c r="E451" s="49">
        <v>6083476</v>
      </c>
      <c r="F451" s="49"/>
    </row>
    <row r="452" spans="1:6" s="50" customFormat="1" ht="13.15" customHeight="1" x14ac:dyDescent="0.2">
      <c r="A452" s="46">
        <v>25126</v>
      </c>
      <c r="B452" s="47" t="s">
        <v>8</v>
      </c>
      <c r="C452" s="47" t="s">
        <v>542</v>
      </c>
      <c r="D452" s="48">
        <v>8999994650</v>
      </c>
      <c r="E452" s="49">
        <v>38675800</v>
      </c>
      <c r="F452" s="49"/>
    </row>
    <row r="453" spans="1:6" s="50" customFormat="1" ht="13.15" customHeight="1" x14ac:dyDescent="0.2">
      <c r="A453" s="46">
        <v>25148</v>
      </c>
      <c r="B453" s="47" t="s">
        <v>8</v>
      </c>
      <c r="C453" s="47" t="s">
        <v>543</v>
      </c>
      <c r="D453" s="48">
        <v>8999997100</v>
      </c>
      <c r="E453" s="49">
        <v>15581976</v>
      </c>
      <c r="F453" s="49"/>
    </row>
    <row r="454" spans="1:6" s="50" customFormat="1" ht="13.15" customHeight="1" x14ac:dyDescent="0.2">
      <c r="A454" s="46">
        <v>25151</v>
      </c>
      <c r="B454" s="47" t="s">
        <v>8</v>
      </c>
      <c r="C454" s="47" t="s">
        <v>544</v>
      </c>
      <c r="D454" s="48">
        <v>8999994629</v>
      </c>
      <c r="E454" s="49">
        <v>14611301</v>
      </c>
      <c r="F454" s="49"/>
    </row>
    <row r="455" spans="1:6" s="50" customFormat="1" ht="13.15" customHeight="1" x14ac:dyDescent="0.2">
      <c r="A455" s="46">
        <v>25154</v>
      </c>
      <c r="B455" s="47" t="s">
        <v>8</v>
      </c>
      <c r="C455" s="47" t="s">
        <v>545</v>
      </c>
      <c r="D455" s="48">
        <v>8999993677</v>
      </c>
      <c r="E455" s="49">
        <v>7866162</v>
      </c>
      <c r="F455" s="49"/>
    </row>
    <row r="456" spans="1:6" s="50" customFormat="1" ht="13.15" customHeight="1" x14ac:dyDescent="0.2">
      <c r="A456" s="46">
        <v>25168</v>
      </c>
      <c r="B456" s="47" t="s">
        <v>8</v>
      </c>
      <c r="C456" s="47" t="s">
        <v>546</v>
      </c>
      <c r="D456" s="48">
        <v>8999994002</v>
      </c>
      <c r="E456" s="49">
        <v>2950476</v>
      </c>
      <c r="F456" s="49"/>
    </row>
    <row r="457" spans="1:6" s="50" customFormat="1" ht="13.15" customHeight="1" x14ac:dyDescent="0.2">
      <c r="A457" s="46">
        <v>25178</v>
      </c>
      <c r="B457" s="47" t="s">
        <v>8</v>
      </c>
      <c r="C457" s="47" t="s">
        <v>547</v>
      </c>
      <c r="D457" s="48">
        <v>8999994675</v>
      </c>
      <c r="E457" s="49">
        <v>9068161</v>
      </c>
      <c r="F457" s="49"/>
    </row>
    <row r="458" spans="1:6" s="50" customFormat="1" ht="13.15" customHeight="1" x14ac:dyDescent="0.2">
      <c r="A458" s="46">
        <v>25181</v>
      </c>
      <c r="B458" s="47" t="s">
        <v>8</v>
      </c>
      <c r="C458" s="47" t="s">
        <v>548</v>
      </c>
      <c r="D458" s="48">
        <v>8999994145</v>
      </c>
      <c r="E458" s="49">
        <v>10243500</v>
      </c>
      <c r="F458" s="49"/>
    </row>
    <row r="459" spans="1:6" s="50" customFormat="1" ht="13.15" customHeight="1" x14ac:dyDescent="0.2">
      <c r="A459" s="46">
        <v>25183</v>
      </c>
      <c r="B459" s="47" t="s">
        <v>8</v>
      </c>
      <c r="C459" s="47" t="s">
        <v>549</v>
      </c>
      <c r="D459" s="48">
        <v>8999993573</v>
      </c>
      <c r="E459" s="49">
        <v>19674393</v>
      </c>
      <c r="F459" s="49"/>
    </row>
    <row r="460" spans="1:6" s="50" customFormat="1" ht="13.15" customHeight="1" x14ac:dyDescent="0.2">
      <c r="A460" s="46">
        <v>25200</v>
      </c>
      <c r="B460" s="47" t="s">
        <v>8</v>
      </c>
      <c r="C460" s="47" t="s">
        <v>550</v>
      </c>
      <c r="D460" s="48">
        <v>8999994668</v>
      </c>
      <c r="E460" s="49">
        <v>16782044</v>
      </c>
      <c r="F460" s="49"/>
    </row>
    <row r="461" spans="1:6" s="50" customFormat="1" ht="13.15" customHeight="1" x14ac:dyDescent="0.2">
      <c r="A461" s="46">
        <v>25214</v>
      </c>
      <c r="B461" s="47" t="s">
        <v>8</v>
      </c>
      <c r="C461" s="47" t="s">
        <v>551</v>
      </c>
      <c r="D461" s="48">
        <v>8999997053</v>
      </c>
      <c r="E461" s="49">
        <v>15328566</v>
      </c>
      <c r="F461" s="49"/>
    </row>
    <row r="462" spans="1:6" s="50" customFormat="1" ht="13.15" customHeight="1" x14ac:dyDescent="0.2">
      <c r="A462" s="46">
        <v>25224</v>
      </c>
      <c r="B462" s="47" t="s">
        <v>8</v>
      </c>
      <c r="C462" s="47" t="s">
        <v>552</v>
      </c>
      <c r="D462" s="48">
        <v>8999994066</v>
      </c>
      <c r="E462" s="49">
        <v>9476985</v>
      </c>
      <c r="F462" s="49"/>
    </row>
    <row r="463" spans="1:6" s="50" customFormat="1" ht="13.15" customHeight="1" x14ac:dyDescent="0.2">
      <c r="A463" s="46">
        <v>25245</v>
      </c>
      <c r="B463" s="47" t="s">
        <v>8</v>
      </c>
      <c r="C463" s="47" t="s">
        <v>553</v>
      </c>
      <c r="D463" s="48">
        <v>8906801620</v>
      </c>
      <c r="E463" s="49">
        <v>21876631</v>
      </c>
      <c r="F463" s="49"/>
    </row>
    <row r="464" spans="1:6" s="50" customFormat="1" ht="13.15" customHeight="1" x14ac:dyDescent="0.2">
      <c r="A464" s="46">
        <v>25258</v>
      </c>
      <c r="B464" s="47" t="s">
        <v>8</v>
      </c>
      <c r="C464" s="47" t="s">
        <v>263</v>
      </c>
      <c r="D464" s="48">
        <v>8999994604</v>
      </c>
      <c r="E464" s="49">
        <v>5401963</v>
      </c>
      <c r="F464" s="49"/>
    </row>
    <row r="465" spans="1:6" s="50" customFormat="1" ht="13.15" customHeight="1" x14ac:dyDescent="0.2">
      <c r="A465" s="46">
        <v>25260</v>
      </c>
      <c r="B465" s="47" t="s">
        <v>8</v>
      </c>
      <c r="C465" s="47" t="s">
        <v>554</v>
      </c>
      <c r="D465" s="48">
        <v>8320023184</v>
      </c>
      <c r="E465" s="49">
        <v>14848622</v>
      </c>
      <c r="F465" s="49"/>
    </row>
    <row r="466" spans="1:6" s="50" customFormat="1" ht="13.15" customHeight="1" x14ac:dyDescent="0.2">
      <c r="A466" s="46">
        <v>25279</v>
      </c>
      <c r="B466" s="47" t="s">
        <v>8</v>
      </c>
      <c r="C466" s="47" t="s">
        <v>555</v>
      </c>
      <c r="D466" s="48">
        <v>8999993645</v>
      </c>
      <c r="E466" s="49">
        <v>10236450</v>
      </c>
      <c r="F466" s="49"/>
    </row>
    <row r="467" spans="1:6" s="50" customFormat="1" ht="13.15" customHeight="1" x14ac:dyDescent="0.2">
      <c r="A467" s="46">
        <v>25281</v>
      </c>
      <c r="B467" s="47" t="s">
        <v>8</v>
      </c>
      <c r="C467" s="47" t="s">
        <v>556</v>
      </c>
      <c r="D467" s="48">
        <v>8999994201</v>
      </c>
      <c r="E467" s="49">
        <v>7468916</v>
      </c>
      <c r="F467" s="49"/>
    </row>
    <row r="468" spans="1:6" s="50" customFormat="1" ht="13.15" customHeight="1" x14ac:dyDescent="0.2">
      <c r="A468" s="46">
        <v>25288</v>
      </c>
      <c r="B468" s="47" t="s">
        <v>8</v>
      </c>
      <c r="C468" s="47" t="s">
        <v>558</v>
      </c>
      <c r="D468" s="48">
        <v>8999993233</v>
      </c>
      <c r="E468" s="49">
        <v>7695649</v>
      </c>
      <c r="F468" s="49"/>
    </row>
    <row r="469" spans="1:6" s="50" customFormat="1" ht="13.15" customHeight="1" x14ac:dyDescent="0.2">
      <c r="A469" s="46">
        <v>25293</v>
      </c>
      <c r="B469" s="47" t="s">
        <v>8</v>
      </c>
      <c r="C469" s="47" t="s">
        <v>559</v>
      </c>
      <c r="D469" s="48">
        <v>8000946717</v>
      </c>
      <c r="E469" s="49">
        <v>4613471</v>
      </c>
      <c r="F469" s="49"/>
    </row>
    <row r="470" spans="1:6" s="50" customFormat="1" ht="13.15" customHeight="1" x14ac:dyDescent="0.2">
      <c r="A470" s="46">
        <v>25295</v>
      </c>
      <c r="B470" s="47" t="s">
        <v>8</v>
      </c>
      <c r="C470" s="47" t="s">
        <v>560</v>
      </c>
      <c r="D470" s="48">
        <v>8999994191</v>
      </c>
      <c r="E470" s="49">
        <v>11684941</v>
      </c>
      <c r="F470" s="49"/>
    </row>
    <row r="471" spans="1:6" s="50" customFormat="1" ht="13.15" customHeight="1" x14ac:dyDescent="0.2">
      <c r="A471" s="46">
        <v>25297</v>
      </c>
      <c r="B471" s="47" t="s">
        <v>8</v>
      </c>
      <c r="C471" s="47" t="s">
        <v>561</v>
      </c>
      <c r="D471" s="48">
        <v>8999993312</v>
      </c>
      <c r="E471" s="49">
        <v>9509451</v>
      </c>
      <c r="F471" s="49"/>
    </row>
    <row r="472" spans="1:6" s="50" customFormat="1" ht="13.15" customHeight="1" x14ac:dyDescent="0.2">
      <c r="A472" s="46">
        <v>25299</v>
      </c>
      <c r="B472" s="47" t="s">
        <v>8</v>
      </c>
      <c r="C472" s="47" t="s">
        <v>562</v>
      </c>
      <c r="D472" s="48">
        <v>8000946842</v>
      </c>
      <c r="E472" s="49">
        <v>2445696</v>
      </c>
      <c r="F472" s="49"/>
    </row>
    <row r="473" spans="1:6" s="50" customFormat="1" ht="13.15" customHeight="1" x14ac:dyDescent="0.2">
      <c r="A473" s="46">
        <v>25312</v>
      </c>
      <c r="B473" s="47" t="s">
        <v>8</v>
      </c>
      <c r="C473" s="47" t="s">
        <v>164</v>
      </c>
      <c r="D473" s="48">
        <v>8320009921</v>
      </c>
      <c r="E473" s="49">
        <v>7748079</v>
      </c>
      <c r="F473" s="49"/>
    </row>
    <row r="474" spans="1:6" s="50" customFormat="1" ht="13.15" customHeight="1" x14ac:dyDescent="0.2">
      <c r="A474" s="46">
        <v>25317</v>
      </c>
      <c r="B474" s="47" t="s">
        <v>8</v>
      </c>
      <c r="C474" s="47" t="s">
        <v>563</v>
      </c>
      <c r="D474" s="48">
        <v>8999993620</v>
      </c>
      <c r="E474" s="49">
        <v>17619715</v>
      </c>
      <c r="F474" s="49"/>
    </row>
    <row r="475" spans="1:6" s="50" customFormat="1" ht="13.15" customHeight="1" x14ac:dyDescent="0.2">
      <c r="A475" s="46">
        <v>25320</v>
      </c>
      <c r="B475" s="47" t="s">
        <v>8</v>
      </c>
      <c r="C475" s="47" t="s">
        <v>564</v>
      </c>
      <c r="D475" s="48">
        <v>8999997014</v>
      </c>
      <c r="E475" s="49">
        <v>21208525</v>
      </c>
      <c r="F475" s="49"/>
    </row>
    <row r="476" spans="1:6" s="50" customFormat="1" ht="13.15" customHeight="1" x14ac:dyDescent="0.2">
      <c r="A476" s="46">
        <v>25322</v>
      </c>
      <c r="B476" s="47" t="s">
        <v>8</v>
      </c>
      <c r="C476" s="47" t="s">
        <v>565</v>
      </c>
      <c r="D476" s="48">
        <v>8999994421</v>
      </c>
      <c r="E476" s="49">
        <v>15838431</v>
      </c>
      <c r="F476" s="49"/>
    </row>
    <row r="477" spans="1:6" s="50" customFormat="1" ht="13.15" customHeight="1" x14ac:dyDescent="0.2">
      <c r="A477" s="46">
        <v>25324</v>
      </c>
      <c r="B477" s="47" t="s">
        <v>8</v>
      </c>
      <c r="C477" s="47" t="s">
        <v>566</v>
      </c>
      <c r="D477" s="48">
        <v>8000112719</v>
      </c>
      <c r="E477" s="49">
        <v>2439104</v>
      </c>
      <c r="F477" s="49"/>
    </row>
    <row r="478" spans="1:6" s="50" customFormat="1" ht="13.15" customHeight="1" x14ac:dyDescent="0.2">
      <c r="A478" s="46">
        <v>25326</v>
      </c>
      <c r="B478" s="47" t="s">
        <v>8</v>
      </c>
      <c r="C478" s="47" t="s">
        <v>567</v>
      </c>
      <c r="D478" s="48">
        <v>8999993953</v>
      </c>
      <c r="E478" s="49">
        <v>5649326</v>
      </c>
      <c r="F478" s="49"/>
    </row>
    <row r="479" spans="1:6" s="50" customFormat="1" ht="13.15" customHeight="1" x14ac:dyDescent="0.2">
      <c r="A479" s="46">
        <v>25328</v>
      </c>
      <c r="B479" s="47" t="s">
        <v>8</v>
      </c>
      <c r="C479" s="47" t="s">
        <v>568</v>
      </c>
      <c r="D479" s="48">
        <v>8000946851</v>
      </c>
      <c r="E479" s="49">
        <v>4474945</v>
      </c>
      <c r="F479" s="49"/>
    </row>
    <row r="480" spans="1:6" s="50" customFormat="1" ht="13.15" customHeight="1" x14ac:dyDescent="0.2">
      <c r="A480" s="46">
        <v>25335</v>
      </c>
      <c r="B480" s="47" t="s">
        <v>8</v>
      </c>
      <c r="C480" s="47" t="s">
        <v>569</v>
      </c>
      <c r="D480" s="48">
        <v>8000947011</v>
      </c>
      <c r="E480" s="49">
        <v>5248213</v>
      </c>
      <c r="F480" s="49"/>
    </row>
    <row r="481" spans="1:6" s="50" customFormat="1" ht="13.15" customHeight="1" x14ac:dyDescent="0.2">
      <c r="A481" s="46">
        <v>25339</v>
      </c>
      <c r="B481" s="47" t="s">
        <v>8</v>
      </c>
      <c r="C481" s="47" t="s">
        <v>570</v>
      </c>
      <c r="D481" s="48">
        <v>8000947041</v>
      </c>
      <c r="E481" s="49">
        <v>3910380</v>
      </c>
      <c r="F481" s="49"/>
    </row>
    <row r="482" spans="1:6" s="50" customFormat="1" ht="13.15" customHeight="1" x14ac:dyDescent="0.2">
      <c r="A482" s="46">
        <v>25368</v>
      </c>
      <c r="B482" s="47" t="s">
        <v>8</v>
      </c>
      <c r="C482" s="47" t="s">
        <v>571</v>
      </c>
      <c r="D482" s="48">
        <v>8000040182</v>
      </c>
      <c r="E482" s="49">
        <v>2305864</v>
      </c>
      <c r="F482" s="49"/>
    </row>
    <row r="483" spans="1:6" s="50" customFormat="1" ht="13.15" customHeight="1" x14ac:dyDescent="0.2">
      <c r="A483" s="46">
        <v>25372</v>
      </c>
      <c r="B483" s="47" t="s">
        <v>8</v>
      </c>
      <c r="C483" s="47" t="s">
        <v>572</v>
      </c>
      <c r="D483" s="48">
        <v>8000947059</v>
      </c>
      <c r="E483" s="49">
        <v>5089869</v>
      </c>
      <c r="F483" s="49"/>
    </row>
    <row r="484" spans="1:6" s="50" customFormat="1" ht="13.15" customHeight="1" x14ac:dyDescent="0.2">
      <c r="A484" s="46">
        <v>25377</v>
      </c>
      <c r="B484" s="47" t="s">
        <v>8</v>
      </c>
      <c r="C484" s="47" t="s">
        <v>573</v>
      </c>
      <c r="D484" s="48">
        <v>8999997125</v>
      </c>
      <c r="E484" s="49">
        <v>16574035</v>
      </c>
      <c r="F484" s="49"/>
    </row>
    <row r="485" spans="1:6" s="50" customFormat="1" ht="13.15" customHeight="1" x14ac:dyDescent="0.2">
      <c r="A485" s="46">
        <v>25386</v>
      </c>
      <c r="B485" s="47" t="s">
        <v>8</v>
      </c>
      <c r="C485" s="47" t="s">
        <v>574</v>
      </c>
      <c r="D485" s="48">
        <v>8906800267</v>
      </c>
      <c r="E485" s="49">
        <v>23152781</v>
      </c>
      <c r="F485" s="49"/>
    </row>
    <row r="486" spans="1:6" s="50" customFormat="1" ht="13.15" customHeight="1" x14ac:dyDescent="0.2">
      <c r="A486" s="46">
        <v>25394</v>
      </c>
      <c r="B486" s="47" t="s">
        <v>8</v>
      </c>
      <c r="C486" s="47" t="s">
        <v>575</v>
      </c>
      <c r="D486" s="48">
        <v>8999993691</v>
      </c>
      <c r="E486" s="49">
        <v>11053396</v>
      </c>
      <c r="F486" s="49"/>
    </row>
    <row r="487" spans="1:6" s="50" customFormat="1" ht="13.15" customHeight="1" x14ac:dyDescent="0.2">
      <c r="A487" s="46">
        <v>25398</v>
      </c>
      <c r="B487" s="47" t="s">
        <v>8</v>
      </c>
      <c r="C487" s="47" t="s">
        <v>576</v>
      </c>
      <c r="D487" s="48">
        <v>8999997211</v>
      </c>
      <c r="E487" s="49">
        <v>6644345</v>
      </c>
      <c r="F487" s="49"/>
    </row>
    <row r="488" spans="1:6" s="50" customFormat="1" ht="13.15" customHeight="1" x14ac:dyDescent="0.2">
      <c r="A488" s="46">
        <v>25402</v>
      </c>
      <c r="B488" s="47" t="s">
        <v>8</v>
      </c>
      <c r="C488" s="47" t="s">
        <v>462</v>
      </c>
      <c r="D488" s="48">
        <v>8000734751</v>
      </c>
      <c r="E488" s="49">
        <v>15090196</v>
      </c>
      <c r="F488" s="49"/>
    </row>
    <row r="489" spans="1:6" s="50" customFormat="1" ht="13.15" customHeight="1" x14ac:dyDescent="0.2">
      <c r="A489" s="46">
        <v>25407</v>
      </c>
      <c r="B489" s="47" t="s">
        <v>8</v>
      </c>
      <c r="C489" s="47" t="s">
        <v>577</v>
      </c>
      <c r="D489" s="48">
        <v>8999993305</v>
      </c>
      <c r="E489" s="49">
        <v>13015480</v>
      </c>
      <c r="F489" s="49"/>
    </row>
    <row r="490" spans="1:6" s="50" customFormat="1" ht="13.15" customHeight="1" x14ac:dyDescent="0.2">
      <c r="A490" s="46">
        <v>25426</v>
      </c>
      <c r="B490" s="47" t="s">
        <v>8</v>
      </c>
      <c r="C490" s="47" t="s">
        <v>578</v>
      </c>
      <c r="D490" s="48">
        <v>8999994011</v>
      </c>
      <c r="E490" s="49">
        <v>6631987</v>
      </c>
      <c r="F490" s="49"/>
    </row>
    <row r="491" spans="1:6" s="50" customFormat="1" ht="13.15" customHeight="1" x14ac:dyDescent="0.2">
      <c r="A491" s="46">
        <v>25430</v>
      </c>
      <c r="B491" s="47" t="s">
        <v>8</v>
      </c>
      <c r="C491" s="47" t="s">
        <v>579</v>
      </c>
      <c r="D491" s="48">
        <v>8999993258</v>
      </c>
      <c r="E491" s="49">
        <v>54131655</v>
      </c>
      <c r="F491" s="49"/>
    </row>
    <row r="492" spans="1:6" s="50" customFormat="1" ht="13.15" customHeight="1" x14ac:dyDescent="0.2">
      <c r="A492" s="46">
        <v>25436</v>
      </c>
      <c r="B492" s="47" t="s">
        <v>8</v>
      </c>
      <c r="C492" s="47" t="s">
        <v>580</v>
      </c>
      <c r="D492" s="48">
        <v>8000947113</v>
      </c>
      <c r="E492" s="49">
        <v>2510949</v>
      </c>
      <c r="F492" s="49"/>
    </row>
    <row r="493" spans="1:6" s="50" customFormat="1" ht="13.15" customHeight="1" x14ac:dyDescent="0.2">
      <c r="A493" s="46">
        <v>25438</v>
      </c>
      <c r="B493" s="47" t="s">
        <v>8</v>
      </c>
      <c r="C493" s="47" t="s">
        <v>581</v>
      </c>
      <c r="D493" s="48">
        <v>8999994708</v>
      </c>
      <c r="E493" s="49">
        <v>11252122</v>
      </c>
      <c r="F493" s="49"/>
    </row>
    <row r="494" spans="1:6" s="50" customFormat="1" ht="13.15" customHeight="1" x14ac:dyDescent="0.2">
      <c r="A494" s="46">
        <v>25483</v>
      </c>
      <c r="B494" s="47" t="s">
        <v>8</v>
      </c>
      <c r="C494" s="47" t="s">
        <v>12</v>
      </c>
      <c r="D494" s="48">
        <v>8906803903</v>
      </c>
      <c r="E494" s="49">
        <v>1599811</v>
      </c>
      <c r="F494" s="49"/>
    </row>
    <row r="495" spans="1:6" s="50" customFormat="1" ht="13.15" customHeight="1" x14ac:dyDescent="0.2">
      <c r="A495" s="46">
        <v>25486</v>
      </c>
      <c r="B495" s="47" t="s">
        <v>8</v>
      </c>
      <c r="C495" s="47" t="s">
        <v>582</v>
      </c>
      <c r="D495" s="48">
        <v>8999993661</v>
      </c>
      <c r="E495" s="49">
        <v>12742431</v>
      </c>
      <c r="F495" s="49"/>
    </row>
    <row r="496" spans="1:6" s="50" customFormat="1" ht="13.15" customHeight="1" x14ac:dyDescent="0.2">
      <c r="A496" s="46">
        <v>25488</v>
      </c>
      <c r="B496" s="47" t="s">
        <v>8</v>
      </c>
      <c r="C496" s="47" t="s">
        <v>583</v>
      </c>
      <c r="D496" s="48">
        <v>8999997078</v>
      </c>
      <c r="E496" s="49">
        <v>6629771</v>
      </c>
      <c r="F496" s="49"/>
    </row>
    <row r="497" spans="1:6" s="50" customFormat="1" ht="13.15" customHeight="1" x14ac:dyDescent="0.2">
      <c r="A497" s="46">
        <v>25489</v>
      </c>
      <c r="B497" s="47" t="s">
        <v>8</v>
      </c>
      <c r="C497" s="47" t="s">
        <v>584</v>
      </c>
      <c r="D497" s="48">
        <v>8000947138</v>
      </c>
      <c r="E497" s="49">
        <v>2910236</v>
      </c>
      <c r="F497" s="49"/>
    </row>
    <row r="498" spans="1:6" s="50" customFormat="1" ht="13.15" customHeight="1" x14ac:dyDescent="0.2">
      <c r="A498" s="46">
        <v>25491</v>
      </c>
      <c r="B498" s="47" t="s">
        <v>8</v>
      </c>
      <c r="C498" s="47" t="s">
        <v>585</v>
      </c>
      <c r="D498" s="48">
        <v>8999997189</v>
      </c>
      <c r="E498" s="49">
        <v>6599348</v>
      </c>
      <c r="F498" s="49"/>
    </row>
    <row r="499" spans="1:6" s="50" customFormat="1" ht="13.15" customHeight="1" x14ac:dyDescent="0.2">
      <c r="A499" s="46">
        <v>25506</v>
      </c>
      <c r="B499" s="47" t="s">
        <v>8</v>
      </c>
      <c r="C499" s="47" t="s">
        <v>586</v>
      </c>
      <c r="D499" s="48">
        <v>8906800883</v>
      </c>
      <c r="E499" s="49">
        <v>5207114</v>
      </c>
      <c r="F499" s="49"/>
    </row>
    <row r="500" spans="1:6" s="50" customFormat="1" ht="13.15" customHeight="1" x14ac:dyDescent="0.2">
      <c r="A500" s="46">
        <v>25513</v>
      </c>
      <c r="B500" s="47" t="s">
        <v>8</v>
      </c>
      <c r="C500" s="47" t="s">
        <v>587</v>
      </c>
      <c r="D500" s="48">
        <v>8999994754</v>
      </c>
      <c r="E500" s="49">
        <v>22361175</v>
      </c>
      <c r="F500" s="49"/>
    </row>
    <row r="501" spans="1:6" s="50" customFormat="1" ht="13.15" customHeight="1" x14ac:dyDescent="0.2">
      <c r="A501" s="46">
        <v>25518</v>
      </c>
      <c r="B501" s="47" t="s">
        <v>8</v>
      </c>
      <c r="C501" s="47" t="s">
        <v>588</v>
      </c>
      <c r="D501" s="48">
        <v>8999997046</v>
      </c>
      <c r="E501" s="49">
        <v>6325902</v>
      </c>
      <c r="F501" s="49"/>
    </row>
    <row r="502" spans="1:6" s="50" customFormat="1" ht="13.15" customHeight="1" x14ac:dyDescent="0.2">
      <c r="A502" s="46">
        <v>25524</v>
      </c>
      <c r="B502" s="47" t="s">
        <v>8</v>
      </c>
      <c r="C502" s="47" t="s">
        <v>589</v>
      </c>
      <c r="D502" s="48">
        <v>8906801731</v>
      </c>
      <c r="E502" s="49">
        <v>5065985</v>
      </c>
      <c r="F502" s="49"/>
    </row>
    <row r="503" spans="1:6" s="50" customFormat="1" ht="13.15" customHeight="1" x14ac:dyDescent="0.2">
      <c r="A503" s="46">
        <v>25530</v>
      </c>
      <c r="B503" s="47" t="s">
        <v>8</v>
      </c>
      <c r="C503" s="47" t="s">
        <v>590</v>
      </c>
      <c r="D503" s="48">
        <v>8000741205</v>
      </c>
      <c r="E503" s="49">
        <v>13223405</v>
      </c>
      <c r="F503" s="49"/>
    </row>
    <row r="504" spans="1:6" s="50" customFormat="1" ht="13.15" customHeight="1" x14ac:dyDescent="0.2">
      <c r="A504" s="46">
        <v>25535</v>
      </c>
      <c r="B504" s="47" t="s">
        <v>8</v>
      </c>
      <c r="C504" s="47" t="s">
        <v>591</v>
      </c>
      <c r="D504" s="48">
        <v>8906801541</v>
      </c>
      <c r="E504" s="49">
        <v>12136453</v>
      </c>
      <c r="F504" s="49"/>
    </row>
    <row r="505" spans="1:6" s="50" customFormat="1" ht="13.15" customHeight="1" x14ac:dyDescent="0.2">
      <c r="A505" s="46">
        <v>25572</v>
      </c>
      <c r="B505" s="47" t="s">
        <v>8</v>
      </c>
      <c r="C505" s="47" t="s">
        <v>592</v>
      </c>
      <c r="D505" s="48">
        <v>8999994138</v>
      </c>
      <c r="E505" s="49">
        <v>15173953</v>
      </c>
      <c r="F505" s="49"/>
    </row>
    <row r="506" spans="1:6" s="50" customFormat="1" ht="13.15" customHeight="1" x14ac:dyDescent="0.2">
      <c r="A506" s="46">
        <v>25580</v>
      </c>
      <c r="B506" s="47" t="s">
        <v>8</v>
      </c>
      <c r="C506" s="47" t="s">
        <v>593</v>
      </c>
      <c r="D506" s="48">
        <v>8000856124</v>
      </c>
      <c r="E506" s="49">
        <v>2388056</v>
      </c>
      <c r="F506" s="49"/>
    </row>
    <row r="507" spans="1:6" s="50" customFormat="1" ht="13.15" customHeight="1" x14ac:dyDescent="0.2">
      <c r="A507" s="46">
        <v>25592</v>
      </c>
      <c r="B507" s="47" t="s">
        <v>8</v>
      </c>
      <c r="C507" s="47" t="s">
        <v>594</v>
      </c>
      <c r="D507" s="48">
        <v>8999994328</v>
      </c>
      <c r="E507" s="49">
        <v>4656141</v>
      </c>
      <c r="F507" s="49"/>
    </row>
    <row r="508" spans="1:6" s="50" customFormat="1" ht="13.15" customHeight="1" x14ac:dyDescent="0.2">
      <c r="A508" s="46">
        <v>25594</v>
      </c>
      <c r="B508" s="47" t="s">
        <v>8</v>
      </c>
      <c r="C508" s="47" t="s">
        <v>595</v>
      </c>
      <c r="D508" s="48">
        <v>8000947161</v>
      </c>
      <c r="E508" s="49">
        <v>7662712</v>
      </c>
      <c r="F508" s="49"/>
    </row>
    <row r="509" spans="1:6" s="50" customFormat="1" ht="13.15" customHeight="1" x14ac:dyDescent="0.2">
      <c r="A509" s="46">
        <v>25596</v>
      </c>
      <c r="B509" s="47" t="s">
        <v>8</v>
      </c>
      <c r="C509" s="47" t="s">
        <v>596</v>
      </c>
      <c r="D509" s="48">
        <v>8999994310</v>
      </c>
      <c r="E509" s="49">
        <v>6353687</v>
      </c>
      <c r="F509" s="49"/>
    </row>
    <row r="510" spans="1:6" s="50" customFormat="1" ht="13.15" customHeight="1" x14ac:dyDescent="0.2">
      <c r="A510" s="46">
        <v>25599</v>
      </c>
      <c r="B510" s="47" t="s">
        <v>8</v>
      </c>
      <c r="C510" s="47" t="s">
        <v>597</v>
      </c>
      <c r="D510" s="48">
        <v>8906802367</v>
      </c>
      <c r="E510" s="49">
        <v>7276290</v>
      </c>
      <c r="F510" s="49"/>
    </row>
    <row r="511" spans="1:6" s="50" customFormat="1" ht="13.15" customHeight="1" x14ac:dyDescent="0.2">
      <c r="A511" s="46">
        <v>25612</v>
      </c>
      <c r="B511" s="47" t="s">
        <v>8</v>
      </c>
      <c r="C511" s="47" t="s">
        <v>598</v>
      </c>
      <c r="D511" s="48">
        <v>8906800591</v>
      </c>
      <c r="E511" s="49">
        <v>7189936</v>
      </c>
      <c r="F511" s="49"/>
    </row>
    <row r="512" spans="1:6" s="50" customFormat="1" ht="13.15" customHeight="1" x14ac:dyDescent="0.2">
      <c r="A512" s="46">
        <v>25645</v>
      </c>
      <c r="B512" s="47" t="s">
        <v>8</v>
      </c>
      <c r="C512" s="47" t="s">
        <v>599</v>
      </c>
      <c r="D512" s="48">
        <v>8605270461</v>
      </c>
      <c r="E512" s="49">
        <v>8927748</v>
      </c>
      <c r="F512" s="49"/>
    </row>
    <row r="513" spans="1:6" s="50" customFormat="1" ht="13.15" customHeight="1" x14ac:dyDescent="0.2">
      <c r="A513" s="46">
        <v>25649</v>
      </c>
      <c r="B513" s="47" t="s">
        <v>8</v>
      </c>
      <c r="C513" s="47" t="s">
        <v>600</v>
      </c>
      <c r="D513" s="48">
        <v>8000934375</v>
      </c>
      <c r="E513" s="49">
        <v>8547220</v>
      </c>
      <c r="F513" s="49"/>
    </row>
    <row r="514" spans="1:6" s="50" customFormat="1" ht="13.15" customHeight="1" x14ac:dyDescent="0.2">
      <c r="A514" s="46">
        <v>25653</v>
      </c>
      <c r="B514" s="47" t="s">
        <v>8</v>
      </c>
      <c r="C514" s="47" t="s">
        <v>601</v>
      </c>
      <c r="D514" s="48">
        <v>8000947518</v>
      </c>
      <c r="E514" s="49">
        <v>4113620</v>
      </c>
      <c r="F514" s="49"/>
    </row>
    <row r="515" spans="1:6" s="50" customFormat="1" ht="13.15" customHeight="1" x14ac:dyDescent="0.2">
      <c r="A515" s="46">
        <v>25658</v>
      </c>
      <c r="B515" s="47" t="s">
        <v>8</v>
      </c>
      <c r="C515" s="47" t="s">
        <v>198</v>
      </c>
      <c r="D515" s="48">
        <v>8999991735</v>
      </c>
      <c r="E515" s="49">
        <v>8225615</v>
      </c>
      <c r="F515" s="49"/>
    </row>
    <row r="516" spans="1:6" s="50" customFormat="1" ht="13.15" customHeight="1" x14ac:dyDescent="0.2">
      <c r="A516" s="46">
        <v>25662</v>
      </c>
      <c r="B516" s="47" t="s">
        <v>8</v>
      </c>
      <c r="C516" s="47" t="s">
        <v>602</v>
      </c>
      <c r="D516" s="48">
        <v>8999994224</v>
      </c>
      <c r="E516" s="49">
        <v>8873152</v>
      </c>
      <c r="F516" s="49"/>
    </row>
    <row r="517" spans="1:6" s="50" customFormat="1" ht="13.15" customHeight="1" x14ac:dyDescent="0.2">
      <c r="A517" s="46">
        <v>25718</v>
      </c>
      <c r="B517" s="47" t="s">
        <v>8</v>
      </c>
      <c r="C517" s="47" t="s">
        <v>603</v>
      </c>
      <c r="D517" s="48">
        <v>8000947525</v>
      </c>
      <c r="E517" s="49">
        <v>10026790</v>
      </c>
      <c r="F517" s="49"/>
    </row>
    <row r="518" spans="1:6" s="50" customFormat="1" ht="13.15" customHeight="1" x14ac:dyDescent="0.2">
      <c r="A518" s="46">
        <v>25736</v>
      </c>
      <c r="B518" s="47" t="s">
        <v>8</v>
      </c>
      <c r="C518" s="47" t="s">
        <v>604</v>
      </c>
      <c r="D518" s="48">
        <v>8999994152</v>
      </c>
      <c r="E518" s="49">
        <v>10935856</v>
      </c>
      <c r="F518" s="49"/>
    </row>
    <row r="519" spans="1:6" s="50" customFormat="1" ht="13.15" customHeight="1" x14ac:dyDescent="0.2">
      <c r="A519" s="46">
        <v>25740</v>
      </c>
      <c r="B519" s="47" t="s">
        <v>8</v>
      </c>
      <c r="C519" s="47" t="s">
        <v>605</v>
      </c>
      <c r="D519" s="48">
        <v>8999993724</v>
      </c>
      <c r="E519" s="49">
        <v>24940263</v>
      </c>
      <c r="F519" s="49"/>
    </row>
    <row r="520" spans="1:6" s="50" customFormat="1" ht="13.15" customHeight="1" x14ac:dyDescent="0.2">
      <c r="A520" s="46">
        <v>25743</v>
      </c>
      <c r="B520" s="47" t="s">
        <v>8</v>
      </c>
      <c r="C520" s="47" t="s">
        <v>606</v>
      </c>
      <c r="D520" s="48">
        <v>8906804370</v>
      </c>
      <c r="E520" s="49">
        <v>17932304</v>
      </c>
      <c r="F520" s="49"/>
    </row>
    <row r="521" spans="1:6" s="50" customFormat="1" ht="13.15" customHeight="1" x14ac:dyDescent="0.2">
      <c r="A521" s="46">
        <v>25745</v>
      </c>
      <c r="B521" s="47" t="s">
        <v>8</v>
      </c>
      <c r="C521" s="47" t="s">
        <v>607</v>
      </c>
      <c r="D521" s="48">
        <v>8999993842</v>
      </c>
      <c r="E521" s="49">
        <v>10891704</v>
      </c>
      <c r="F521" s="49"/>
    </row>
    <row r="522" spans="1:6" s="50" customFormat="1" ht="13.15" customHeight="1" x14ac:dyDescent="0.2">
      <c r="A522" s="46">
        <v>25758</v>
      </c>
      <c r="B522" s="47" t="s">
        <v>8</v>
      </c>
      <c r="C522" s="47" t="s">
        <v>608</v>
      </c>
      <c r="D522" s="48">
        <v>8999994682</v>
      </c>
      <c r="E522" s="49">
        <v>18521534</v>
      </c>
      <c r="F522" s="49"/>
    </row>
    <row r="523" spans="1:6" s="50" customFormat="1" ht="13.15" customHeight="1" x14ac:dyDescent="0.2">
      <c r="A523" s="46">
        <v>25769</v>
      </c>
      <c r="B523" s="47" t="s">
        <v>8</v>
      </c>
      <c r="C523" s="47" t="s">
        <v>609</v>
      </c>
      <c r="D523" s="48">
        <v>8999993147</v>
      </c>
      <c r="E523" s="49">
        <v>11379282</v>
      </c>
      <c r="F523" s="49"/>
    </row>
    <row r="524" spans="1:6" s="50" customFormat="1" ht="13.15" customHeight="1" x14ac:dyDescent="0.2">
      <c r="A524" s="46">
        <v>25772</v>
      </c>
      <c r="B524" s="47" t="s">
        <v>8</v>
      </c>
      <c r="C524" s="47" t="s">
        <v>610</v>
      </c>
      <c r="D524" s="48">
        <v>8999994303</v>
      </c>
      <c r="E524" s="49">
        <v>13563644</v>
      </c>
      <c r="F524" s="49"/>
    </row>
    <row r="525" spans="1:6" s="50" customFormat="1" ht="13.15" customHeight="1" x14ac:dyDescent="0.2">
      <c r="A525" s="46">
        <v>25777</v>
      </c>
      <c r="B525" s="47" t="s">
        <v>8</v>
      </c>
      <c r="C525" s="47" t="s">
        <v>611</v>
      </c>
      <c r="D525" s="48">
        <v>8999993985</v>
      </c>
      <c r="E525" s="49">
        <v>5399780</v>
      </c>
      <c r="F525" s="49"/>
    </row>
    <row r="526" spans="1:6" s="50" customFormat="1" ht="13.15" customHeight="1" x14ac:dyDescent="0.2">
      <c r="A526" s="46">
        <v>25779</v>
      </c>
      <c r="B526" s="47" t="s">
        <v>8</v>
      </c>
      <c r="C526" s="47" t="s">
        <v>612</v>
      </c>
      <c r="D526" s="48">
        <v>8999997007</v>
      </c>
      <c r="E526" s="49">
        <v>5672969</v>
      </c>
      <c r="F526" s="49"/>
    </row>
    <row r="527" spans="1:6" s="50" customFormat="1" ht="13.15" customHeight="1" x14ac:dyDescent="0.2">
      <c r="A527" s="46">
        <v>25781</v>
      </c>
      <c r="B527" s="47" t="s">
        <v>8</v>
      </c>
      <c r="C527" s="47" t="s">
        <v>613</v>
      </c>
      <c r="D527" s="48">
        <v>8999994761</v>
      </c>
      <c r="E527" s="49">
        <v>5691972</v>
      </c>
      <c r="F527" s="49"/>
    </row>
    <row r="528" spans="1:6" s="50" customFormat="1" ht="13.15" customHeight="1" x14ac:dyDescent="0.2">
      <c r="A528" s="46">
        <v>25785</v>
      </c>
      <c r="B528" s="47" t="s">
        <v>8</v>
      </c>
      <c r="C528" s="47" t="s">
        <v>614</v>
      </c>
      <c r="D528" s="48">
        <v>8999994439</v>
      </c>
      <c r="E528" s="49">
        <v>14719078</v>
      </c>
      <c r="F528" s="49"/>
    </row>
    <row r="529" spans="1:8" s="50" customFormat="1" ht="13.15" customHeight="1" x14ac:dyDescent="0.2">
      <c r="A529" s="46">
        <v>25793</v>
      </c>
      <c r="B529" s="47" t="s">
        <v>8</v>
      </c>
      <c r="C529" s="47" t="s">
        <v>615</v>
      </c>
      <c r="D529" s="48">
        <v>8999994819</v>
      </c>
      <c r="E529" s="49">
        <v>9769395</v>
      </c>
      <c r="F529" s="49"/>
    </row>
    <row r="530" spans="1:8" s="50" customFormat="1" ht="13.15" customHeight="1" x14ac:dyDescent="0.2">
      <c r="A530" s="46">
        <v>25797</v>
      </c>
      <c r="B530" s="47" t="s">
        <v>8</v>
      </c>
      <c r="C530" s="47" t="s">
        <v>616</v>
      </c>
      <c r="D530" s="48">
        <v>8000045746</v>
      </c>
      <c r="E530" s="49">
        <v>7120793</v>
      </c>
      <c r="F530" s="49"/>
    </row>
    <row r="531" spans="1:8" s="50" customFormat="1" ht="13.15" customHeight="1" x14ac:dyDescent="0.2">
      <c r="A531" s="46">
        <v>25799</v>
      </c>
      <c r="B531" s="47" t="s">
        <v>8</v>
      </c>
      <c r="C531" s="47" t="s">
        <v>617</v>
      </c>
      <c r="D531" s="48">
        <v>8000951742</v>
      </c>
      <c r="E531" s="49">
        <v>14285733</v>
      </c>
      <c r="F531" s="49"/>
    </row>
    <row r="532" spans="1:8" s="50" customFormat="1" ht="13.15" customHeight="1" x14ac:dyDescent="0.2">
      <c r="A532" s="46">
        <v>25805</v>
      </c>
      <c r="B532" s="47" t="s">
        <v>8</v>
      </c>
      <c r="C532" s="47" t="s">
        <v>618</v>
      </c>
      <c r="D532" s="48">
        <v>8000186895</v>
      </c>
      <c r="E532" s="49">
        <v>4577707</v>
      </c>
      <c r="F532" s="49"/>
    </row>
    <row r="533" spans="1:8" s="50" customFormat="1" ht="13.15" customHeight="1" x14ac:dyDescent="0.2">
      <c r="A533" s="46">
        <v>25807</v>
      </c>
      <c r="B533" s="47" t="s">
        <v>8</v>
      </c>
      <c r="C533" s="47" t="s">
        <v>619</v>
      </c>
      <c r="D533" s="48">
        <v>8000947826</v>
      </c>
      <c r="E533" s="49">
        <v>2456249</v>
      </c>
      <c r="F533" s="49"/>
    </row>
    <row r="534" spans="1:8" s="50" customFormat="1" ht="13.15" customHeight="1" x14ac:dyDescent="0.2">
      <c r="A534" s="46">
        <v>25815</v>
      </c>
      <c r="B534" s="47" t="s">
        <v>8</v>
      </c>
      <c r="C534" s="47" t="s">
        <v>620</v>
      </c>
      <c r="D534" s="48">
        <v>8000934391</v>
      </c>
      <c r="E534" s="49">
        <v>13519557</v>
      </c>
      <c r="F534" s="49"/>
    </row>
    <row r="535" spans="1:8" s="50" customFormat="1" ht="13.15" customHeight="1" x14ac:dyDescent="0.2">
      <c r="A535" s="46">
        <v>25817</v>
      </c>
      <c r="B535" s="47" t="s">
        <v>8</v>
      </c>
      <c r="C535" s="47" t="s">
        <v>621</v>
      </c>
      <c r="D535" s="48">
        <v>8999994288</v>
      </c>
      <c r="E535" s="49">
        <v>35763340</v>
      </c>
      <c r="F535" s="49"/>
    </row>
    <row r="536" spans="1:8" s="50" customFormat="1" ht="27" customHeight="1" x14ac:dyDescent="0.2">
      <c r="A536" s="46">
        <v>25823</v>
      </c>
      <c r="B536" s="47" t="s">
        <v>8</v>
      </c>
      <c r="C536" s="47" t="s">
        <v>622</v>
      </c>
      <c r="D536" s="48">
        <v>8000727158</v>
      </c>
      <c r="E536" s="49">
        <v>0</v>
      </c>
      <c r="F536" s="109" t="s">
        <v>1097</v>
      </c>
      <c r="G536" s="134"/>
      <c r="H536" s="135"/>
    </row>
    <row r="537" spans="1:8" s="50" customFormat="1" ht="13.15" customHeight="1" x14ac:dyDescent="0.2">
      <c r="A537" s="46">
        <v>25839</v>
      </c>
      <c r="B537" s="47" t="s">
        <v>8</v>
      </c>
      <c r="C537" s="47" t="s">
        <v>623</v>
      </c>
      <c r="D537" s="48">
        <v>8999993851</v>
      </c>
      <c r="E537" s="49">
        <v>12906999</v>
      </c>
      <c r="F537" s="49"/>
    </row>
    <row r="538" spans="1:8" s="50" customFormat="1" ht="13.15" customHeight="1" x14ac:dyDescent="0.2">
      <c r="A538" s="46">
        <v>25841</v>
      </c>
      <c r="B538" s="47" t="s">
        <v>8</v>
      </c>
      <c r="C538" s="47" t="s">
        <v>624</v>
      </c>
      <c r="D538" s="48">
        <v>8000955680</v>
      </c>
      <c r="E538" s="49">
        <v>6567300</v>
      </c>
      <c r="F538" s="49"/>
    </row>
    <row r="539" spans="1:8" s="50" customFormat="1" ht="13.15" customHeight="1" x14ac:dyDescent="0.2">
      <c r="A539" s="46">
        <v>25843</v>
      </c>
      <c r="B539" s="47" t="s">
        <v>8</v>
      </c>
      <c r="C539" s="47" t="s">
        <v>625</v>
      </c>
      <c r="D539" s="48">
        <v>8999992812</v>
      </c>
      <c r="E539" s="49">
        <v>33854821</v>
      </c>
      <c r="F539" s="49"/>
    </row>
    <row r="540" spans="1:8" s="50" customFormat="1" ht="13.15" customHeight="1" x14ac:dyDescent="0.2">
      <c r="A540" s="46">
        <v>25845</v>
      </c>
      <c r="B540" s="47" t="s">
        <v>8</v>
      </c>
      <c r="C540" s="47" t="s">
        <v>626</v>
      </c>
      <c r="D540" s="48">
        <v>8999993881</v>
      </c>
      <c r="E540" s="49">
        <v>6821649</v>
      </c>
      <c r="F540" s="49"/>
    </row>
    <row r="541" spans="1:8" s="50" customFormat="1" ht="13.15" customHeight="1" x14ac:dyDescent="0.2">
      <c r="A541" s="46">
        <v>25851</v>
      </c>
      <c r="B541" s="47" t="s">
        <v>8</v>
      </c>
      <c r="C541" s="47" t="s">
        <v>627</v>
      </c>
      <c r="D541" s="48">
        <v>8999994073</v>
      </c>
      <c r="E541" s="49">
        <v>3802068</v>
      </c>
      <c r="F541" s="49"/>
    </row>
    <row r="542" spans="1:8" s="50" customFormat="1" ht="13.15" customHeight="1" x14ac:dyDescent="0.2">
      <c r="A542" s="46">
        <v>25862</v>
      </c>
      <c r="B542" s="47" t="s">
        <v>8</v>
      </c>
      <c r="C542" s="47" t="s">
        <v>628</v>
      </c>
      <c r="D542" s="48">
        <v>8999994485</v>
      </c>
      <c r="E542" s="49">
        <v>7834716</v>
      </c>
      <c r="F542" s="49"/>
    </row>
    <row r="543" spans="1:8" s="50" customFormat="1" ht="13.15" customHeight="1" x14ac:dyDescent="0.2">
      <c r="A543" s="46">
        <v>25867</v>
      </c>
      <c r="B543" s="47" t="s">
        <v>8</v>
      </c>
      <c r="C543" s="47" t="s">
        <v>629</v>
      </c>
      <c r="D543" s="48">
        <v>8999997092</v>
      </c>
      <c r="E543" s="49">
        <v>3904672</v>
      </c>
      <c r="F543" s="49"/>
    </row>
    <row r="544" spans="1:8" s="50" customFormat="1" ht="13.15" customHeight="1" x14ac:dyDescent="0.2">
      <c r="A544" s="46">
        <v>25871</v>
      </c>
      <c r="B544" s="47" t="s">
        <v>8</v>
      </c>
      <c r="C544" s="47" t="s">
        <v>630</v>
      </c>
      <c r="D544" s="48">
        <v>8999994478</v>
      </c>
      <c r="E544" s="49">
        <v>2185721</v>
      </c>
      <c r="F544" s="49"/>
    </row>
    <row r="545" spans="1:6" s="50" customFormat="1" ht="13.15" customHeight="1" x14ac:dyDescent="0.2">
      <c r="A545" s="46">
        <v>25873</v>
      </c>
      <c r="B545" s="47" t="s">
        <v>8</v>
      </c>
      <c r="C545" s="47" t="s">
        <v>631</v>
      </c>
      <c r="D545" s="48">
        <v>8999994453</v>
      </c>
      <c r="E545" s="49">
        <v>16953364</v>
      </c>
      <c r="F545" s="49"/>
    </row>
    <row r="546" spans="1:6" s="50" customFormat="1" ht="13.15" customHeight="1" x14ac:dyDescent="0.2">
      <c r="A546" s="46">
        <v>25875</v>
      </c>
      <c r="B546" s="47" t="s">
        <v>8</v>
      </c>
      <c r="C546" s="47" t="s">
        <v>632</v>
      </c>
      <c r="D546" s="48">
        <v>8999993122</v>
      </c>
      <c r="E546" s="49">
        <v>21244950</v>
      </c>
      <c r="F546" s="49"/>
    </row>
    <row r="547" spans="1:6" s="50" customFormat="1" ht="13.15" customHeight="1" x14ac:dyDescent="0.2">
      <c r="A547" s="46">
        <v>25878</v>
      </c>
      <c r="B547" s="47" t="s">
        <v>8</v>
      </c>
      <c r="C547" s="47" t="s">
        <v>633</v>
      </c>
      <c r="D547" s="48">
        <v>8906801423</v>
      </c>
      <c r="E547" s="49">
        <v>15705721</v>
      </c>
      <c r="F547" s="49"/>
    </row>
    <row r="548" spans="1:6" s="50" customFormat="1" ht="13.15" customHeight="1" x14ac:dyDescent="0.2">
      <c r="A548" s="46">
        <v>25885</v>
      </c>
      <c r="B548" s="47" t="s">
        <v>8</v>
      </c>
      <c r="C548" s="47" t="s">
        <v>634</v>
      </c>
      <c r="D548" s="48">
        <v>8000947761</v>
      </c>
      <c r="E548" s="49">
        <v>21152256</v>
      </c>
      <c r="F548" s="49"/>
    </row>
    <row r="549" spans="1:6" s="50" customFormat="1" ht="13.15" customHeight="1" x14ac:dyDescent="0.2">
      <c r="A549" s="46">
        <v>25898</v>
      </c>
      <c r="B549" s="47" t="s">
        <v>8</v>
      </c>
      <c r="C549" s="47" t="s">
        <v>635</v>
      </c>
      <c r="D549" s="48">
        <v>8000947786</v>
      </c>
      <c r="E549" s="49">
        <v>3852816</v>
      </c>
      <c r="F549" s="49"/>
    </row>
    <row r="550" spans="1:6" s="50" customFormat="1" ht="13.15" customHeight="1" x14ac:dyDescent="0.2">
      <c r="A550" s="46">
        <v>27006</v>
      </c>
      <c r="B550" s="47" t="s">
        <v>86</v>
      </c>
      <c r="C550" s="47" t="s">
        <v>636</v>
      </c>
      <c r="D550" s="48">
        <v>8916800508</v>
      </c>
      <c r="E550" s="49">
        <v>27038066</v>
      </c>
      <c r="F550" s="49"/>
    </row>
    <row r="551" spans="1:6" s="50" customFormat="1" ht="13.15" customHeight="1" x14ac:dyDescent="0.2">
      <c r="A551" s="46">
        <v>27025</v>
      </c>
      <c r="B551" s="47" t="s">
        <v>86</v>
      </c>
      <c r="C551" s="47" t="s">
        <v>637</v>
      </c>
      <c r="D551" s="48">
        <v>8916000624</v>
      </c>
      <c r="E551" s="49">
        <v>114829907</v>
      </c>
      <c r="F551" s="49"/>
    </row>
    <row r="552" spans="1:6" s="50" customFormat="1" ht="13.15" customHeight="1" x14ac:dyDescent="0.2">
      <c r="A552" s="46">
        <v>27050</v>
      </c>
      <c r="B552" s="47" t="s">
        <v>86</v>
      </c>
      <c r="C552" s="47" t="s">
        <v>638</v>
      </c>
      <c r="D552" s="48">
        <v>8180003951</v>
      </c>
      <c r="E552" s="49">
        <v>14943380</v>
      </c>
      <c r="F552" s="49"/>
    </row>
    <row r="553" spans="1:6" s="50" customFormat="1" ht="13.15" customHeight="1" x14ac:dyDescent="0.2">
      <c r="A553" s="46">
        <v>27073</v>
      </c>
      <c r="B553" s="47" t="s">
        <v>86</v>
      </c>
      <c r="C553" s="47" t="s">
        <v>639</v>
      </c>
      <c r="D553" s="48">
        <v>8916800554</v>
      </c>
      <c r="E553" s="49">
        <v>59864517</v>
      </c>
      <c r="F553" s="49"/>
    </row>
    <row r="554" spans="1:6" s="50" customFormat="1" ht="13.15" customHeight="1" x14ac:dyDescent="0.2">
      <c r="A554" s="46">
        <v>27075</v>
      </c>
      <c r="B554" s="47" t="s">
        <v>86</v>
      </c>
      <c r="C554" s="47" t="s">
        <v>640</v>
      </c>
      <c r="D554" s="48">
        <v>8916803953</v>
      </c>
      <c r="E554" s="49">
        <v>21705525</v>
      </c>
      <c r="F554" s="49"/>
    </row>
    <row r="555" spans="1:6" s="50" customFormat="1" ht="13.15" customHeight="1" x14ac:dyDescent="0.2">
      <c r="A555" s="46">
        <v>27077</v>
      </c>
      <c r="B555" s="47" t="s">
        <v>86</v>
      </c>
      <c r="C555" s="47" t="s">
        <v>641</v>
      </c>
      <c r="D555" s="48">
        <v>8000955895</v>
      </c>
      <c r="E555" s="49">
        <v>73557233</v>
      </c>
      <c r="F555" s="49"/>
    </row>
    <row r="556" spans="1:6" s="50" customFormat="1" ht="13.15" customHeight="1" x14ac:dyDescent="0.2">
      <c r="A556" s="46">
        <v>27099</v>
      </c>
      <c r="B556" s="47" t="s">
        <v>86</v>
      </c>
      <c r="C556" s="47" t="s">
        <v>642</v>
      </c>
      <c r="D556" s="48">
        <v>8000703758</v>
      </c>
      <c r="E556" s="49">
        <v>54151665</v>
      </c>
      <c r="F556" s="49"/>
    </row>
    <row r="557" spans="1:6" s="50" customFormat="1" ht="13.15" customHeight="1" x14ac:dyDescent="0.2">
      <c r="A557" s="46">
        <v>27135</v>
      </c>
      <c r="B557" s="47" t="s">
        <v>86</v>
      </c>
      <c r="C557" s="47" t="s">
        <v>643</v>
      </c>
      <c r="D557" s="48">
        <v>8002394145</v>
      </c>
      <c r="E557" s="49">
        <v>15249300</v>
      </c>
      <c r="F557" s="49"/>
    </row>
    <row r="558" spans="1:6" s="50" customFormat="1" ht="13.15" customHeight="1" x14ac:dyDescent="0.2">
      <c r="A558" s="46">
        <v>27150</v>
      </c>
      <c r="B558" s="47" t="s">
        <v>86</v>
      </c>
      <c r="C558" s="47" t="s">
        <v>644</v>
      </c>
      <c r="D558" s="48">
        <v>8180013419</v>
      </c>
      <c r="E558" s="49">
        <v>48163199</v>
      </c>
      <c r="F558" s="49"/>
    </row>
    <row r="559" spans="1:6" s="50" customFormat="1" ht="13.15" customHeight="1" x14ac:dyDescent="0.2">
      <c r="A559" s="46">
        <v>27160</v>
      </c>
      <c r="B559" s="47" t="s">
        <v>86</v>
      </c>
      <c r="C559" s="47" t="s">
        <v>645</v>
      </c>
      <c r="D559" s="48">
        <v>8180012023</v>
      </c>
      <c r="E559" s="49">
        <v>13920908</v>
      </c>
      <c r="F559" s="49"/>
    </row>
    <row r="560" spans="1:6" s="50" customFormat="1" ht="13.15" customHeight="1" x14ac:dyDescent="0.2">
      <c r="A560" s="46">
        <v>27205</v>
      </c>
      <c r="B560" s="47" t="s">
        <v>86</v>
      </c>
      <c r="C560" s="47" t="s">
        <v>646</v>
      </c>
      <c r="D560" s="48">
        <v>8916800579</v>
      </c>
      <c r="E560" s="49">
        <v>44356362</v>
      </c>
      <c r="F560" s="49"/>
    </row>
    <row r="561" spans="1:6" s="50" customFormat="1" ht="13.15" customHeight="1" x14ac:dyDescent="0.2">
      <c r="A561" s="46">
        <v>27245</v>
      </c>
      <c r="B561" s="47" t="s">
        <v>86</v>
      </c>
      <c r="C561" s="47" t="s">
        <v>647</v>
      </c>
      <c r="D561" s="48">
        <v>8916800619</v>
      </c>
      <c r="E561" s="49">
        <v>19990282</v>
      </c>
      <c r="F561" s="49"/>
    </row>
    <row r="562" spans="1:6" s="50" customFormat="1" ht="13.15" customHeight="1" x14ac:dyDescent="0.2">
      <c r="A562" s="46">
        <v>27250</v>
      </c>
      <c r="B562" s="47" t="s">
        <v>86</v>
      </c>
      <c r="C562" s="47" t="s">
        <v>648</v>
      </c>
      <c r="D562" s="48">
        <v>8180000022</v>
      </c>
      <c r="E562" s="49">
        <v>52966453</v>
      </c>
      <c r="F562" s="49"/>
    </row>
    <row r="563" spans="1:6" s="50" customFormat="1" ht="13.15" customHeight="1" x14ac:dyDescent="0.2">
      <c r="A563" s="46">
        <v>27361</v>
      </c>
      <c r="B563" s="47" t="s">
        <v>86</v>
      </c>
      <c r="C563" s="47" t="s">
        <v>649</v>
      </c>
      <c r="D563" s="48">
        <v>8916800672</v>
      </c>
      <c r="E563" s="49">
        <v>159428525</v>
      </c>
      <c r="F563" s="49"/>
    </row>
    <row r="564" spans="1:6" s="50" customFormat="1" ht="13.15" customHeight="1" x14ac:dyDescent="0.2">
      <c r="A564" s="46">
        <v>27372</v>
      </c>
      <c r="B564" s="47" t="s">
        <v>86</v>
      </c>
      <c r="C564" s="47" t="s">
        <v>650</v>
      </c>
      <c r="D564" s="48">
        <v>8916804027</v>
      </c>
      <c r="E564" s="49">
        <v>15752002</v>
      </c>
      <c r="F564" s="49"/>
    </row>
    <row r="565" spans="1:6" s="50" customFormat="1" ht="13.15" customHeight="1" x14ac:dyDescent="0.2">
      <c r="A565" s="46">
        <v>27413</v>
      </c>
      <c r="B565" s="47" t="s">
        <v>86</v>
      </c>
      <c r="C565" s="47" t="s">
        <v>651</v>
      </c>
      <c r="D565" s="48">
        <v>8916802812</v>
      </c>
      <c r="E565" s="49">
        <v>49721275</v>
      </c>
      <c r="F565" s="49"/>
    </row>
    <row r="566" spans="1:6" s="50" customFormat="1" ht="13.15" customHeight="1" x14ac:dyDescent="0.2">
      <c r="A566" s="46">
        <v>27425</v>
      </c>
      <c r="B566" s="47" t="s">
        <v>86</v>
      </c>
      <c r="C566" s="47" t="s">
        <v>652</v>
      </c>
      <c r="D566" s="48">
        <v>8180009413</v>
      </c>
      <c r="E566" s="49">
        <v>21005161</v>
      </c>
      <c r="F566" s="49"/>
    </row>
    <row r="567" spans="1:6" s="50" customFormat="1" ht="13.15" customHeight="1" x14ac:dyDescent="0.2">
      <c r="A567" s="46">
        <v>27430</v>
      </c>
      <c r="B567" s="47" t="s">
        <v>86</v>
      </c>
      <c r="C567" s="47" t="s">
        <v>653</v>
      </c>
      <c r="D567" s="48">
        <v>8180009072</v>
      </c>
      <c r="E567" s="49">
        <v>39643205</v>
      </c>
      <c r="F567" s="49"/>
    </row>
    <row r="568" spans="1:6" s="50" customFormat="1" ht="13.15" customHeight="1" x14ac:dyDescent="0.2">
      <c r="A568" s="46">
        <v>27450</v>
      </c>
      <c r="B568" s="47" t="s">
        <v>86</v>
      </c>
      <c r="C568" s="47" t="s">
        <v>654</v>
      </c>
      <c r="D568" s="48">
        <v>8180012062</v>
      </c>
      <c r="E568" s="49">
        <v>33544930</v>
      </c>
      <c r="F568" s="49"/>
    </row>
    <row r="569" spans="1:6" s="50" customFormat="1" ht="13.15" customHeight="1" x14ac:dyDescent="0.2">
      <c r="A569" s="46">
        <v>27491</v>
      </c>
      <c r="B569" s="47" t="s">
        <v>86</v>
      </c>
      <c r="C569" s="47" t="s">
        <v>655</v>
      </c>
      <c r="D569" s="48">
        <v>8916800751</v>
      </c>
      <c r="E569" s="49">
        <v>20673026</v>
      </c>
      <c r="F569" s="49"/>
    </row>
    <row r="570" spans="1:6" s="50" customFormat="1" ht="13.15" customHeight="1" x14ac:dyDescent="0.2">
      <c r="A570" s="46">
        <v>27495</v>
      </c>
      <c r="B570" s="47" t="s">
        <v>86</v>
      </c>
      <c r="C570" s="47" t="s">
        <v>656</v>
      </c>
      <c r="D570" s="48">
        <v>8916800769</v>
      </c>
      <c r="E570" s="49">
        <v>26176886</v>
      </c>
      <c r="F570" s="49"/>
    </row>
    <row r="571" spans="1:6" s="50" customFormat="1" ht="13.15" customHeight="1" x14ac:dyDescent="0.2">
      <c r="A571" s="46">
        <v>27580</v>
      </c>
      <c r="B571" s="47" t="s">
        <v>86</v>
      </c>
      <c r="C571" s="47" t="s">
        <v>657</v>
      </c>
      <c r="D571" s="48">
        <v>8180012030</v>
      </c>
      <c r="E571" s="49">
        <v>16591323</v>
      </c>
      <c r="F571" s="49"/>
    </row>
    <row r="572" spans="1:6" s="50" customFormat="1" ht="13.15" customHeight="1" x14ac:dyDescent="0.2">
      <c r="A572" s="46">
        <v>27600</v>
      </c>
      <c r="B572" s="47" t="s">
        <v>86</v>
      </c>
      <c r="C572" s="47" t="s">
        <v>658</v>
      </c>
      <c r="D572" s="48">
        <v>8180008991</v>
      </c>
      <c r="E572" s="49">
        <v>26693513</v>
      </c>
      <c r="F572" s="49"/>
    </row>
    <row r="573" spans="1:6" s="50" customFormat="1" ht="13.15" customHeight="1" x14ac:dyDescent="0.2">
      <c r="A573" s="46">
        <v>27615</v>
      </c>
      <c r="B573" s="47" t="s">
        <v>86</v>
      </c>
      <c r="C573" s="47" t="s">
        <v>659</v>
      </c>
      <c r="D573" s="48">
        <v>8916800790</v>
      </c>
      <c r="E573" s="49">
        <v>181143264</v>
      </c>
      <c r="F573" s="49"/>
    </row>
    <row r="574" spans="1:6" s="50" customFormat="1" ht="13.15" customHeight="1" x14ac:dyDescent="0.2">
      <c r="A574" s="46">
        <v>27660</v>
      </c>
      <c r="B574" s="47" t="s">
        <v>86</v>
      </c>
      <c r="C574" s="47" t="s">
        <v>660</v>
      </c>
      <c r="D574" s="48">
        <v>8916800809</v>
      </c>
      <c r="E574" s="49">
        <v>8082248</v>
      </c>
      <c r="F574" s="49"/>
    </row>
    <row r="575" spans="1:6" s="50" customFormat="1" ht="13.15" customHeight="1" x14ac:dyDescent="0.2">
      <c r="A575" s="46">
        <v>27745</v>
      </c>
      <c r="B575" s="47" t="s">
        <v>86</v>
      </c>
      <c r="C575" s="47" t="s">
        <v>661</v>
      </c>
      <c r="D575" s="48">
        <v>8000956134</v>
      </c>
      <c r="E575" s="49">
        <v>8011014</v>
      </c>
      <c r="F575" s="49"/>
    </row>
    <row r="576" spans="1:6" s="50" customFormat="1" ht="13.15" customHeight="1" x14ac:dyDescent="0.2">
      <c r="A576" s="46">
        <v>27787</v>
      </c>
      <c r="B576" s="47" t="s">
        <v>86</v>
      </c>
      <c r="C576" s="47" t="s">
        <v>662</v>
      </c>
      <c r="D576" s="48">
        <v>8916800816</v>
      </c>
      <c r="E576" s="49">
        <v>65676115</v>
      </c>
      <c r="F576" s="49"/>
    </row>
    <row r="577" spans="1:6" s="50" customFormat="1" ht="13.15" customHeight="1" x14ac:dyDescent="0.2">
      <c r="A577" s="46">
        <v>27800</v>
      </c>
      <c r="B577" s="47" t="s">
        <v>86</v>
      </c>
      <c r="C577" s="47" t="s">
        <v>663</v>
      </c>
      <c r="D577" s="48">
        <v>8916801964</v>
      </c>
      <c r="E577" s="49">
        <v>34914260</v>
      </c>
      <c r="F577" s="49"/>
    </row>
    <row r="578" spans="1:6" s="50" customFormat="1" ht="13.15" customHeight="1" x14ac:dyDescent="0.2">
      <c r="A578" s="46">
        <v>27810</v>
      </c>
      <c r="B578" s="47" t="s">
        <v>86</v>
      </c>
      <c r="C578" s="47" t="s">
        <v>664</v>
      </c>
      <c r="D578" s="48">
        <v>8180009610</v>
      </c>
      <c r="E578" s="49">
        <v>18894343</v>
      </c>
      <c r="F578" s="49"/>
    </row>
    <row r="579" spans="1:6" s="50" customFormat="1" ht="13.15" customHeight="1" x14ac:dyDescent="0.2">
      <c r="A579" s="46">
        <v>41006</v>
      </c>
      <c r="B579" s="47" t="s">
        <v>9</v>
      </c>
      <c r="C579" s="47" t="s">
        <v>665</v>
      </c>
      <c r="D579" s="48">
        <v>8911800691</v>
      </c>
      <c r="E579" s="49">
        <v>43527056</v>
      </c>
      <c r="F579" s="49"/>
    </row>
    <row r="580" spans="1:6" s="50" customFormat="1" ht="13.15" customHeight="1" x14ac:dyDescent="0.2">
      <c r="A580" s="46">
        <v>41013</v>
      </c>
      <c r="B580" s="47" t="s">
        <v>9</v>
      </c>
      <c r="C580" s="47" t="s">
        <v>666</v>
      </c>
      <c r="D580" s="48">
        <v>8911801399</v>
      </c>
      <c r="E580" s="49">
        <v>11409500</v>
      </c>
      <c r="F580" s="49"/>
    </row>
    <row r="581" spans="1:6" s="50" customFormat="1" ht="13.15" customHeight="1" x14ac:dyDescent="0.2">
      <c r="A581" s="46">
        <v>41016</v>
      </c>
      <c r="B581" s="47" t="s">
        <v>9</v>
      </c>
      <c r="C581" s="47" t="s">
        <v>667</v>
      </c>
      <c r="D581" s="48">
        <v>8911800701</v>
      </c>
      <c r="E581" s="49">
        <v>20706359</v>
      </c>
      <c r="F581" s="49"/>
    </row>
    <row r="582" spans="1:6" s="50" customFormat="1" ht="13.15" customHeight="1" x14ac:dyDescent="0.2">
      <c r="A582" s="46">
        <v>41020</v>
      </c>
      <c r="B582" s="47" t="s">
        <v>9</v>
      </c>
      <c r="C582" s="47" t="s">
        <v>668</v>
      </c>
      <c r="D582" s="48">
        <v>8911800240</v>
      </c>
      <c r="E582" s="49">
        <v>28610527</v>
      </c>
      <c r="F582" s="49"/>
    </row>
    <row r="583" spans="1:6" s="50" customFormat="1" ht="13.15" customHeight="1" x14ac:dyDescent="0.2">
      <c r="A583" s="46">
        <v>41026</v>
      </c>
      <c r="B583" s="47" t="s">
        <v>9</v>
      </c>
      <c r="C583" s="47" t="s">
        <v>669</v>
      </c>
      <c r="D583" s="48">
        <v>8911801184</v>
      </c>
      <c r="E583" s="49">
        <v>3218046</v>
      </c>
      <c r="F583" s="49"/>
    </row>
    <row r="584" spans="1:6" s="50" customFormat="1" ht="13.15" customHeight="1" x14ac:dyDescent="0.2">
      <c r="A584" s="46">
        <v>41078</v>
      </c>
      <c r="B584" s="47" t="s">
        <v>9</v>
      </c>
      <c r="C584" s="47" t="s">
        <v>670</v>
      </c>
      <c r="D584" s="48">
        <v>8911801833</v>
      </c>
      <c r="E584" s="49">
        <v>8722278</v>
      </c>
      <c r="F584" s="49"/>
    </row>
    <row r="585" spans="1:6" s="50" customFormat="1" ht="13.15" customHeight="1" x14ac:dyDescent="0.2">
      <c r="A585" s="46">
        <v>41132</v>
      </c>
      <c r="B585" s="47" t="s">
        <v>9</v>
      </c>
      <c r="C585" s="47" t="s">
        <v>671</v>
      </c>
      <c r="D585" s="48">
        <v>8911181199</v>
      </c>
      <c r="E585" s="49">
        <v>29319435</v>
      </c>
      <c r="F585" s="49"/>
    </row>
    <row r="586" spans="1:6" s="50" customFormat="1" ht="13.15" customHeight="1" x14ac:dyDescent="0.2">
      <c r="A586" s="46">
        <v>41206</v>
      </c>
      <c r="B586" s="47" t="s">
        <v>9</v>
      </c>
      <c r="C586" s="47" t="s">
        <v>672</v>
      </c>
      <c r="D586" s="48">
        <v>8911800281</v>
      </c>
      <c r="E586" s="49">
        <v>10090029</v>
      </c>
      <c r="F586" s="49"/>
    </row>
    <row r="587" spans="1:6" s="50" customFormat="1" ht="13.15" customHeight="1" x14ac:dyDescent="0.2">
      <c r="A587" s="46">
        <v>41244</v>
      </c>
      <c r="B587" s="47" t="s">
        <v>9</v>
      </c>
      <c r="C587" s="47" t="s">
        <v>673</v>
      </c>
      <c r="D587" s="48">
        <v>8911801328</v>
      </c>
      <c r="E587" s="49">
        <v>3836629</v>
      </c>
      <c r="F587" s="49"/>
    </row>
    <row r="588" spans="1:6" s="50" customFormat="1" ht="13.15" customHeight="1" x14ac:dyDescent="0.2">
      <c r="A588" s="46">
        <v>41298</v>
      </c>
      <c r="B588" s="47" t="s">
        <v>9</v>
      </c>
      <c r="C588" s="47" t="s">
        <v>674</v>
      </c>
      <c r="D588" s="48">
        <v>8911800226</v>
      </c>
      <c r="E588" s="49">
        <v>88346193</v>
      </c>
      <c r="F588" s="49"/>
    </row>
    <row r="589" spans="1:6" s="50" customFormat="1" ht="13.15" customHeight="1" x14ac:dyDescent="0.2">
      <c r="A589" s="46">
        <v>41306</v>
      </c>
      <c r="B589" s="47" t="s">
        <v>9</v>
      </c>
      <c r="C589" s="47" t="s">
        <v>675</v>
      </c>
      <c r="D589" s="48">
        <v>8911801761</v>
      </c>
      <c r="E589" s="49">
        <v>32485676</v>
      </c>
      <c r="F589" s="49"/>
    </row>
    <row r="590" spans="1:6" s="50" customFormat="1" ht="13.15" customHeight="1" x14ac:dyDescent="0.2">
      <c r="A590" s="46">
        <v>41319</v>
      </c>
      <c r="B590" s="47" t="s">
        <v>9</v>
      </c>
      <c r="C590" s="47" t="s">
        <v>165</v>
      </c>
      <c r="D590" s="48">
        <v>8911801779</v>
      </c>
      <c r="E590" s="49">
        <v>22103640</v>
      </c>
      <c r="F590" s="49"/>
    </row>
    <row r="591" spans="1:6" s="50" customFormat="1" ht="13.15" customHeight="1" x14ac:dyDescent="0.2">
      <c r="A591" s="46">
        <v>41349</v>
      </c>
      <c r="B591" s="47" t="s">
        <v>9</v>
      </c>
      <c r="C591" s="47" t="s">
        <v>676</v>
      </c>
      <c r="D591" s="48">
        <v>8911800193</v>
      </c>
      <c r="E591" s="49">
        <v>10876166</v>
      </c>
      <c r="F591" s="49"/>
    </row>
    <row r="592" spans="1:6" s="50" customFormat="1" ht="13.15" customHeight="1" x14ac:dyDescent="0.2">
      <c r="A592" s="46">
        <v>41357</v>
      </c>
      <c r="B592" s="47" t="s">
        <v>9</v>
      </c>
      <c r="C592" s="47" t="s">
        <v>677</v>
      </c>
      <c r="D592" s="48">
        <v>8911801310</v>
      </c>
      <c r="E592" s="49">
        <v>16578885</v>
      </c>
      <c r="F592" s="49"/>
    </row>
    <row r="593" spans="1:6" s="50" customFormat="1" ht="13.15" customHeight="1" x14ac:dyDescent="0.2">
      <c r="A593" s="46">
        <v>41359</v>
      </c>
      <c r="B593" s="47" t="s">
        <v>9</v>
      </c>
      <c r="C593" s="47" t="s">
        <v>678</v>
      </c>
      <c r="D593" s="48">
        <v>8000970981</v>
      </c>
      <c r="E593" s="49">
        <v>34320001</v>
      </c>
      <c r="F593" s="49"/>
    </row>
    <row r="594" spans="1:6" s="50" customFormat="1" ht="13.15" customHeight="1" x14ac:dyDescent="0.2">
      <c r="A594" s="46">
        <v>41378</v>
      </c>
      <c r="B594" s="47" t="s">
        <v>9</v>
      </c>
      <c r="C594" s="47" t="s">
        <v>679</v>
      </c>
      <c r="D594" s="48">
        <v>8911802057</v>
      </c>
      <c r="E594" s="49">
        <v>17520474</v>
      </c>
      <c r="F594" s="49"/>
    </row>
    <row r="595" spans="1:6" s="50" customFormat="1" ht="13.15" customHeight="1" x14ac:dyDescent="0.2">
      <c r="A595" s="46">
        <v>41396</v>
      </c>
      <c r="B595" s="47" t="s">
        <v>9</v>
      </c>
      <c r="C595" s="47" t="s">
        <v>680</v>
      </c>
      <c r="D595" s="48">
        <v>8911801557</v>
      </c>
      <c r="E595" s="49">
        <v>80127447</v>
      </c>
      <c r="F595" s="49"/>
    </row>
    <row r="596" spans="1:6" s="50" customFormat="1" ht="13.15" customHeight="1" x14ac:dyDescent="0.2">
      <c r="A596" s="46">
        <v>41483</v>
      </c>
      <c r="B596" s="47" t="s">
        <v>9</v>
      </c>
      <c r="C596" s="47" t="s">
        <v>681</v>
      </c>
      <c r="D596" s="48">
        <v>8911028440</v>
      </c>
      <c r="E596" s="49">
        <v>9176827</v>
      </c>
      <c r="F596" s="49"/>
    </row>
    <row r="597" spans="1:6" s="50" customFormat="1" ht="13.15" customHeight="1" x14ac:dyDescent="0.2">
      <c r="A597" s="46">
        <v>41503</v>
      </c>
      <c r="B597" s="47" t="s">
        <v>9</v>
      </c>
      <c r="C597" s="47" t="s">
        <v>682</v>
      </c>
      <c r="D597" s="48">
        <v>8911801793</v>
      </c>
      <c r="E597" s="49">
        <v>16655675</v>
      </c>
      <c r="F597" s="49"/>
    </row>
    <row r="598" spans="1:6" s="50" customFormat="1" ht="13.15" customHeight="1" x14ac:dyDescent="0.2">
      <c r="A598" s="46">
        <v>41518</v>
      </c>
      <c r="B598" s="47" t="s">
        <v>9</v>
      </c>
      <c r="C598" s="47" t="s">
        <v>683</v>
      </c>
      <c r="D598" s="48">
        <v>8911801944</v>
      </c>
      <c r="E598" s="49">
        <v>7437103</v>
      </c>
      <c r="F598" s="49"/>
    </row>
    <row r="599" spans="1:6" s="50" customFormat="1" ht="13.15" customHeight="1" x14ac:dyDescent="0.2">
      <c r="A599" s="46">
        <v>41524</v>
      </c>
      <c r="B599" s="47" t="s">
        <v>9</v>
      </c>
      <c r="C599" s="47" t="s">
        <v>684</v>
      </c>
      <c r="D599" s="48">
        <v>8911800219</v>
      </c>
      <c r="E599" s="49">
        <v>28664450</v>
      </c>
      <c r="F599" s="49"/>
    </row>
    <row r="600" spans="1:6" s="50" customFormat="1" ht="13.15" customHeight="1" x14ac:dyDescent="0.2">
      <c r="A600" s="46">
        <v>41530</v>
      </c>
      <c r="B600" s="47" t="s">
        <v>9</v>
      </c>
      <c r="C600" s="47" t="s">
        <v>425</v>
      </c>
      <c r="D600" s="48">
        <v>8911027641</v>
      </c>
      <c r="E600" s="49">
        <v>15099209</v>
      </c>
      <c r="F600" s="49"/>
    </row>
    <row r="601" spans="1:6" s="50" customFormat="1" ht="13.15" customHeight="1" x14ac:dyDescent="0.2">
      <c r="A601" s="46">
        <v>41548</v>
      </c>
      <c r="B601" s="47" t="s">
        <v>9</v>
      </c>
      <c r="C601" s="47" t="s">
        <v>685</v>
      </c>
      <c r="D601" s="48">
        <v>8911801990</v>
      </c>
      <c r="E601" s="49">
        <v>17955506</v>
      </c>
      <c r="F601" s="49"/>
    </row>
    <row r="602" spans="1:6" s="50" customFormat="1" ht="13.15" customHeight="1" x14ac:dyDescent="0.2">
      <c r="A602" s="46">
        <v>41615</v>
      </c>
      <c r="B602" s="47" t="s">
        <v>9</v>
      </c>
      <c r="C602" s="47" t="s">
        <v>686</v>
      </c>
      <c r="D602" s="48">
        <v>8911800409</v>
      </c>
      <c r="E602" s="49">
        <v>25115577</v>
      </c>
      <c r="F602" s="49"/>
    </row>
    <row r="603" spans="1:6" s="50" customFormat="1" ht="13.15" customHeight="1" x14ac:dyDescent="0.2">
      <c r="A603" s="46">
        <v>41660</v>
      </c>
      <c r="B603" s="47" t="s">
        <v>9</v>
      </c>
      <c r="C603" s="47" t="s">
        <v>687</v>
      </c>
      <c r="D603" s="48">
        <v>8911801801</v>
      </c>
      <c r="E603" s="49">
        <v>18959950</v>
      </c>
      <c r="F603" s="49"/>
    </row>
    <row r="604" spans="1:6" s="50" customFormat="1" ht="13.15" customHeight="1" x14ac:dyDescent="0.2">
      <c r="A604" s="46">
        <v>41668</v>
      </c>
      <c r="B604" s="47" t="s">
        <v>9</v>
      </c>
      <c r="C604" s="47" t="s">
        <v>688</v>
      </c>
      <c r="D604" s="48">
        <v>8911800566</v>
      </c>
      <c r="E604" s="49">
        <v>39466707</v>
      </c>
      <c r="F604" s="49"/>
    </row>
    <row r="605" spans="1:6" s="50" customFormat="1" ht="13.15" customHeight="1" x14ac:dyDescent="0.2">
      <c r="A605" s="46">
        <v>41676</v>
      </c>
      <c r="B605" s="47" t="s">
        <v>9</v>
      </c>
      <c r="C605" s="47" t="s">
        <v>376</v>
      </c>
      <c r="D605" s="48">
        <v>8911800763</v>
      </c>
      <c r="E605" s="49">
        <v>16309251</v>
      </c>
      <c r="F605" s="49"/>
    </row>
    <row r="606" spans="1:6" s="50" customFormat="1" ht="13.15" customHeight="1" x14ac:dyDescent="0.2">
      <c r="A606" s="46">
        <v>41770</v>
      </c>
      <c r="B606" s="47" t="s">
        <v>9</v>
      </c>
      <c r="C606" s="47" t="s">
        <v>689</v>
      </c>
      <c r="D606" s="48">
        <v>8911801912</v>
      </c>
      <c r="E606" s="49">
        <v>26492307</v>
      </c>
      <c r="F606" s="49"/>
    </row>
    <row r="607" spans="1:6" s="50" customFormat="1" ht="13.15" customHeight="1" x14ac:dyDescent="0.2">
      <c r="A607" s="46">
        <v>41791</v>
      </c>
      <c r="B607" s="47" t="s">
        <v>9</v>
      </c>
      <c r="C607" s="47" t="s">
        <v>690</v>
      </c>
      <c r="D607" s="48">
        <v>8911802111</v>
      </c>
      <c r="E607" s="49">
        <v>23129245</v>
      </c>
      <c r="F607" s="49"/>
    </row>
    <row r="608" spans="1:6" s="50" customFormat="1" ht="13.15" customHeight="1" x14ac:dyDescent="0.2">
      <c r="A608" s="46">
        <v>41797</v>
      </c>
      <c r="B608" s="47" t="s">
        <v>9</v>
      </c>
      <c r="C608" s="47" t="s">
        <v>691</v>
      </c>
      <c r="D608" s="48">
        <v>8000971766</v>
      </c>
      <c r="E608" s="49">
        <v>13037773</v>
      </c>
      <c r="F608" s="49"/>
    </row>
    <row r="609" spans="1:6" s="50" customFormat="1" ht="13.15" customHeight="1" x14ac:dyDescent="0.2">
      <c r="A609" s="46">
        <v>41799</v>
      </c>
      <c r="B609" s="47" t="s">
        <v>9</v>
      </c>
      <c r="C609" s="47" t="s">
        <v>692</v>
      </c>
      <c r="D609" s="48">
        <v>8911801270</v>
      </c>
      <c r="E609" s="49">
        <v>14800117</v>
      </c>
      <c r="F609" s="49"/>
    </row>
    <row r="610" spans="1:6" s="50" customFormat="1" ht="13.15" customHeight="1" x14ac:dyDescent="0.2">
      <c r="A610" s="46">
        <v>41801</v>
      </c>
      <c r="B610" s="47" t="s">
        <v>9</v>
      </c>
      <c r="C610" s="47" t="s">
        <v>693</v>
      </c>
      <c r="D610" s="48">
        <v>8911801819</v>
      </c>
      <c r="E610" s="49">
        <v>8715944</v>
      </c>
      <c r="F610" s="49"/>
    </row>
    <row r="611" spans="1:6" s="50" customFormat="1" ht="13.15" customHeight="1" x14ac:dyDescent="0.2">
      <c r="A611" s="46">
        <v>41807</v>
      </c>
      <c r="B611" s="47" t="s">
        <v>9</v>
      </c>
      <c r="C611" s="47" t="s">
        <v>694</v>
      </c>
      <c r="D611" s="48">
        <v>8911801826</v>
      </c>
      <c r="E611" s="49">
        <v>22763365</v>
      </c>
      <c r="F611" s="49"/>
    </row>
    <row r="612" spans="1:6" s="50" customFormat="1" ht="13.15" customHeight="1" x14ac:dyDescent="0.2">
      <c r="A612" s="46">
        <v>41872</v>
      </c>
      <c r="B612" s="47" t="s">
        <v>9</v>
      </c>
      <c r="C612" s="47" t="s">
        <v>695</v>
      </c>
      <c r="D612" s="48">
        <v>8911801872</v>
      </c>
      <c r="E612" s="49">
        <v>7717665</v>
      </c>
      <c r="F612" s="49"/>
    </row>
    <row r="613" spans="1:6" s="50" customFormat="1" ht="13.15" customHeight="1" x14ac:dyDescent="0.2">
      <c r="A613" s="46">
        <v>41885</v>
      </c>
      <c r="B613" s="47" t="s">
        <v>9</v>
      </c>
      <c r="C613" s="47" t="s">
        <v>696</v>
      </c>
      <c r="D613" s="48">
        <v>8000971806</v>
      </c>
      <c r="E613" s="49">
        <v>6778155</v>
      </c>
      <c r="F613" s="49"/>
    </row>
    <row r="614" spans="1:6" s="50" customFormat="1" ht="13.15" customHeight="1" x14ac:dyDescent="0.2">
      <c r="A614" s="46">
        <v>44035</v>
      </c>
      <c r="B614" s="47" t="s">
        <v>697</v>
      </c>
      <c r="C614" s="47" t="s">
        <v>435</v>
      </c>
      <c r="D614" s="48">
        <v>8390003600</v>
      </c>
      <c r="E614" s="49">
        <v>55811155</v>
      </c>
      <c r="F614" s="49"/>
    </row>
    <row r="615" spans="1:6" s="50" customFormat="1" ht="13.15" customHeight="1" x14ac:dyDescent="0.2">
      <c r="A615" s="46">
        <v>44078</v>
      </c>
      <c r="B615" s="47" t="s">
        <v>697</v>
      </c>
      <c r="C615" s="47" t="s">
        <v>698</v>
      </c>
      <c r="D615" s="48">
        <v>8000992233</v>
      </c>
      <c r="E615" s="49">
        <v>56957369</v>
      </c>
      <c r="F615" s="49"/>
    </row>
    <row r="616" spans="1:6" s="50" customFormat="1" ht="13.15" customHeight="1" x14ac:dyDescent="0.2">
      <c r="A616" s="46">
        <v>44090</v>
      </c>
      <c r="B616" s="47" t="s">
        <v>697</v>
      </c>
      <c r="C616" s="47" t="s">
        <v>699</v>
      </c>
      <c r="D616" s="48">
        <v>8250001341</v>
      </c>
      <c r="E616" s="49">
        <v>90938895</v>
      </c>
      <c r="F616" s="49"/>
    </row>
    <row r="617" spans="1:6" s="50" customFormat="1" ht="13.15" customHeight="1" x14ac:dyDescent="0.2">
      <c r="A617" s="46">
        <v>44098</v>
      </c>
      <c r="B617" s="47" t="s">
        <v>697</v>
      </c>
      <c r="C617" s="47" t="s">
        <v>700</v>
      </c>
      <c r="D617" s="48">
        <v>8250001667</v>
      </c>
      <c r="E617" s="49">
        <v>19502434</v>
      </c>
      <c r="F617" s="49"/>
    </row>
    <row r="618" spans="1:6" s="50" customFormat="1" ht="13.15" customHeight="1" x14ac:dyDescent="0.2">
      <c r="A618" s="46">
        <v>44110</v>
      </c>
      <c r="B618" s="47" t="s">
        <v>697</v>
      </c>
      <c r="C618" s="47" t="s">
        <v>701</v>
      </c>
      <c r="D618" s="48">
        <v>8000927880</v>
      </c>
      <c r="E618" s="49">
        <v>9221109</v>
      </c>
      <c r="F618" s="49"/>
    </row>
    <row r="619" spans="1:6" s="50" customFormat="1" ht="13.15" customHeight="1" x14ac:dyDescent="0.2">
      <c r="A619" s="46">
        <v>44279</v>
      </c>
      <c r="B619" s="47" t="s">
        <v>697</v>
      </c>
      <c r="C619" s="47" t="s">
        <v>702</v>
      </c>
      <c r="D619" s="48">
        <v>8921700083</v>
      </c>
      <c r="E619" s="49">
        <v>59671948</v>
      </c>
      <c r="F619" s="49"/>
    </row>
    <row r="620" spans="1:6" s="50" customFormat="1" ht="13.15" customHeight="1" x14ac:dyDescent="0.2">
      <c r="A620" s="46">
        <v>44378</v>
      </c>
      <c r="B620" s="47" t="s">
        <v>697</v>
      </c>
      <c r="C620" s="47" t="s">
        <v>703</v>
      </c>
      <c r="D620" s="48">
        <v>8002551012</v>
      </c>
      <c r="E620" s="49">
        <v>29584819</v>
      </c>
      <c r="F620" s="49"/>
    </row>
    <row r="621" spans="1:6" s="50" customFormat="1" ht="13.15" customHeight="1" x14ac:dyDescent="0.2">
      <c r="A621" s="46">
        <v>44420</v>
      </c>
      <c r="B621" s="47" t="s">
        <v>697</v>
      </c>
      <c r="C621" s="47" t="s">
        <v>704</v>
      </c>
      <c r="D621" s="48">
        <v>8250006761</v>
      </c>
      <c r="E621" s="49">
        <v>5370165</v>
      </c>
      <c r="F621" s="49"/>
    </row>
    <row r="622" spans="1:6" s="50" customFormat="1" ht="13.15" customHeight="1" x14ac:dyDescent="0.2">
      <c r="A622" s="46">
        <v>44560</v>
      </c>
      <c r="B622" s="47" t="s">
        <v>697</v>
      </c>
      <c r="C622" s="47" t="s">
        <v>497</v>
      </c>
      <c r="D622" s="48">
        <v>8921150248</v>
      </c>
      <c r="E622" s="49">
        <v>467947317</v>
      </c>
      <c r="F622" s="49"/>
    </row>
    <row r="623" spans="1:6" s="50" customFormat="1" ht="13.15" customHeight="1" x14ac:dyDescent="0.2">
      <c r="A623" s="46">
        <v>44650</v>
      </c>
      <c r="B623" s="47" t="s">
        <v>697</v>
      </c>
      <c r="C623" s="47" t="s">
        <v>705</v>
      </c>
      <c r="D623" s="48">
        <v>8921151790</v>
      </c>
      <c r="E623" s="49">
        <v>71523555</v>
      </c>
      <c r="F623" s="49"/>
    </row>
    <row r="624" spans="1:6" s="50" customFormat="1" ht="13.15" customHeight="1" x14ac:dyDescent="0.2">
      <c r="A624" s="46">
        <v>44855</v>
      </c>
      <c r="B624" s="47" t="s">
        <v>697</v>
      </c>
      <c r="C624" s="47" t="s">
        <v>706</v>
      </c>
      <c r="D624" s="48">
        <v>8000594056</v>
      </c>
      <c r="E624" s="49">
        <v>16450714</v>
      </c>
      <c r="F624" s="49"/>
    </row>
    <row r="625" spans="1:6" s="50" customFormat="1" ht="13.15" customHeight="1" x14ac:dyDescent="0.2">
      <c r="A625" s="46">
        <v>44874</v>
      </c>
      <c r="B625" s="47" t="s">
        <v>697</v>
      </c>
      <c r="C625" s="47" t="s">
        <v>292</v>
      </c>
      <c r="D625" s="48">
        <v>8921151980</v>
      </c>
      <c r="E625" s="49">
        <v>28451640</v>
      </c>
      <c r="F625" s="49"/>
    </row>
    <row r="626" spans="1:6" s="50" customFormat="1" ht="13.15" customHeight="1" x14ac:dyDescent="0.2">
      <c r="A626" s="46">
        <v>47030</v>
      </c>
      <c r="B626" s="47" t="s">
        <v>10</v>
      </c>
      <c r="C626" s="47" t="s">
        <v>707</v>
      </c>
      <c r="D626" s="48">
        <v>8190032190</v>
      </c>
      <c r="E626" s="49">
        <v>27428639</v>
      </c>
      <c r="F626" s="49"/>
    </row>
    <row r="627" spans="1:6" s="50" customFormat="1" ht="13.15" customHeight="1" x14ac:dyDescent="0.2">
      <c r="A627" s="46">
        <v>47053</v>
      </c>
      <c r="B627" s="47" t="s">
        <v>10</v>
      </c>
      <c r="C627" s="47" t="s">
        <v>708</v>
      </c>
      <c r="D627" s="48">
        <v>8917800410</v>
      </c>
      <c r="E627" s="49">
        <v>63624453</v>
      </c>
      <c r="F627" s="49"/>
    </row>
    <row r="628" spans="1:6" s="50" customFormat="1" ht="13.15" customHeight="1" x14ac:dyDescent="0.2">
      <c r="A628" s="46">
        <v>47058</v>
      </c>
      <c r="B628" s="47" t="s">
        <v>10</v>
      </c>
      <c r="C628" s="47" t="s">
        <v>709</v>
      </c>
      <c r="D628" s="48">
        <v>8917021867</v>
      </c>
      <c r="E628" s="49">
        <v>78467035</v>
      </c>
      <c r="F628" s="49"/>
    </row>
    <row r="629" spans="1:6" s="50" customFormat="1" ht="13.15" customHeight="1" x14ac:dyDescent="0.2">
      <c r="A629" s="46">
        <v>47161</v>
      </c>
      <c r="B629" s="47" t="s">
        <v>10</v>
      </c>
      <c r="C629" s="47" t="s">
        <v>710</v>
      </c>
      <c r="D629" s="48">
        <v>8917800428</v>
      </c>
      <c r="E629" s="49">
        <v>18314194</v>
      </c>
      <c r="F629" s="49"/>
    </row>
    <row r="630" spans="1:6" s="50" customFormat="1" ht="13.15" customHeight="1" x14ac:dyDescent="0.2">
      <c r="A630" s="46">
        <v>47170</v>
      </c>
      <c r="B630" s="47" t="s">
        <v>10</v>
      </c>
      <c r="C630" s="47" t="s">
        <v>711</v>
      </c>
      <c r="D630" s="48">
        <v>8000719341</v>
      </c>
      <c r="E630" s="49">
        <v>53515444</v>
      </c>
      <c r="F630" s="49"/>
    </row>
    <row r="631" spans="1:6" s="50" customFormat="1" ht="13.15" customHeight="1" x14ac:dyDescent="0.2">
      <c r="A631" s="46">
        <v>47205</v>
      </c>
      <c r="B631" s="47" t="s">
        <v>10</v>
      </c>
      <c r="C631" s="47" t="s">
        <v>152</v>
      </c>
      <c r="D631" s="48">
        <v>8190032255</v>
      </c>
      <c r="E631" s="49">
        <v>22367356</v>
      </c>
      <c r="F631" s="49"/>
    </row>
    <row r="632" spans="1:6" s="50" customFormat="1" ht="13.15" customHeight="1" x14ac:dyDescent="0.2">
      <c r="A632" s="46">
        <v>47245</v>
      </c>
      <c r="B632" s="47" t="s">
        <v>10</v>
      </c>
      <c r="C632" s="47" t="s">
        <v>712</v>
      </c>
      <c r="D632" s="48">
        <v>8917800442</v>
      </c>
      <c r="E632" s="49">
        <v>141946277</v>
      </c>
      <c r="F632" s="49"/>
    </row>
    <row r="633" spans="1:6" s="50" customFormat="1" ht="13.15" customHeight="1" x14ac:dyDescent="0.2">
      <c r="A633" s="46">
        <v>47258</v>
      </c>
      <c r="B633" s="47" t="s">
        <v>10</v>
      </c>
      <c r="C633" s="47" t="s">
        <v>713</v>
      </c>
      <c r="D633" s="48">
        <v>8917800499</v>
      </c>
      <c r="E633" s="49">
        <v>31772700</v>
      </c>
      <c r="F633" s="49"/>
    </row>
    <row r="634" spans="1:6" s="50" customFormat="1" ht="13.15" customHeight="1" x14ac:dyDescent="0.2">
      <c r="A634" s="46">
        <v>47268</v>
      </c>
      <c r="B634" s="47" t="s">
        <v>10</v>
      </c>
      <c r="C634" s="47" t="s">
        <v>714</v>
      </c>
      <c r="D634" s="48">
        <v>8190009259</v>
      </c>
      <c r="E634" s="49">
        <v>51530948</v>
      </c>
      <c r="F634" s="49"/>
    </row>
    <row r="635" spans="1:6" s="50" customFormat="1" ht="13.15" customHeight="1" x14ac:dyDescent="0.2">
      <c r="A635" s="46">
        <v>47288</v>
      </c>
      <c r="B635" s="47" t="s">
        <v>10</v>
      </c>
      <c r="C635" s="47" t="s">
        <v>715</v>
      </c>
      <c r="D635" s="48">
        <v>8917800451</v>
      </c>
      <c r="E635" s="49">
        <v>121287760</v>
      </c>
      <c r="F635" s="49"/>
    </row>
    <row r="636" spans="1:6" s="50" customFormat="1" ht="13.15" customHeight="1" x14ac:dyDescent="0.2">
      <c r="A636" s="46">
        <v>47318</v>
      </c>
      <c r="B636" s="47" t="s">
        <v>10</v>
      </c>
      <c r="C636" s="47" t="s">
        <v>716</v>
      </c>
      <c r="D636" s="48">
        <v>8917800474</v>
      </c>
      <c r="E636" s="49">
        <v>62920687</v>
      </c>
      <c r="F636" s="49"/>
    </row>
    <row r="637" spans="1:6" s="50" customFormat="1" ht="13.15" customHeight="1" x14ac:dyDescent="0.2">
      <c r="A637" s="46">
        <v>47460</v>
      </c>
      <c r="B637" s="47" t="s">
        <v>10</v>
      </c>
      <c r="C637" s="47" t="s">
        <v>717</v>
      </c>
      <c r="D637" s="48">
        <v>8190038490</v>
      </c>
      <c r="E637" s="49">
        <v>74875833</v>
      </c>
      <c r="F637" s="49"/>
    </row>
    <row r="638" spans="1:6" s="50" customFormat="1" ht="13.15" customHeight="1" x14ac:dyDescent="0.2">
      <c r="A638" s="46">
        <v>47541</v>
      </c>
      <c r="B638" s="47" t="s">
        <v>10</v>
      </c>
      <c r="C638" s="47" t="s">
        <v>718</v>
      </c>
      <c r="D638" s="48">
        <v>8917800481</v>
      </c>
      <c r="E638" s="49">
        <v>19974175</v>
      </c>
      <c r="F638" s="49"/>
    </row>
    <row r="639" spans="1:6" s="50" customFormat="1" ht="13.15" customHeight="1" x14ac:dyDescent="0.2">
      <c r="A639" s="46">
        <v>47545</v>
      </c>
      <c r="B639" s="47" t="s">
        <v>10</v>
      </c>
      <c r="C639" s="47" t="s">
        <v>719</v>
      </c>
      <c r="D639" s="48">
        <v>8190009850</v>
      </c>
      <c r="E639" s="49">
        <v>42780661</v>
      </c>
      <c r="F639" s="49"/>
    </row>
    <row r="640" spans="1:6" s="50" customFormat="1" ht="13.15" customHeight="1" x14ac:dyDescent="0.2">
      <c r="A640" s="46">
        <v>47551</v>
      </c>
      <c r="B640" s="47" t="s">
        <v>10</v>
      </c>
      <c r="C640" s="47" t="s">
        <v>720</v>
      </c>
      <c r="D640" s="48">
        <v>8917800507</v>
      </c>
      <c r="E640" s="49">
        <v>65453640</v>
      </c>
      <c r="F640" s="49"/>
    </row>
    <row r="641" spans="1:6" s="50" customFormat="1" ht="13.15" customHeight="1" x14ac:dyDescent="0.2">
      <c r="A641" s="46">
        <v>47555</v>
      </c>
      <c r="B641" s="47" t="s">
        <v>10</v>
      </c>
      <c r="C641" s="47" t="s">
        <v>721</v>
      </c>
      <c r="D641" s="48">
        <v>8917800514</v>
      </c>
      <c r="E641" s="49">
        <v>126944624</v>
      </c>
      <c r="F641" s="49"/>
    </row>
    <row r="642" spans="1:6" s="50" customFormat="1" ht="13.15" customHeight="1" x14ac:dyDescent="0.2">
      <c r="A642" s="46">
        <v>47570</v>
      </c>
      <c r="B642" s="47" t="s">
        <v>10</v>
      </c>
      <c r="C642" s="47" t="s">
        <v>722</v>
      </c>
      <c r="D642" s="48">
        <v>8917030451</v>
      </c>
      <c r="E642" s="49">
        <v>68062759</v>
      </c>
      <c r="F642" s="49"/>
    </row>
    <row r="643" spans="1:6" s="50" customFormat="1" ht="13.15" customHeight="1" x14ac:dyDescent="0.2">
      <c r="A643" s="46">
        <v>47605</v>
      </c>
      <c r="B643" s="47" t="s">
        <v>10</v>
      </c>
      <c r="C643" s="47" t="s">
        <v>723</v>
      </c>
      <c r="D643" s="48">
        <v>8917800521</v>
      </c>
      <c r="E643" s="49">
        <v>12729718</v>
      </c>
      <c r="F643" s="49"/>
    </row>
    <row r="644" spans="1:6" s="50" customFormat="1" ht="13.15" customHeight="1" x14ac:dyDescent="0.2">
      <c r="A644" s="46">
        <v>47660</v>
      </c>
      <c r="B644" s="47" t="s">
        <v>10</v>
      </c>
      <c r="C644" s="47" t="s">
        <v>724</v>
      </c>
      <c r="D644" s="48">
        <v>8190032248</v>
      </c>
      <c r="E644" s="49">
        <v>54635098</v>
      </c>
      <c r="F644" s="49"/>
    </row>
    <row r="645" spans="1:6" s="50" customFormat="1" ht="13.15" customHeight="1" x14ac:dyDescent="0.2">
      <c r="A645" s="46">
        <v>47675</v>
      </c>
      <c r="B645" s="47" t="s">
        <v>10</v>
      </c>
      <c r="C645" s="47" t="s">
        <v>428</v>
      </c>
      <c r="D645" s="51">
        <v>8917800539</v>
      </c>
      <c r="E645" s="49">
        <v>16042325</v>
      </c>
      <c r="F645" s="49"/>
    </row>
    <row r="646" spans="1:6" s="50" customFormat="1" ht="13.15" customHeight="1" x14ac:dyDescent="0.2">
      <c r="A646" s="46">
        <v>47692</v>
      </c>
      <c r="B646" s="47" t="s">
        <v>10</v>
      </c>
      <c r="C646" s="47" t="s">
        <v>473</v>
      </c>
      <c r="D646" s="48">
        <v>8917800546</v>
      </c>
      <c r="E646" s="49">
        <v>60754287</v>
      </c>
      <c r="F646" s="49"/>
    </row>
    <row r="647" spans="1:6" s="50" customFormat="1" ht="13.15" customHeight="1" x14ac:dyDescent="0.2">
      <c r="A647" s="46">
        <v>47703</v>
      </c>
      <c r="B647" s="47" t="s">
        <v>10</v>
      </c>
      <c r="C647" s="47" t="s">
        <v>725</v>
      </c>
      <c r="D647" s="48">
        <v>8917800553</v>
      </c>
      <c r="E647" s="49">
        <v>24530854</v>
      </c>
      <c r="F647" s="49"/>
    </row>
    <row r="648" spans="1:6" s="50" customFormat="1" ht="13.15" customHeight="1" x14ac:dyDescent="0.2">
      <c r="A648" s="46">
        <v>47707</v>
      </c>
      <c r="B648" s="47" t="s">
        <v>10</v>
      </c>
      <c r="C648" s="47" t="s">
        <v>726</v>
      </c>
      <c r="D648" s="48">
        <v>8917800560</v>
      </c>
      <c r="E648" s="49">
        <v>55079507</v>
      </c>
      <c r="F648" s="49"/>
    </row>
    <row r="649" spans="1:6" s="50" customFormat="1" ht="13.15" customHeight="1" x14ac:dyDescent="0.2">
      <c r="A649" s="46">
        <v>47720</v>
      </c>
      <c r="B649" s="47" t="s">
        <v>10</v>
      </c>
      <c r="C649" s="47" t="s">
        <v>727</v>
      </c>
      <c r="D649" s="48">
        <v>8190037629</v>
      </c>
      <c r="E649" s="49">
        <v>25580414</v>
      </c>
      <c r="F649" s="49"/>
    </row>
    <row r="650" spans="1:6" s="50" customFormat="1" ht="13.15" customHeight="1" x14ac:dyDescent="0.2">
      <c r="A650" s="46">
        <v>47745</v>
      </c>
      <c r="B650" s="47" t="s">
        <v>10</v>
      </c>
      <c r="C650" s="47" t="s">
        <v>728</v>
      </c>
      <c r="D650" s="48">
        <v>8917801039</v>
      </c>
      <c r="E650" s="49">
        <v>59499332</v>
      </c>
      <c r="F650" s="49"/>
    </row>
    <row r="651" spans="1:6" s="50" customFormat="1" ht="13.15" customHeight="1" x14ac:dyDescent="0.2">
      <c r="A651" s="46">
        <v>47798</v>
      </c>
      <c r="B651" s="47" t="s">
        <v>10</v>
      </c>
      <c r="C651" s="47" t="s">
        <v>729</v>
      </c>
      <c r="D651" s="48">
        <v>8917800578</v>
      </c>
      <c r="E651" s="49">
        <v>31375426</v>
      </c>
      <c r="F651" s="49"/>
    </row>
    <row r="652" spans="1:6" s="50" customFormat="1" ht="13.15" customHeight="1" x14ac:dyDescent="0.2">
      <c r="A652" s="46">
        <v>47960</v>
      </c>
      <c r="B652" s="47" t="s">
        <v>10</v>
      </c>
      <c r="C652" s="47" t="s">
        <v>730</v>
      </c>
      <c r="D652" s="48">
        <v>8190037604</v>
      </c>
      <c r="E652" s="49">
        <v>25025917</v>
      </c>
      <c r="F652" s="49"/>
    </row>
    <row r="653" spans="1:6" s="50" customFormat="1" ht="13.15" customHeight="1" x14ac:dyDescent="0.2">
      <c r="A653" s="46">
        <v>47980</v>
      </c>
      <c r="B653" s="47" t="s">
        <v>10</v>
      </c>
      <c r="C653" s="47" t="s">
        <v>731</v>
      </c>
      <c r="D653" s="48">
        <v>8190032975</v>
      </c>
      <c r="E653" s="49">
        <v>146380400</v>
      </c>
      <c r="F653" s="49"/>
    </row>
    <row r="654" spans="1:6" s="50" customFormat="1" ht="13.15" customHeight="1" x14ac:dyDescent="0.2">
      <c r="A654" s="46">
        <v>50006</v>
      </c>
      <c r="B654" s="47" t="s">
        <v>11</v>
      </c>
      <c r="C654" s="47" t="s">
        <v>732</v>
      </c>
      <c r="D654" s="48">
        <v>8920014573</v>
      </c>
      <c r="E654" s="49">
        <v>73091369</v>
      </c>
      <c r="F654" s="49"/>
    </row>
    <row r="655" spans="1:6" s="50" customFormat="1" ht="13.15" customHeight="1" x14ac:dyDescent="0.2">
      <c r="A655" s="46">
        <v>50110</v>
      </c>
      <c r="B655" s="47" t="s">
        <v>11</v>
      </c>
      <c r="C655" s="47" t="s">
        <v>733</v>
      </c>
      <c r="D655" s="48">
        <v>8001525771</v>
      </c>
      <c r="E655" s="49">
        <v>8887237</v>
      </c>
      <c r="F655" s="49"/>
    </row>
    <row r="656" spans="1:6" s="50" customFormat="1" ht="13.15" customHeight="1" x14ac:dyDescent="0.2">
      <c r="A656" s="46">
        <v>50124</v>
      </c>
      <c r="B656" s="47" t="s">
        <v>11</v>
      </c>
      <c r="C656" s="47" t="s">
        <v>734</v>
      </c>
      <c r="D656" s="48">
        <v>8920992324</v>
      </c>
      <c r="E656" s="49">
        <v>7860722</v>
      </c>
      <c r="F656" s="49"/>
    </row>
    <row r="657" spans="1:6" s="50" customFormat="1" ht="13.15" customHeight="1" x14ac:dyDescent="0.2">
      <c r="A657" s="46">
        <v>50150</v>
      </c>
      <c r="B657" s="47" t="s">
        <v>11</v>
      </c>
      <c r="C657" s="47" t="s">
        <v>735</v>
      </c>
      <c r="D657" s="48">
        <v>8000981904</v>
      </c>
      <c r="E657" s="49">
        <v>14918155</v>
      </c>
      <c r="F657" s="49"/>
    </row>
    <row r="658" spans="1:6" s="50" customFormat="1" ht="13.15" customHeight="1" x14ac:dyDescent="0.2">
      <c r="A658" s="46">
        <v>50223</v>
      </c>
      <c r="B658" s="47" t="s">
        <v>11</v>
      </c>
      <c r="C658" s="47" t="s">
        <v>736</v>
      </c>
      <c r="D658" s="48">
        <v>8920008120</v>
      </c>
      <c r="E658" s="49">
        <v>6697053</v>
      </c>
      <c r="F658" s="49"/>
    </row>
    <row r="659" spans="1:6" s="50" customFormat="1" ht="13.15" customHeight="1" x14ac:dyDescent="0.2">
      <c r="A659" s="46">
        <v>50226</v>
      </c>
      <c r="B659" s="47" t="s">
        <v>11</v>
      </c>
      <c r="C659" s="47" t="s">
        <v>737</v>
      </c>
      <c r="D659" s="48">
        <v>8920991849</v>
      </c>
      <c r="E659" s="49">
        <v>22951497</v>
      </c>
      <c r="F659" s="49"/>
    </row>
    <row r="660" spans="1:6" s="50" customFormat="1" ht="13.15" customHeight="1" x14ac:dyDescent="0.2">
      <c r="A660" s="46">
        <v>50245</v>
      </c>
      <c r="B660" s="47" t="s">
        <v>11</v>
      </c>
      <c r="C660" s="47" t="s">
        <v>738</v>
      </c>
      <c r="D660" s="48">
        <v>8920990011</v>
      </c>
      <c r="E660" s="49">
        <v>2271328</v>
      </c>
      <c r="F660" s="49"/>
    </row>
    <row r="661" spans="1:6" s="50" customFormat="1" ht="13.15" customHeight="1" x14ac:dyDescent="0.2">
      <c r="A661" s="46">
        <v>50251</v>
      </c>
      <c r="B661" s="47" t="s">
        <v>11</v>
      </c>
      <c r="C661" s="47" t="s">
        <v>739</v>
      </c>
      <c r="D661" s="48">
        <v>8920992782</v>
      </c>
      <c r="E661" s="49">
        <v>12082263</v>
      </c>
      <c r="F661" s="49"/>
    </row>
    <row r="662" spans="1:6" s="50" customFormat="1" ht="13.15" customHeight="1" x14ac:dyDescent="0.2">
      <c r="A662" s="46">
        <v>50270</v>
      </c>
      <c r="B662" s="47" t="s">
        <v>11</v>
      </c>
      <c r="C662" s="47" t="s">
        <v>740</v>
      </c>
      <c r="D662" s="48">
        <v>8002554436</v>
      </c>
      <c r="E662" s="49">
        <v>5120118</v>
      </c>
      <c r="F662" s="49"/>
    </row>
    <row r="663" spans="1:6" s="50" customFormat="1" ht="13.15" customHeight="1" x14ac:dyDescent="0.2">
      <c r="A663" s="46">
        <v>50287</v>
      </c>
      <c r="B663" s="47" t="s">
        <v>11</v>
      </c>
      <c r="C663" s="47" t="s">
        <v>741</v>
      </c>
      <c r="D663" s="48">
        <v>8920991831</v>
      </c>
      <c r="E663" s="49">
        <v>15761119</v>
      </c>
      <c r="F663" s="49"/>
    </row>
    <row r="664" spans="1:6" s="50" customFormat="1" ht="13.15" customHeight="1" x14ac:dyDescent="0.2">
      <c r="A664" s="46">
        <v>50313</v>
      </c>
      <c r="B664" s="47" t="s">
        <v>11</v>
      </c>
      <c r="C664" s="47" t="s">
        <v>164</v>
      </c>
      <c r="D664" s="48">
        <v>8920992435</v>
      </c>
      <c r="E664" s="49">
        <v>83894037</v>
      </c>
      <c r="F664" s="49"/>
    </row>
    <row r="665" spans="1:6" s="50" customFormat="1" ht="13.15" customHeight="1" x14ac:dyDescent="0.2">
      <c r="A665" s="46">
        <v>50318</v>
      </c>
      <c r="B665" s="47" t="s">
        <v>11</v>
      </c>
      <c r="C665" s="47" t="s">
        <v>716</v>
      </c>
      <c r="D665" s="48">
        <v>8000981936</v>
      </c>
      <c r="E665" s="49">
        <v>11148418</v>
      </c>
      <c r="F665" s="49"/>
    </row>
    <row r="666" spans="1:6" s="50" customFormat="1" ht="13.15" customHeight="1" x14ac:dyDescent="0.2">
      <c r="A666" s="46">
        <v>50325</v>
      </c>
      <c r="B666" s="47" t="s">
        <v>11</v>
      </c>
      <c r="C666" s="47" t="s">
        <v>742</v>
      </c>
      <c r="D666" s="48">
        <v>8001364586</v>
      </c>
      <c r="E666" s="49">
        <v>19652555</v>
      </c>
      <c r="F666" s="49"/>
    </row>
    <row r="667" spans="1:6" s="50" customFormat="1" ht="13.15" customHeight="1" x14ac:dyDescent="0.2">
      <c r="A667" s="46">
        <v>50330</v>
      </c>
      <c r="B667" s="47" t="s">
        <v>11</v>
      </c>
      <c r="C667" s="47" t="s">
        <v>743</v>
      </c>
      <c r="D667" s="48">
        <v>8920993171</v>
      </c>
      <c r="E667" s="49">
        <v>14164760</v>
      </c>
      <c r="F667" s="49"/>
    </row>
    <row r="668" spans="1:6" s="50" customFormat="1" ht="13.15" customHeight="1" x14ac:dyDescent="0.2">
      <c r="A668" s="46">
        <v>50350</v>
      </c>
      <c r="B668" s="47" t="s">
        <v>11</v>
      </c>
      <c r="C668" s="47" t="s">
        <v>744</v>
      </c>
      <c r="D668" s="48">
        <v>8920992349</v>
      </c>
      <c r="E668" s="49">
        <v>44192677</v>
      </c>
      <c r="F668" s="49"/>
    </row>
    <row r="669" spans="1:6" s="50" customFormat="1" ht="13.15" customHeight="1" x14ac:dyDescent="0.2">
      <c r="A669" s="46">
        <v>50370</v>
      </c>
      <c r="B669" s="47" t="s">
        <v>11</v>
      </c>
      <c r="C669" s="47" t="s">
        <v>745</v>
      </c>
      <c r="D669" s="48">
        <v>8001284281</v>
      </c>
      <c r="E669" s="49">
        <v>24619684</v>
      </c>
      <c r="F669" s="49"/>
    </row>
    <row r="670" spans="1:6" s="50" customFormat="1" ht="13.15" customHeight="1" x14ac:dyDescent="0.2">
      <c r="A670" s="46">
        <v>50400</v>
      </c>
      <c r="B670" s="47" t="s">
        <v>11</v>
      </c>
      <c r="C670" s="47" t="s">
        <v>746</v>
      </c>
      <c r="D670" s="48">
        <v>8920992428</v>
      </c>
      <c r="E670" s="49">
        <v>12598444</v>
      </c>
      <c r="F670" s="49"/>
    </row>
    <row r="671" spans="1:6" s="50" customFormat="1" ht="13.15" customHeight="1" x14ac:dyDescent="0.2">
      <c r="A671" s="46">
        <v>50450</v>
      </c>
      <c r="B671" s="47" t="s">
        <v>11</v>
      </c>
      <c r="C671" s="47" t="s">
        <v>747</v>
      </c>
      <c r="D671" s="48">
        <v>8001722061</v>
      </c>
      <c r="E671" s="49">
        <v>20288043</v>
      </c>
      <c r="F671" s="49"/>
    </row>
    <row r="672" spans="1:6" s="50" customFormat="1" ht="13.15" customHeight="1" x14ac:dyDescent="0.2">
      <c r="A672" s="46">
        <v>50568</v>
      </c>
      <c r="B672" s="47" t="s">
        <v>11</v>
      </c>
      <c r="C672" s="47" t="s">
        <v>748</v>
      </c>
      <c r="D672" s="48">
        <v>8000790351</v>
      </c>
      <c r="E672" s="49">
        <v>122215251</v>
      </c>
      <c r="F672" s="49"/>
    </row>
    <row r="673" spans="1:6" s="50" customFormat="1" ht="13.15" customHeight="1" x14ac:dyDescent="0.2">
      <c r="A673" s="46">
        <v>50573</v>
      </c>
      <c r="B673" s="47" t="s">
        <v>11</v>
      </c>
      <c r="C673" s="47" t="s">
        <v>749</v>
      </c>
      <c r="D673" s="48">
        <v>8920993250</v>
      </c>
      <c r="E673" s="49">
        <v>44160614</v>
      </c>
      <c r="F673" s="49"/>
    </row>
    <row r="674" spans="1:6" s="50" customFormat="1" ht="13.15" customHeight="1" x14ac:dyDescent="0.2">
      <c r="A674" s="46">
        <v>50577</v>
      </c>
      <c r="B674" s="47" t="s">
        <v>11</v>
      </c>
      <c r="C674" s="47" t="s">
        <v>750</v>
      </c>
      <c r="D674" s="48">
        <v>8920993092</v>
      </c>
      <c r="E674" s="49">
        <v>15139095</v>
      </c>
      <c r="F674" s="49"/>
    </row>
    <row r="675" spans="1:6" s="50" customFormat="1" ht="13.15" customHeight="1" x14ac:dyDescent="0.2">
      <c r="A675" s="46">
        <v>50590</v>
      </c>
      <c r="B675" s="47" t="s">
        <v>11</v>
      </c>
      <c r="C675" s="47" t="s">
        <v>444</v>
      </c>
      <c r="D675" s="48">
        <v>8000981950</v>
      </c>
      <c r="E675" s="49">
        <v>21114601</v>
      </c>
      <c r="F675" s="49"/>
    </row>
    <row r="676" spans="1:6" s="50" customFormat="1" ht="13.15" customHeight="1" x14ac:dyDescent="0.2">
      <c r="A676" s="46">
        <v>50606</v>
      </c>
      <c r="B676" s="47" t="s">
        <v>11</v>
      </c>
      <c r="C676" s="47" t="s">
        <v>751</v>
      </c>
      <c r="D676" s="48">
        <v>8000981991</v>
      </c>
      <c r="E676" s="49">
        <v>18262884</v>
      </c>
      <c r="F676" s="49"/>
    </row>
    <row r="677" spans="1:6" s="50" customFormat="1" ht="16.5" customHeight="1" x14ac:dyDescent="0.2">
      <c r="A677" s="46">
        <v>50680</v>
      </c>
      <c r="B677" s="47" t="s">
        <v>11</v>
      </c>
      <c r="C677" s="52" t="s">
        <v>752</v>
      </c>
      <c r="D677" s="48">
        <v>8000982031</v>
      </c>
      <c r="E677" s="49">
        <v>17366904</v>
      </c>
      <c r="F677" s="49"/>
    </row>
    <row r="678" spans="1:6" s="50" customFormat="1" ht="13.15" customHeight="1" x14ac:dyDescent="0.2">
      <c r="A678" s="46">
        <v>50683</v>
      </c>
      <c r="B678" s="47" t="s">
        <v>11</v>
      </c>
      <c r="C678" s="47" t="s">
        <v>753</v>
      </c>
      <c r="D678" s="48">
        <v>8000982056</v>
      </c>
      <c r="E678" s="49">
        <v>10572050</v>
      </c>
      <c r="F678" s="49"/>
    </row>
    <row r="679" spans="1:6" s="50" customFormat="1" ht="13.15" customHeight="1" x14ac:dyDescent="0.2">
      <c r="A679" s="46">
        <v>50686</v>
      </c>
      <c r="B679" s="47" t="s">
        <v>11</v>
      </c>
      <c r="C679" s="47" t="s">
        <v>754</v>
      </c>
      <c r="D679" s="48">
        <v>8920992467</v>
      </c>
      <c r="E679" s="49">
        <v>1619598</v>
      </c>
      <c r="F679" s="49"/>
    </row>
    <row r="680" spans="1:6" s="50" customFormat="1" ht="13.15" customHeight="1" x14ac:dyDescent="0.2">
      <c r="A680" s="46">
        <v>50689</v>
      </c>
      <c r="B680" s="47" t="s">
        <v>11</v>
      </c>
      <c r="C680" s="47" t="s">
        <v>505</v>
      </c>
      <c r="D680" s="48">
        <v>8920995486</v>
      </c>
      <c r="E680" s="49">
        <v>27869309</v>
      </c>
      <c r="F680" s="49"/>
    </row>
    <row r="681" spans="1:6" s="50" customFormat="1" ht="13.15" customHeight="1" x14ac:dyDescent="0.2">
      <c r="A681" s="46">
        <v>50711</v>
      </c>
      <c r="B681" s="47" t="s">
        <v>11</v>
      </c>
      <c r="C681" s="47" t="s">
        <v>755</v>
      </c>
      <c r="D681" s="48">
        <v>8920991738</v>
      </c>
      <c r="E681" s="49">
        <v>32686877</v>
      </c>
      <c r="F681" s="49"/>
    </row>
    <row r="682" spans="1:6" s="50" customFormat="1" ht="13.15" customHeight="1" x14ac:dyDescent="0.2">
      <c r="A682" s="46">
        <v>52019</v>
      </c>
      <c r="B682" s="47" t="s">
        <v>12</v>
      </c>
      <c r="C682" s="47" t="s">
        <v>533</v>
      </c>
      <c r="D682" s="48">
        <v>8000990545</v>
      </c>
      <c r="E682" s="49">
        <v>8421439</v>
      </c>
      <c r="F682" s="49"/>
    </row>
    <row r="683" spans="1:6" s="50" customFormat="1" ht="13.15" customHeight="1" x14ac:dyDescent="0.2">
      <c r="A683" s="46">
        <v>52022</v>
      </c>
      <c r="B683" s="47" t="s">
        <v>12</v>
      </c>
      <c r="C683" s="47" t="s">
        <v>756</v>
      </c>
      <c r="D683" s="48">
        <v>8000990520</v>
      </c>
      <c r="E683" s="49">
        <v>8719649</v>
      </c>
      <c r="F683" s="49"/>
    </row>
    <row r="684" spans="1:6" s="50" customFormat="1" ht="13.15" customHeight="1" x14ac:dyDescent="0.2">
      <c r="A684" s="46">
        <v>52036</v>
      </c>
      <c r="B684" s="47" t="s">
        <v>12</v>
      </c>
      <c r="C684" s="47" t="s">
        <v>757</v>
      </c>
      <c r="D684" s="48">
        <v>8000990552</v>
      </c>
      <c r="E684" s="49">
        <v>5384370</v>
      </c>
      <c r="F684" s="49"/>
    </row>
    <row r="685" spans="1:6" s="50" customFormat="1" ht="13.15" customHeight="1" x14ac:dyDescent="0.2">
      <c r="A685" s="46">
        <v>52051</v>
      </c>
      <c r="B685" s="47" t="s">
        <v>12</v>
      </c>
      <c r="C685" s="47" t="s">
        <v>758</v>
      </c>
      <c r="D685" s="48">
        <v>8000990584</v>
      </c>
      <c r="E685" s="49">
        <v>9188611</v>
      </c>
      <c r="F685" s="49"/>
    </row>
    <row r="686" spans="1:6" s="50" customFormat="1" ht="13.15" customHeight="1" x14ac:dyDescent="0.2">
      <c r="A686" s="46">
        <v>52079</v>
      </c>
      <c r="B686" s="47" t="s">
        <v>12</v>
      </c>
      <c r="C686" s="47" t="s">
        <v>759</v>
      </c>
      <c r="D686" s="48">
        <v>8000990617</v>
      </c>
      <c r="E686" s="49">
        <v>155846432</v>
      </c>
      <c r="F686" s="49"/>
    </row>
    <row r="687" spans="1:6" s="50" customFormat="1" ht="13.15" customHeight="1" x14ac:dyDescent="0.2">
      <c r="A687" s="46">
        <v>52083</v>
      </c>
      <c r="B687" s="47" t="s">
        <v>12</v>
      </c>
      <c r="C687" s="47" t="s">
        <v>297</v>
      </c>
      <c r="D687" s="51">
        <v>8000354821</v>
      </c>
      <c r="E687" s="49">
        <v>6061357</v>
      </c>
      <c r="F687" s="49"/>
    </row>
    <row r="688" spans="1:6" s="50" customFormat="1" ht="13.15" customHeight="1" x14ac:dyDescent="0.2">
      <c r="A688" s="46">
        <v>52110</v>
      </c>
      <c r="B688" s="47" t="s">
        <v>12</v>
      </c>
      <c r="C688" s="47" t="s">
        <v>760</v>
      </c>
      <c r="D688" s="48">
        <v>8000990624</v>
      </c>
      <c r="E688" s="49">
        <v>20799369</v>
      </c>
      <c r="F688" s="49"/>
    </row>
    <row r="689" spans="1:6" s="50" customFormat="1" ht="13.15" customHeight="1" x14ac:dyDescent="0.2">
      <c r="A689" s="46">
        <v>52203</v>
      </c>
      <c r="B689" s="47" t="s">
        <v>12</v>
      </c>
      <c r="C689" s="47" t="s">
        <v>761</v>
      </c>
      <c r="D689" s="48">
        <v>8000198169</v>
      </c>
      <c r="E689" s="49">
        <v>7532820</v>
      </c>
      <c r="F689" s="49"/>
    </row>
    <row r="690" spans="1:6" s="50" customFormat="1" ht="13.15" customHeight="1" x14ac:dyDescent="0.2">
      <c r="A690" s="46">
        <v>52207</v>
      </c>
      <c r="B690" s="47" t="s">
        <v>12</v>
      </c>
      <c r="C690" s="47" t="s">
        <v>762</v>
      </c>
      <c r="D690" s="48">
        <v>8000190006</v>
      </c>
      <c r="E690" s="49">
        <v>8639648</v>
      </c>
      <c r="F690" s="49"/>
    </row>
    <row r="691" spans="1:6" s="50" customFormat="1" ht="13.15" customHeight="1" x14ac:dyDescent="0.2">
      <c r="A691" s="46">
        <v>52210</v>
      </c>
      <c r="B691" s="47" t="s">
        <v>12</v>
      </c>
      <c r="C691" s="47" t="s">
        <v>763</v>
      </c>
      <c r="D691" s="48">
        <v>8000990649</v>
      </c>
      <c r="E691" s="49">
        <v>5146707</v>
      </c>
      <c r="F691" s="49"/>
    </row>
    <row r="692" spans="1:6" s="50" customFormat="1" ht="13.15" customHeight="1" x14ac:dyDescent="0.2">
      <c r="A692" s="46">
        <v>52215</v>
      </c>
      <c r="B692" s="47" t="s">
        <v>12</v>
      </c>
      <c r="C692" s="47" t="s">
        <v>82</v>
      </c>
      <c r="D692" s="51">
        <v>8000350241</v>
      </c>
      <c r="E692" s="49">
        <v>15014784</v>
      </c>
      <c r="F692" s="49"/>
    </row>
    <row r="693" spans="1:6" s="50" customFormat="1" ht="13.15" customHeight="1" x14ac:dyDescent="0.2">
      <c r="A693" s="46">
        <v>52224</v>
      </c>
      <c r="B693" s="47" t="s">
        <v>12</v>
      </c>
      <c r="C693" s="47" t="s">
        <v>764</v>
      </c>
      <c r="D693" s="48">
        <v>8000990703</v>
      </c>
      <c r="E693" s="49">
        <v>8803024</v>
      </c>
      <c r="F693" s="49"/>
    </row>
    <row r="694" spans="1:6" s="50" customFormat="1" ht="13.15" customHeight="1" x14ac:dyDescent="0.2">
      <c r="A694" s="46">
        <v>52227</v>
      </c>
      <c r="B694" s="47" t="s">
        <v>12</v>
      </c>
      <c r="C694" s="47" t="s">
        <v>765</v>
      </c>
      <c r="D694" s="48">
        <v>8000990663</v>
      </c>
      <c r="E694" s="49">
        <v>38184664</v>
      </c>
      <c r="F694" s="49"/>
    </row>
    <row r="695" spans="1:6" s="50" customFormat="1" ht="13.15" customHeight="1" x14ac:dyDescent="0.2">
      <c r="A695" s="46">
        <v>52233</v>
      </c>
      <c r="B695" s="47" t="s">
        <v>12</v>
      </c>
      <c r="C695" s="47" t="s">
        <v>766</v>
      </c>
      <c r="D695" s="48">
        <v>8000990728</v>
      </c>
      <c r="E695" s="49">
        <v>9130723</v>
      </c>
      <c r="F695" s="49"/>
    </row>
    <row r="696" spans="1:6" s="50" customFormat="1" ht="13.15" customHeight="1" x14ac:dyDescent="0.2">
      <c r="A696" s="46">
        <v>52240</v>
      </c>
      <c r="B696" s="47" t="s">
        <v>12</v>
      </c>
      <c r="C696" s="47" t="s">
        <v>767</v>
      </c>
      <c r="D696" s="48">
        <v>8001999594</v>
      </c>
      <c r="E696" s="49">
        <v>12030541</v>
      </c>
      <c r="F696" s="49"/>
    </row>
    <row r="697" spans="1:6" s="50" customFormat="1" ht="13.15" customHeight="1" x14ac:dyDescent="0.2">
      <c r="A697" s="46">
        <v>52250</v>
      </c>
      <c r="B697" s="47" t="s">
        <v>12</v>
      </c>
      <c r="C697" s="47" t="s">
        <v>768</v>
      </c>
      <c r="D697" s="48">
        <v>8000990767</v>
      </c>
      <c r="E697" s="49">
        <v>78527431</v>
      </c>
      <c r="F697" s="49"/>
    </row>
    <row r="698" spans="1:6" s="50" customFormat="1" ht="13.15" customHeight="1" x14ac:dyDescent="0.2">
      <c r="A698" s="46">
        <v>52254</v>
      </c>
      <c r="B698" s="47" t="s">
        <v>12</v>
      </c>
      <c r="C698" s="47" t="s">
        <v>769</v>
      </c>
      <c r="D698" s="48">
        <v>8140022435</v>
      </c>
      <c r="E698" s="49">
        <v>5493182</v>
      </c>
      <c r="F698" s="49"/>
    </row>
    <row r="699" spans="1:6" s="50" customFormat="1" ht="13.15" customHeight="1" x14ac:dyDescent="0.2">
      <c r="A699" s="46">
        <v>52256</v>
      </c>
      <c r="B699" s="47" t="s">
        <v>12</v>
      </c>
      <c r="C699" s="47" t="s">
        <v>770</v>
      </c>
      <c r="D699" s="48">
        <v>8000990799</v>
      </c>
      <c r="E699" s="49">
        <v>7048918</v>
      </c>
      <c r="F699" s="49"/>
    </row>
    <row r="700" spans="1:6" s="50" customFormat="1" ht="13.15" customHeight="1" x14ac:dyDescent="0.2">
      <c r="A700" s="46">
        <v>52258</v>
      </c>
      <c r="B700" s="47" t="s">
        <v>12</v>
      </c>
      <c r="C700" s="47" t="s">
        <v>771</v>
      </c>
      <c r="D700" s="48">
        <v>8000990807</v>
      </c>
      <c r="E700" s="49">
        <v>17459178</v>
      </c>
      <c r="F700" s="49"/>
    </row>
    <row r="701" spans="1:6" s="50" customFormat="1" ht="13.15" customHeight="1" x14ac:dyDescent="0.2">
      <c r="A701" s="46">
        <v>52260</v>
      </c>
      <c r="B701" s="47" t="s">
        <v>12</v>
      </c>
      <c r="C701" s="47" t="s">
        <v>456</v>
      </c>
      <c r="D701" s="48">
        <v>8000990846</v>
      </c>
      <c r="E701" s="49">
        <v>12393591</v>
      </c>
      <c r="F701" s="49"/>
    </row>
    <row r="702" spans="1:6" s="50" customFormat="1" ht="13.15" customHeight="1" x14ac:dyDescent="0.2">
      <c r="A702" s="46">
        <v>52287</v>
      </c>
      <c r="B702" s="47" t="s">
        <v>12</v>
      </c>
      <c r="C702" s="47" t="s">
        <v>772</v>
      </c>
      <c r="D702" s="48">
        <v>8000990892</v>
      </c>
      <c r="E702" s="49">
        <v>6995006</v>
      </c>
      <c r="F702" s="49"/>
    </row>
    <row r="703" spans="1:6" s="50" customFormat="1" ht="13.15" customHeight="1" x14ac:dyDescent="0.2">
      <c r="A703" s="46">
        <v>52317</v>
      </c>
      <c r="B703" s="47" t="s">
        <v>12</v>
      </c>
      <c r="C703" s="47" t="s">
        <v>773</v>
      </c>
      <c r="D703" s="48">
        <v>8000156891</v>
      </c>
      <c r="E703" s="49">
        <v>14991397</v>
      </c>
      <c r="F703" s="49"/>
    </row>
    <row r="704" spans="1:6" s="50" customFormat="1" ht="13.15" customHeight="1" x14ac:dyDescent="0.2">
      <c r="A704" s="46">
        <v>52320</v>
      </c>
      <c r="B704" s="47" t="s">
        <v>12</v>
      </c>
      <c r="C704" s="47" t="s">
        <v>774</v>
      </c>
      <c r="D704" s="48">
        <v>8000990900</v>
      </c>
      <c r="E704" s="49">
        <v>10131771</v>
      </c>
      <c r="F704" s="49"/>
    </row>
    <row r="705" spans="1:6" s="50" customFormat="1" ht="13.15" customHeight="1" x14ac:dyDescent="0.2">
      <c r="A705" s="46">
        <v>52323</v>
      </c>
      <c r="B705" s="47" t="s">
        <v>12</v>
      </c>
      <c r="C705" s="47" t="s">
        <v>775</v>
      </c>
      <c r="D705" s="48">
        <v>8000836727</v>
      </c>
      <c r="E705" s="49">
        <v>6747246</v>
      </c>
      <c r="F705" s="49"/>
    </row>
    <row r="706" spans="1:6" s="50" customFormat="1" ht="13.15" customHeight="1" x14ac:dyDescent="0.2">
      <c r="A706" s="46">
        <v>52352</v>
      </c>
      <c r="B706" s="47" t="s">
        <v>12</v>
      </c>
      <c r="C706" s="47" t="s">
        <v>776</v>
      </c>
      <c r="D706" s="48">
        <v>8000990925</v>
      </c>
      <c r="E706" s="49">
        <v>9524857</v>
      </c>
      <c r="F706" s="49"/>
    </row>
    <row r="707" spans="1:6" s="50" customFormat="1" ht="13.15" customHeight="1" x14ac:dyDescent="0.2">
      <c r="A707" s="46">
        <v>52354</v>
      </c>
      <c r="B707" s="47" t="s">
        <v>12</v>
      </c>
      <c r="C707" s="47" t="s">
        <v>777</v>
      </c>
      <c r="D707" s="48">
        <v>8000190052</v>
      </c>
      <c r="E707" s="49">
        <v>6456077</v>
      </c>
      <c r="F707" s="49"/>
    </row>
    <row r="708" spans="1:6" s="50" customFormat="1" ht="13.15" customHeight="1" x14ac:dyDescent="0.2">
      <c r="A708" s="46">
        <v>52378</v>
      </c>
      <c r="B708" s="47" t="s">
        <v>12</v>
      </c>
      <c r="C708" s="47" t="s">
        <v>778</v>
      </c>
      <c r="D708" s="48">
        <v>8000990989</v>
      </c>
      <c r="E708" s="49">
        <v>18069558</v>
      </c>
      <c r="F708" s="49"/>
    </row>
    <row r="709" spans="1:6" s="50" customFormat="1" ht="13.15" customHeight="1" x14ac:dyDescent="0.2">
      <c r="A709" s="46">
        <v>52381</v>
      </c>
      <c r="B709" s="47" t="s">
        <v>12</v>
      </c>
      <c r="C709" s="47" t="s">
        <v>779</v>
      </c>
      <c r="D709" s="48">
        <v>8000991006</v>
      </c>
      <c r="E709" s="49">
        <v>11123357</v>
      </c>
      <c r="F709" s="49"/>
    </row>
    <row r="710" spans="1:6" s="50" customFormat="1" ht="13.15" customHeight="1" x14ac:dyDescent="0.2">
      <c r="A710" s="46">
        <v>52385</v>
      </c>
      <c r="B710" s="47" t="s">
        <v>12</v>
      </c>
      <c r="C710" s="47" t="s">
        <v>780</v>
      </c>
      <c r="D710" s="48">
        <v>8001498940</v>
      </c>
      <c r="E710" s="49">
        <v>5790077</v>
      </c>
      <c r="F710" s="49"/>
    </row>
    <row r="711" spans="1:6" s="50" customFormat="1" ht="13.15" customHeight="1" x14ac:dyDescent="0.2">
      <c r="A711" s="46">
        <v>52390</v>
      </c>
      <c r="B711" s="47" t="s">
        <v>12</v>
      </c>
      <c r="C711" s="47" t="s">
        <v>781</v>
      </c>
      <c r="D711" s="48">
        <v>8002225020</v>
      </c>
      <c r="E711" s="49">
        <v>30543853</v>
      </c>
      <c r="F711" s="49"/>
    </row>
    <row r="712" spans="1:6" s="50" customFormat="1" ht="13.15" customHeight="1" x14ac:dyDescent="0.2">
      <c r="A712" s="46">
        <v>52399</v>
      </c>
      <c r="B712" s="47" t="s">
        <v>12</v>
      </c>
      <c r="C712" s="47" t="s">
        <v>176</v>
      </c>
      <c r="D712" s="48">
        <v>8000991020</v>
      </c>
      <c r="E712" s="49">
        <v>31109226</v>
      </c>
      <c r="F712" s="49"/>
    </row>
    <row r="713" spans="1:6" s="50" customFormat="1" ht="13.15" customHeight="1" x14ac:dyDescent="0.2">
      <c r="A713" s="46">
        <v>52405</v>
      </c>
      <c r="B713" s="47" t="s">
        <v>12</v>
      </c>
      <c r="C713" s="47" t="s">
        <v>782</v>
      </c>
      <c r="D713" s="48">
        <v>8000191115</v>
      </c>
      <c r="E713" s="49">
        <v>12789183</v>
      </c>
      <c r="F713" s="49"/>
    </row>
    <row r="714" spans="1:6" s="50" customFormat="1" ht="13.15" customHeight="1" x14ac:dyDescent="0.2">
      <c r="A714" s="46">
        <v>52411</v>
      </c>
      <c r="B714" s="47" t="s">
        <v>12</v>
      </c>
      <c r="C714" s="47" t="s">
        <v>783</v>
      </c>
      <c r="D714" s="48">
        <v>8000991052</v>
      </c>
      <c r="E714" s="49">
        <v>8373162</v>
      </c>
      <c r="F714" s="49"/>
    </row>
    <row r="715" spans="1:6" s="50" customFormat="1" ht="13.15" customHeight="1" x14ac:dyDescent="0.2">
      <c r="A715" s="46">
        <v>52418</v>
      </c>
      <c r="B715" s="47" t="s">
        <v>12</v>
      </c>
      <c r="C715" s="47" t="s">
        <v>784</v>
      </c>
      <c r="D715" s="48">
        <v>8000191122</v>
      </c>
      <c r="E715" s="49">
        <v>13097617</v>
      </c>
      <c r="F715" s="49"/>
    </row>
    <row r="716" spans="1:6" s="50" customFormat="1" ht="13.15" customHeight="1" x14ac:dyDescent="0.2">
      <c r="A716" s="46">
        <v>52427</v>
      </c>
      <c r="B716" s="47" t="s">
        <v>12</v>
      </c>
      <c r="C716" s="47" t="s">
        <v>785</v>
      </c>
      <c r="D716" s="48">
        <v>8000991061</v>
      </c>
      <c r="E716" s="49">
        <v>48163683</v>
      </c>
      <c r="F716" s="49"/>
    </row>
    <row r="717" spans="1:6" s="50" customFormat="1" ht="13.15" customHeight="1" x14ac:dyDescent="0.2">
      <c r="A717" s="46">
        <v>52435</v>
      </c>
      <c r="B717" s="47" t="s">
        <v>12</v>
      </c>
      <c r="C717" s="47" t="s">
        <v>786</v>
      </c>
      <c r="D717" s="48">
        <v>8000991084</v>
      </c>
      <c r="E717" s="49">
        <v>8692187</v>
      </c>
      <c r="F717" s="49"/>
    </row>
    <row r="718" spans="1:6" s="50" customFormat="1" ht="13.15" customHeight="1" x14ac:dyDescent="0.2">
      <c r="A718" s="46">
        <v>52473</v>
      </c>
      <c r="B718" s="47" t="s">
        <v>12</v>
      </c>
      <c r="C718" s="47" t="s">
        <v>53</v>
      </c>
      <c r="D718" s="48">
        <v>8000991117</v>
      </c>
      <c r="E718" s="49">
        <v>24267942</v>
      </c>
      <c r="F718" s="49"/>
    </row>
    <row r="719" spans="1:6" s="50" customFormat="1" ht="13.15" customHeight="1" x14ac:dyDescent="0.2">
      <c r="A719" s="46">
        <v>52480</v>
      </c>
      <c r="B719" s="47" t="s">
        <v>12</v>
      </c>
      <c r="C719" s="47" t="s">
        <v>12</v>
      </c>
      <c r="D719" s="51">
        <v>8140037344</v>
      </c>
      <c r="E719" s="49">
        <v>3859415</v>
      </c>
      <c r="F719" s="49"/>
    </row>
    <row r="720" spans="1:6" s="50" customFormat="1" ht="13.15" customHeight="1" x14ac:dyDescent="0.2">
      <c r="A720" s="46">
        <v>52490</v>
      </c>
      <c r="B720" s="47" t="s">
        <v>12</v>
      </c>
      <c r="C720" s="47" t="s">
        <v>787</v>
      </c>
      <c r="D720" s="48">
        <v>8000991131</v>
      </c>
      <c r="E720" s="49">
        <v>87812695</v>
      </c>
      <c r="F720" s="49"/>
    </row>
    <row r="721" spans="1:6" s="50" customFormat="1" ht="13.15" customHeight="1" x14ac:dyDescent="0.2">
      <c r="A721" s="46">
        <v>52506</v>
      </c>
      <c r="B721" s="47" t="s">
        <v>12</v>
      </c>
      <c r="C721" s="47" t="s">
        <v>788</v>
      </c>
      <c r="D721" s="48">
        <v>8000991156</v>
      </c>
      <c r="E721" s="49">
        <v>5481405</v>
      </c>
      <c r="F721" s="49"/>
    </row>
    <row r="722" spans="1:6" s="50" customFormat="1" ht="13.15" customHeight="1" x14ac:dyDescent="0.2">
      <c r="A722" s="46">
        <v>52520</v>
      </c>
      <c r="B722" s="47" t="s">
        <v>12</v>
      </c>
      <c r="C722" s="47" t="s">
        <v>789</v>
      </c>
      <c r="D722" s="48">
        <v>8000990853</v>
      </c>
      <c r="E722" s="49">
        <v>17741891</v>
      </c>
      <c r="F722" s="49"/>
    </row>
    <row r="723" spans="1:6" s="50" customFormat="1" ht="13.15" customHeight="1" x14ac:dyDescent="0.2">
      <c r="A723" s="46">
        <v>52540</v>
      </c>
      <c r="B723" s="47" t="s">
        <v>12</v>
      </c>
      <c r="C723" s="47" t="s">
        <v>790</v>
      </c>
      <c r="D723" s="48">
        <v>8000203249</v>
      </c>
      <c r="E723" s="49">
        <v>14167855</v>
      </c>
      <c r="F723" s="49"/>
    </row>
    <row r="724" spans="1:6" s="50" customFormat="1" ht="13.15" customHeight="1" x14ac:dyDescent="0.2">
      <c r="A724" s="46">
        <v>52560</v>
      </c>
      <c r="B724" s="47" t="s">
        <v>12</v>
      </c>
      <c r="C724" s="47" t="s">
        <v>791</v>
      </c>
      <c r="D724" s="48">
        <v>8000372324</v>
      </c>
      <c r="E724" s="49">
        <v>11916456</v>
      </c>
      <c r="F724" s="49"/>
    </row>
    <row r="725" spans="1:6" s="50" customFormat="1" ht="13.15" customHeight="1" x14ac:dyDescent="0.2">
      <c r="A725" s="46">
        <v>52565</v>
      </c>
      <c r="B725" s="47" t="s">
        <v>12</v>
      </c>
      <c r="C725" s="47" t="s">
        <v>792</v>
      </c>
      <c r="D725" s="48">
        <v>8002224989</v>
      </c>
      <c r="E725" s="49">
        <v>5649688</v>
      </c>
      <c r="F725" s="49"/>
    </row>
    <row r="726" spans="1:6" s="50" customFormat="1" ht="13.15" customHeight="1" x14ac:dyDescent="0.2">
      <c r="A726" s="46">
        <v>52573</v>
      </c>
      <c r="B726" s="47" t="s">
        <v>12</v>
      </c>
      <c r="C726" s="47" t="s">
        <v>793</v>
      </c>
      <c r="D726" s="48">
        <v>8000991188</v>
      </c>
      <c r="E726" s="49">
        <v>8403610</v>
      </c>
      <c r="F726" s="49"/>
    </row>
    <row r="727" spans="1:6" s="50" customFormat="1" ht="13.15" customHeight="1" x14ac:dyDescent="0.2">
      <c r="A727" s="46">
        <v>52585</v>
      </c>
      <c r="B727" s="47" t="s">
        <v>12</v>
      </c>
      <c r="C727" s="47" t="s">
        <v>794</v>
      </c>
      <c r="D727" s="48">
        <v>8000991228</v>
      </c>
      <c r="E727" s="49">
        <v>17755525</v>
      </c>
      <c r="F727" s="49"/>
    </row>
    <row r="728" spans="1:6" s="50" customFormat="1" ht="13.15" customHeight="1" x14ac:dyDescent="0.2">
      <c r="A728" s="46">
        <v>52612</v>
      </c>
      <c r="B728" s="47" t="s">
        <v>12</v>
      </c>
      <c r="C728" s="47" t="s">
        <v>598</v>
      </c>
      <c r="D728" s="51">
        <v>8000991274</v>
      </c>
      <c r="E728" s="49">
        <v>54148203</v>
      </c>
      <c r="F728" s="49"/>
    </row>
    <row r="729" spans="1:6" s="50" customFormat="1" ht="13.15" customHeight="1" x14ac:dyDescent="0.2">
      <c r="A729" s="46">
        <v>52621</v>
      </c>
      <c r="B729" s="47" t="s">
        <v>12</v>
      </c>
      <c r="C729" s="47" t="s">
        <v>795</v>
      </c>
      <c r="D729" s="48">
        <v>8000991321</v>
      </c>
      <c r="E729" s="49">
        <v>31625763</v>
      </c>
      <c r="F729" s="49"/>
    </row>
    <row r="730" spans="1:6" s="50" customFormat="1" ht="13.15" customHeight="1" x14ac:dyDescent="0.2">
      <c r="A730" s="46">
        <v>52678</v>
      </c>
      <c r="B730" s="47" t="s">
        <v>12</v>
      </c>
      <c r="C730" s="47" t="s">
        <v>796</v>
      </c>
      <c r="D730" s="48">
        <v>8000991360</v>
      </c>
      <c r="E730" s="49">
        <v>31956754</v>
      </c>
      <c r="F730" s="49"/>
    </row>
    <row r="731" spans="1:6" s="50" customFormat="1" ht="13.15" customHeight="1" x14ac:dyDescent="0.2">
      <c r="A731" s="46">
        <v>52683</v>
      </c>
      <c r="B731" s="47" t="s">
        <v>12</v>
      </c>
      <c r="C731" s="47" t="s">
        <v>797</v>
      </c>
      <c r="D731" s="48">
        <v>8000991385</v>
      </c>
      <c r="E731" s="49">
        <v>17787167</v>
      </c>
      <c r="F731" s="49"/>
    </row>
    <row r="732" spans="1:6" s="50" customFormat="1" ht="13.15" customHeight="1" x14ac:dyDescent="0.2">
      <c r="A732" s="46">
        <v>52685</v>
      </c>
      <c r="B732" s="47" t="s">
        <v>12</v>
      </c>
      <c r="C732" s="47" t="s">
        <v>600</v>
      </c>
      <c r="D732" s="51">
        <v>8001930318</v>
      </c>
      <c r="E732" s="49">
        <v>7121872</v>
      </c>
      <c r="F732" s="49"/>
    </row>
    <row r="733" spans="1:6" s="50" customFormat="1" ht="13.15" customHeight="1" x14ac:dyDescent="0.2">
      <c r="A733" s="46">
        <v>52687</v>
      </c>
      <c r="B733" s="47" t="s">
        <v>12</v>
      </c>
      <c r="C733" s="47" t="s">
        <v>798</v>
      </c>
      <c r="D733" s="48">
        <v>8000991425</v>
      </c>
      <c r="E733" s="49">
        <v>20487309</v>
      </c>
      <c r="F733" s="49"/>
    </row>
    <row r="734" spans="1:6" s="50" customFormat="1" ht="13.15" customHeight="1" x14ac:dyDescent="0.2">
      <c r="A734" s="46">
        <v>52693</v>
      </c>
      <c r="B734" s="47" t="s">
        <v>12</v>
      </c>
      <c r="C734" s="47" t="s">
        <v>282</v>
      </c>
      <c r="D734" s="51">
        <v>8000991432</v>
      </c>
      <c r="E734" s="49">
        <v>14280047</v>
      </c>
      <c r="F734" s="49"/>
    </row>
    <row r="735" spans="1:6" s="50" customFormat="1" ht="13.15" customHeight="1" x14ac:dyDescent="0.2">
      <c r="A735" s="46">
        <v>52694</v>
      </c>
      <c r="B735" s="47" t="s">
        <v>12</v>
      </c>
      <c r="C735" s="47" t="s">
        <v>799</v>
      </c>
      <c r="D735" s="48">
        <v>8001487203</v>
      </c>
      <c r="E735" s="49">
        <v>7711166</v>
      </c>
      <c r="F735" s="49"/>
    </row>
    <row r="736" spans="1:6" s="50" customFormat="1" ht="13.15" customHeight="1" x14ac:dyDescent="0.2">
      <c r="A736" s="46">
        <v>52696</v>
      </c>
      <c r="B736" s="47" t="s">
        <v>12</v>
      </c>
      <c r="C736" s="47" t="s">
        <v>208</v>
      </c>
      <c r="D736" s="51">
        <v>8000991471</v>
      </c>
      <c r="E736" s="49">
        <v>38701549</v>
      </c>
      <c r="F736" s="49"/>
    </row>
    <row r="737" spans="1:6" s="50" customFormat="1" ht="13.15" customHeight="1" x14ac:dyDescent="0.2">
      <c r="A737" s="46">
        <v>52699</v>
      </c>
      <c r="B737" s="47" t="s">
        <v>12</v>
      </c>
      <c r="C737" s="47" t="s">
        <v>800</v>
      </c>
      <c r="D737" s="48">
        <v>8000196850</v>
      </c>
      <c r="E737" s="49">
        <v>13353805</v>
      </c>
      <c r="F737" s="49"/>
    </row>
    <row r="738" spans="1:6" s="50" customFormat="1" ht="13.15" customHeight="1" x14ac:dyDescent="0.2">
      <c r="A738" s="46">
        <v>52720</v>
      </c>
      <c r="B738" s="47" t="s">
        <v>12</v>
      </c>
      <c r="C738" s="47" t="s">
        <v>801</v>
      </c>
      <c r="D738" s="48">
        <v>8000991496</v>
      </c>
      <c r="E738" s="49">
        <v>7649167</v>
      </c>
      <c r="F738" s="49"/>
    </row>
    <row r="739" spans="1:6" s="50" customFormat="1" ht="13.15" customHeight="1" x14ac:dyDescent="0.2">
      <c r="A739" s="46">
        <v>52786</v>
      </c>
      <c r="B739" s="47" t="s">
        <v>12</v>
      </c>
      <c r="C739" s="47" t="s">
        <v>802</v>
      </c>
      <c r="D739" s="48">
        <v>8000249776</v>
      </c>
      <c r="E739" s="49">
        <v>17458803</v>
      </c>
      <c r="F739" s="49"/>
    </row>
    <row r="740" spans="1:6" s="50" customFormat="1" ht="13.15" customHeight="1" x14ac:dyDescent="0.2">
      <c r="A740" s="46">
        <v>52788</v>
      </c>
      <c r="B740" s="47" t="s">
        <v>12</v>
      </c>
      <c r="C740" s="47" t="s">
        <v>803</v>
      </c>
      <c r="D740" s="48">
        <v>8000991511</v>
      </c>
      <c r="E740" s="49">
        <v>10569085</v>
      </c>
      <c r="F740" s="49"/>
    </row>
    <row r="741" spans="1:6" s="50" customFormat="1" ht="13.15" customHeight="1" x14ac:dyDescent="0.2">
      <c r="A741" s="46">
        <v>52838</v>
      </c>
      <c r="B741" s="47" t="s">
        <v>12</v>
      </c>
      <c r="C741" s="47" t="s">
        <v>804</v>
      </c>
      <c r="D741" s="48">
        <v>8000991529</v>
      </c>
      <c r="E741" s="49">
        <v>42226477</v>
      </c>
      <c r="F741" s="49"/>
    </row>
    <row r="742" spans="1:6" s="50" customFormat="1" ht="13.15" customHeight="1" x14ac:dyDescent="0.2">
      <c r="A742" s="46">
        <v>52885</v>
      </c>
      <c r="B742" s="47" t="s">
        <v>12</v>
      </c>
      <c r="C742" s="47" t="s">
        <v>805</v>
      </c>
      <c r="D742" s="48">
        <v>8000991536</v>
      </c>
      <c r="E742" s="49">
        <v>9572528</v>
      </c>
      <c r="F742" s="49"/>
    </row>
    <row r="743" spans="1:6" s="50" customFormat="1" ht="13.15" customHeight="1" x14ac:dyDescent="0.2">
      <c r="A743" s="46">
        <v>54003</v>
      </c>
      <c r="B743" s="47" t="s">
        <v>113</v>
      </c>
      <c r="C743" s="47" t="s">
        <v>806</v>
      </c>
      <c r="D743" s="48">
        <v>8905046120</v>
      </c>
      <c r="E743" s="49">
        <v>52325437</v>
      </c>
      <c r="F743" s="49"/>
    </row>
    <row r="744" spans="1:6" s="50" customFormat="1" ht="13.15" customHeight="1" x14ac:dyDescent="0.2">
      <c r="A744" s="46">
        <v>54051</v>
      </c>
      <c r="B744" s="47" t="s">
        <v>113</v>
      </c>
      <c r="C744" s="47" t="s">
        <v>807</v>
      </c>
      <c r="D744" s="48">
        <v>8905014367</v>
      </c>
      <c r="E744" s="49">
        <v>12622641</v>
      </c>
      <c r="F744" s="49"/>
    </row>
    <row r="745" spans="1:6" s="50" customFormat="1" ht="13.15" customHeight="1" x14ac:dyDescent="0.2">
      <c r="A745" s="46">
        <v>54099</v>
      </c>
      <c r="B745" s="47" t="s">
        <v>113</v>
      </c>
      <c r="C745" s="47" t="s">
        <v>808</v>
      </c>
      <c r="D745" s="48">
        <v>8905056623</v>
      </c>
      <c r="E745" s="49">
        <v>9090299</v>
      </c>
      <c r="F745" s="49"/>
    </row>
    <row r="746" spans="1:6" s="50" customFormat="1" ht="13.15" customHeight="1" x14ac:dyDescent="0.2">
      <c r="A746" s="46">
        <v>54109</v>
      </c>
      <c r="B746" s="47" t="s">
        <v>113</v>
      </c>
      <c r="C746" s="47" t="s">
        <v>809</v>
      </c>
      <c r="D746" s="48">
        <v>8905034832</v>
      </c>
      <c r="E746" s="49">
        <v>9298298</v>
      </c>
      <c r="F746" s="49"/>
    </row>
    <row r="747" spans="1:6" s="50" customFormat="1" ht="13.15" customHeight="1" x14ac:dyDescent="0.2">
      <c r="A747" s="46">
        <v>54125</v>
      </c>
      <c r="B747" s="47" t="s">
        <v>113</v>
      </c>
      <c r="C747" s="47" t="s">
        <v>810</v>
      </c>
      <c r="D747" s="48">
        <v>8000992344</v>
      </c>
      <c r="E747" s="49">
        <v>3723230</v>
      </c>
      <c r="F747" s="49"/>
    </row>
    <row r="748" spans="1:6" s="50" customFormat="1" ht="13.15" customHeight="1" x14ac:dyDescent="0.2">
      <c r="A748" s="46">
        <v>54128</v>
      </c>
      <c r="B748" s="47" t="s">
        <v>113</v>
      </c>
      <c r="C748" s="47" t="s">
        <v>811</v>
      </c>
      <c r="D748" s="48">
        <v>8905017766</v>
      </c>
      <c r="E748" s="49">
        <v>14118890</v>
      </c>
      <c r="F748" s="49"/>
    </row>
    <row r="749" spans="1:6" s="50" customFormat="1" ht="13.15" customHeight="1" x14ac:dyDescent="0.2">
      <c r="A749" s="46">
        <v>54172</v>
      </c>
      <c r="B749" s="47" t="s">
        <v>113</v>
      </c>
      <c r="C749" s="47" t="s">
        <v>812</v>
      </c>
      <c r="D749" s="48">
        <v>8905031060</v>
      </c>
      <c r="E749" s="49">
        <v>18568258</v>
      </c>
      <c r="F749" s="49"/>
    </row>
    <row r="750" spans="1:6" s="50" customFormat="1" ht="13.15" customHeight="1" x14ac:dyDescent="0.2">
      <c r="A750" s="46">
        <v>54174</v>
      </c>
      <c r="B750" s="47" t="s">
        <v>113</v>
      </c>
      <c r="C750" s="47" t="s">
        <v>813</v>
      </c>
      <c r="D750" s="48">
        <v>8905014224</v>
      </c>
      <c r="E750" s="49">
        <v>17310957</v>
      </c>
      <c r="F750" s="49"/>
    </row>
    <row r="751" spans="1:6" s="50" customFormat="1" ht="13.15" customHeight="1" x14ac:dyDescent="0.2">
      <c r="A751" s="46">
        <v>54206</v>
      </c>
      <c r="B751" s="47" t="s">
        <v>113</v>
      </c>
      <c r="C751" s="47" t="s">
        <v>814</v>
      </c>
      <c r="D751" s="48">
        <v>8000992369</v>
      </c>
      <c r="E751" s="49">
        <v>41433085</v>
      </c>
      <c r="F751" s="49"/>
    </row>
    <row r="752" spans="1:6" s="50" customFormat="1" ht="13.15" customHeight="1" x14ac:dyDescent="0.2">
      <c r="A752" s="46">
        <v>54223</v>
      </c>
      <c r="B752" s="47" t="s">
        <v>113</v>
      </c>
      <c r="C752" s="47" t="s">
        <v>815</v>
      </c>
      <c r="D752" s="48">
        <v>8000132377</v>
      </c>
      <c r="E752" s="49">
        <v>11136929</v>
      </c>
      <c r="F752" s="49"/>
    </row>
    <row r="753" spans="1:6" s="50" customFormat="1" ht="13.15" customHeight="1" x14ac:dyDescent="0.2">
      <c r="A753" s="46">
        <v>54239</v>
      </c>
      <c r="B753" s="47" t="s">
        <v>113</v>
      </c>
      <c r="C753" s="47" t="s">
        <v>816</v>
      </c>
      <c r="D753" s="48">
        <v>8000992376</v>
      </c>
      <c r="E753" s="49">
        <v>6204724</v>
      </c>
      <c r="F753" s="49"/>
    </row>
    <row r="754" spans="1:6" s="50" customFormat="1" ht="13.15" customHeight="1" x14ac:dyDescent="0.2">
      <c r="A754" s="46">
        <v>54245</v>
      </c>
      <c r="B754" s="47" t="s">
        <v>113</v>
      </c>
      <c r="C754" s="47" t="s">
        <v>647</v>
      </c>
      <c r="D754" s="48">
        <v>8000992383</v>
      </c>
      <c r="E754" s="49">
        <v>29493295</v>
      </c>
      <c r="F754" s="49"/>
    </row>
    <row r="755" spans="1:6" s="50" customFormat="1" ht="13.15" customHeight="1" x14ac:dyDescent="0.2">
      <c r="A755" s="46">
        <v>54250</v>
      </c>
      <c r="B755" s="47" t="s">
        <v>113</v>
      </c>
      <c r="C755" s="47" t="s">
        <v>817</v>
      </c>
      <c r="D755" s="48">
        <v>8001389593</v>
      </c>
      <c r="E755" s="49">
        <v>63490221</v>
      </c>
      <c r="F755" s="49"/>
    </row>
    <row r="756" spans="1:6" s="50" customFormat="1" ht="13.15" customHeight="1" x14ac:dyDescent="0.2">
      <c r="A756" s="46">
        <v>54261</v>
      </c>
      <c r="B756" s="47" t="s">
        <v>113</v>
      </c>
      <c r="C756" s="47" t="s">
        <v>818</v>
      </c>
      <c r="D756" s="48">
        <v>8000398039</v>
      </c>
      <c r="E756" s="49">
        <v>41288722</v>
      </c>
      <c r="F756" s="49"/>
    </row>
    <row r="757" spans="1:6" s="50" customFormat="1" ht="13.15" customHeight="1" x14ac:dyDescent="0.2">
      <c r="A757" s="46">
        <v>54313</v>
      </c>
      <c r="B757" s="47" t="s">
        <v>113</v>
      </c>
      <c r="C757" s="47" t="s">
        <v>819</v>
      </c>
      <c r="D757" s="48">
        <v>8905014041</v>
      </c>
      <c r="E757" s="49">
        <v>6810163</v>
      </c>
      <c r="F757" s="49"/>
    </row>
    <row r="758" spans="1:6" s="50" customFormat="1" ht="13.15" customHeight="1" x14ac:dyDescent="0.2">
      <c r="A758" s="46">
        <v>54344</v>
      </c>
      <c r="B758" s="47" t="s">
        <v>113</v>
      </c>
      <c r="C758" s="47" t="s">
        <v>820</v>
      </c>
      <c r="D758" s="48">
        <v>8000992416</v>
      </c>
      <c r="E758" s="49">
        <v>24811533</v>
      </c>
      <c r="F758" s="49"/>
    </row>
    <row r="759" spans="1:6" s="50" customFormat="1" ht="13.15" customHeight="1" x14ac:dyDescent="0.2">
      <c r="A759" s="46">
        <v>54347</v>
      </c>
      <c r="B759" s="47" t="s">
        <v>113</v>
      </c>
      <c r="C759" s="47" t="s">
        <v>821</v>
      </c>
      <c r="D759" s="48">
        <v>8000052929</v>
      </c>
      <c r="E759" s="49">
        <v>3952402</v>
      </c>
      <c r="F759" s="49"/>
    </row>
    <row r="760" spans="1:6" s="50" customFormat="1" ht="13.15" customHeight="1" x14ac:dyDescent="0.2">
      <c r="A760" s="46">
        <v>54377</v>
      </c>
      <c r="B760" s="47" t="s">
        <v>113</v>
      </c>
      <c r="C760" s="47" t="s">
        <v>822</v>
      </c>
      <c r="D760" s="48">
        <v>8905036807</v>
      </c>
      <c r="E760" s="49">
        <v>5782796</v>
      </c>
      <c r="F760" s="49"/>
    </row>
    <row r="761" spans="1:6" s="50" customFormat="1" ht="13.15" customHeight="1" x14ac:dyDescent="0.2">
      <c r="A761" s="46">
        <v>54385</v>
      </c>
      <c r="B761" s="47" t="s">
        <v>113</v>
      </c>
      <c r="C761" s="47" t="s">
        <v>823</v>
      </c>
      <c r="D761" s="48">
        <v>8002450219</v>
      </c>
      <c r="E761" s="49">
        <v>22264796</v>
      </c>
      <c r="F761" s="49"/>
    </row>
    <row r="762" spans="1:6" s="50" customFormat="1" ht="13.15" customHeight="1" x14ac:dyDescent="0.2">
      <c r="A762" s="46">
        <v>54398</v>
      </c>
      <c r="B762" s="47" t="s">
        <v>113</v>
      </c>
      <c r="C762" s="47" t="s">
        <v>824</v>
      </c>
      <c r="D762" s="48">
        <v>8000006818</v>
      </c>
      <c r="E762" s="49">
        <v>12118072</v>
      </c>
      <c r="F762" s="49"/>
    </row>
    <row r="763" spans="1:6" s="50" customFormat="1" ht="13.15" customHeight="1" x14ac:dyDescent="0.2">
      <c r="A763" s="46">
        <v>54405</v>
      </c>
      <c r="B763" s="47" t="s">
        <v>113</v>
      </c>
      <c r="C763" s="47" t="s">
        <v>825</v>
      </c>
      <c r="D763" s="48">
        <v>8000441135</v>
      </c>
      <c r="E763" s="49">
        <v>59105964</v>
      </c>
      <c r="F763" s="49"/>
    </row>
    <row r="764" spans="1:6" s="50" customFormat="1" ht="13.15" customHeight="1" x14ac:dyDescent="0.2">
      <c r="A764" s="46">
        <v>54418</v>
      </c>
      <c r="B764" s="47" t="s">
        <v>113</v>
      </c>
      <c r="C764" s="47" t="s">
        <v>826</v>
      </c>
      <c r="D764" s="48">
        <v>8905026114</v>
      </c>
      <c r="E764" s="49">
        <v>5102151</v>
      </c>
      <c r="F764" s="49"/>
    </row>
    <row r="765" spans="1:6" s="50" customFormat="1" ht="13.15" customHeight="1" x14ac:dyDescent="0.2">
      <c r="A765" s="46">
        <v>54480</v>
      </c>
      <c r="B765" s="47" t="s">
        <v>113</v>
      </c>
      <c r="C765" s="47" t="s">
        <v>827</v>
      </c>
      <c r="D765" s="48">
        <v>8905032338</v>
      </c>
      <c r="E765" s="49">
        <v>4433813</v>
      </c>
      <c r="F765" s="49"/>
    </row>
    <row r="766" spans="1:6" s="50" customFormat="1" ht="13.15" customHeight="1" x14ac:dyDescent="0.2">
      <c r="A766" s="46">
        <v>54498</v>
      </c>
      <c r="B766" s="47" t="s">
        <v>113</v>
      </c>
      <c r="C766" s="47" t="s">
        <v>828</v>
      </c>
      <c r="D766" s="48">
        <v>8905011022</v>
      </c>
      <c r="E766" s="49">
        <v>113406053</v>
      </c>
      <c r="F766" s="49"/>
    </row>
    <row r="767" spans="1:6" s="50" customFormat="1" ht="13.15" customHeight="1" x14ac:dyDescent="0.2">
      <c r="A767" s="46">
        <v>54518</v>
      </c>
      <c r="B767" s="47" t="s">
        <v>113</v>
      </c>
      <c r="C767" s="47" t="s">
        <v>829</v>
      </c>
      <c r="D767" s="48">
        <v>8000076526</v>
      </c>
      <c r="E767" s="49">
        <v>37931229</v>
      </c>
      <c r="F767" s="49"/>
    </row>
    <row r="768" spans="1:6" s="50" customFormat="1" ht="13.15" customHeight="1" x14ac:dyDescent="0.2">
      <c r="A768" s="46">
        <v>54520</v>
      </c>
      <c r="B768" s="47" t="s">
        <v>113</v>
      </c>
      <c r="C768" s="47" t="s">
        <v>830</v>
      </c>
      <c r="D768" s="48">
        <v>8905061168</v>
      </c>
      <c r="E768" s="49">
        <v>6717053</v>
      </c>
      <c r="F768" s="49"/>
    </row>
    <row r="769" spans="1:6" s="50" customFormat="1" ht="13.15" customHeight="1" x14ac:dyDescent="0.2">
      <c r="A769" s="46">
        <v>54553</v>
      </c>
      <c r="B769" s="47" t="s">
        <v>113</v>
      </c>
      <c r="C769" s="47" t="s">
        <v>831</v>
      </c>
      <c r="D769" s="48">
        <v>8002508531</v>
      </c>
      <c r="E769" s="49">
        <v>11933475</v>
      </c>
      <c r="F769" s="49"/>
    </row>
    <row r="770" spans="1:6" s="50" customFormat="1" ht="13.15" customHeight="1" x14ac:dyDescent="0.2">
      <c r="A770" s="46">
        <v>54599</v>
      </c>
      <c r="B770" s="47" t="s">
        <v>113</v>
      </c>
      <c r="C770" s="47" t="s">
        <v>832</v>
      </c>
      <c r="D770" s="48">
        <v>8000992511</v>
      </c>
      <c r="E770" s="49">
        <v>6108185</v>
      </c>
      <c r="F770" s="49"/>
    </row>
    <row r="771" spans="1:6" s="50" customFormat="1" ht="13.15" customHeight="1" x14ac:dyDescent="0.2">
      <c r="A771" s="46">
        <v>54660</v>
      </c>
      <c r="B771" s="47" t="s">
        <v>113</v>
      </c>
      <c r="C771" s="47" t="s">
        <v>833</v>
      </c>
      <c r="D771" s="48">
        <v>8905015490</v>
      </c>
      <c r="E771" s="49">
        <v>11635399</v>
      </c>
      <c r="F771" s="49"/>
    </row>
    <row r="772" spans="1:6" s="50" customFormat="1" ht="13.15" customHeight="1" x14ac:dyDescent="0.2">
      <c r="A772" s="46">
        <v>54670</v>
      </c>
      <c r="B772" s="47" t="s">
        <v>113</v>
      </c>
      <c r="C772" s="47" t="s">
        <v>834</v>
      </c>
      <c r="D772" s="48">
        <v>8000992606</v>
      </c>
      <c r="E772" s="49">
        <v>21239542</v>
      </c>
      <c r="F772" s="49"/>
    </row>
    <row r="773" spans="1:6" s="50" customFormat="1" ht="13.15" customHeight="1" x14ac:dyDescent="0.2">
      <c r="A773" s="46">
        <v>54673</v>
      </c>
      <c r="B773" s="47" t="s">
        <v>113</v>
      </c>
      <c r="C773" s="47" t="s">
        <v>601</v>
      </c>
      <c r="D773" s="51">
        <v>8905018764</v>
      </c>
      <c r="E773" s="49">
        <v>11175379</v>
      </c>
      <c r="F773" s="49"/>
    </row>
    <row r="774" spans="1:6" s="50" customFormat="1" ht="13.15" customHeight="1" x14ac:dyDescent="0.2">
      <c r="A774" s="46">
        <v>54680</v>
      </c>
      <c r="B774" s="47" t="s">
        <v>113</v>
      </c>
      <c r="C774" s="47" t="s">
        <v>835</v>
      </c>
      <c r="D774" s="48">
        <v>8000992620</v>
      </c>
      <c r="E774" s="49">
        <v>3511836</v>
      </c>
      <c r="F774" s="49"/>
    </row>
    <row r="775" spans="1:6" s="50" customFormat="1" ht="13.15" customHeight="1" x14ac:dyDescent="0.2">
      <c r="A775" s="46">
        <v>54720</v>
      </c>
      <c r="B775" s="47" t="s">
        <v>113</v>
      </c>
      <c r="C775" s="47" t="s">
        <v>836</v>
      </c>
      <c r="D775" s="48">
        <v>8000992638</v>
      </c>
      <c r="E775" s="49">
        <v>47555671</v>
      </c>
      <c r="F775" s="49"/>
    </row>
    <row r="776" spans="1:6" s="50" customFormat="1" ht="13.15" customHeight="1" x14ac:dyDescent="0.2">
      <c r="A776" s="46">
        <v>54743</v>
      </c>
      <c r="B776" s="47" t="s">
        <v>113</v>
      </c>
      <c r="C776" s="47" t="s">
        <v>837</v>
      </c>
      <c r="D776" s="48">
        <v>8905061286</v>
      </c>
      <c r="E776" s="49">
        <v>7735230</v>
      </c>
      <c r="F776" s="49"/>
    </row>
    <row r="777" spans="1:6" s="50" customFormat="1" ht="13.15" customHeight="1" x14ac:dyDescent="0.2">
      <c r="A777" s="46">
        <v>54800</v>
      </c>
      <c r="B777" s="47" t="s">
        <v>113</v>
      </c>
      <c r="C777" s="47" t="s">
        <v>838</v>
      </c>
      <c r="D777" s="48">
        <v>8000170229</v>
      </c>
      <c r="E777" s="49">
        <v>38584670</v>
      </c>
      <c r="F777" s="49"/>
    </row>
    <row r="778" spans="1:6" s="50" customFormat="1" ht="13.15" customHeight="1" x14ac:dyDescent="0.2">
      <c r="A778" s="46">
        <v>54810</v>
      </c>
      <c r="B778" s="47" t="s">
        <v>113</v>
      </c>
      <c r="C778" s="47" t="s">
        <v>839</v>
      </c>
      <c r="D778" s="48">
        <v>8000706824</v>
      </c>
      <c r="E778" s="49">
        <v>154059603</v>
      </c>
      <c r="F778" s="49"/>
    </row>
    <row r="779" spans="1:6" s="50" customFormat="1" ht="13.15" customHeight="1" x14ac:dyDescent="0.2">
      <c r="A779" s="46">
        <v>54820</v>
      </c>
      <c r="B779" s="47" t="s">
        <v>113</v>
      </c>
      <c r="C779" s="47" t="s">
        <v>219</v>
      </c>
      <c r="D779" s="51">
        <v>8905013620</v>
      </c>
      <c r="E779" s="49">
        <v>29038192</v>
      </c>
      <c r="F779" s="49"/>
    </row>
    <row r="780" spans="1:6" s="50" customFormat="1" ht="13.15" customHeight="1" x14ac:dyDescent="0.2">
      <c r="A780" s="46">
        <v>54871</v>
      </c>
      <c r="B780" s="47" t="s">
        <v>113</v>
      </c>
      <c r="C780" s="47" t="s">
        <v>840</v>
      </c>
      <c r="D780" s="48">
        <v>8905019811</v>
      </c>
      <c r="E780" s="49">
        <v>8186737</v>
      </c>
      <c r="F780" s="49"/>
    </row>
    <row r="781" spans="1:6" s="50" customFormat="1" ht="13.15" customHeight="1" x14ac:dyDescent="0.2">
      <c r="A781" s="46">
        <v>54874</v>
      </c>
      <c r="B781" s="47" t="s">
        <v>113</v>
      </c>
      <c r="C781" s="47" t="s">
        <v>841</v>
      </c>
      <c r="D781" s="48">
        <v>8905033730</v>
      </c>
      <c r="E781" s="49">
        <v>97934895</v>
      </c>
      <c r="F781" s="49"/>
    </row>
    <row r="782" spans="1:6" s="50" customFormat="1" ht="13.15" customHeight="1" x14ac:dyDescent="0.2">
      <c r="A782" s="46">
        <v>63111</v>
      </c>
      <c r="B782" s="47" t="s">
        <v>87</v>
      </c>
      <c r="C782" s="47" t="s">
        <v>302</v>
      </c>
      <c r="D782" s="51">
        <v>8900018790</v>
      </c>
      <c r="E782" s="49">
        <v>2649170</v>
      </c>
      <c r="F782" s="49"/>
    </row>
    <row r="783" spans="1:6" s="50" customFormat="1" ht="13.15" customHeight="1" x14ac:dyDescent="0.2">
      <c r="A783" s="46">
        <v>63130</v>
      </c>
      <c r="B783" s="47" t="s">
        <v>87</v>
      </c>
      <c r="C783" s="47" t="s">
        <v>842</v>
      </c>
      <c r="D783" s="48">
        <v>8900004414</v>
      </c>
      <c r="E783" s="49">
        <v>49332644</v>
      </c>
      <c r="F783" s="49"/>
    </row>
    <row r="784" spans="1:6" s="50" customFormat="1" ht="13.15" customHeight="1" x14ac:dyDescent="0.2">
      <c r="A784" s="46">
        <v>63190</v>
      </c>
      <c r="B784" s="47" t="s">
        <v>87</v>
      </c>
      <c r="C784" s="47" t="s">
        <v>843</v>
      </c>
      <c r="D784" s="48">
        <v>8900010448</v>
      </c>
      <c r="E784" s="49">
        <v>17951210</v>
      </c>
      <c r="F784" s="49"/>
    </row>
    <row r="785" spans="1:6" s="50" customFormat="1" ht="13.15" customHeight="1" x14ac:dyDescent="0.2">
      <c r="A785" s="46">
        <v>63212</v>
      </c>
      <c r="B785" s="47" t="s">
        <v>87</v>
      </c>
      <c r="C785" s="47" t="s">
        <v>82</v>
      </c>
      <c r="D785" s="51">
        <v>8900010613</v>
      </c>
      <c r="E785" s="49">
        <v>4239348</v>
      </c>
      <c r="F785" s="49"/>
    </row>
    <row r="786" spans="1:6" s="50" customFormat="1" ht="13.15" customHeight="1" x14ac:dyDescent="0.2">
      <c r="A786" s="46">
        <v>63272</v>
      </c>
      <c r="B786" s="47" t="s">
        <v>87</v>
      </c>
      <c r="C786" s="47" t="s">
        <v>844</v>
      </c>
      <c r="D786" s="48">
        <v>8900013395</v>
      </c>
      <c r="E786" s="49">
        <v>9615450</v>
      </c>
      <c r="F786" s="49"/>
    </row>
    <row r="787" spans="1:6" s="50" customFormat="1" ht="13.15" customHeight="1" x14ac:dyDescent="0.2">
      <c r="A787" s="46">
        <v>63302</v>
      </c>
      <c r="B787" s="47" t="s">
        <v>87</v>
      </c>
      <c r="C787" s="47" t="s">
        <v>845</v>
      </c>
      <c r="D787" s="48">
        <v>8900008646</v>
      </c>
      <c r="E787" s="49">
        <v>7595249</v>
      </c>
      <c r="F787" s="49"/>
    </row>
    <row r="788" spans="1:6" s="50" customFormat="1" ht="13.15" customHeight="1" x14ac:dyDescent="0.2">
      <c r="A788" s="46">
        <v>63401</v>
      </c>
      <c r="B788" s="47" t="s">
        <v>87</v>
      </c>
      <c r="C788" s="47" t="s">
        <v>846</v>
      </c>
      <c r="D788" s="48">
        <v>8900005641</v>
      </c>
      <c r="E788" s="49">
        <v>33685660</v>
      </c>
      <c r="F788" s="49"/>
    </row>
    <row r="789" spans="1:6" s="50" customFormat="1" ht="13.15" customHeight="1" x14ac:dyDescent="0.2">
      <c r="A789" s="46">
        <v>63470</v>
      </c>
      <c r="B789" s="47" t="s">
        <v>87</v>
      </c>
      <c r="C789" s="47" t="s">
        <v>847</v>
      </c>
      <c r="D789" s="48">
        <v>8900008581</v>
      </c>
      <c r="E789" s="49">
        <v>39369723</v>
      </c>
      <c r="F789" s="49"/>
    </row>
    <row r="790" spans="1:6" s="50" customFormat="1" ht="13.15" customHeight="1" x14ac:dyDescent="0.2">
      <c r="A790" s="46">
        <v>63548</v>
      </c>
      <c r="B790" s="47" t="s">
        <v>87</v>
      </c>
      <c r="C790" s="47" t="s">
        <v>848</v>
      </c>
      <c r="D790" s="48">
        <v>8900011819</v>
      </c>
      <c r="E790" s="49">
        <v>5295888</v>
      </c>
      <c r="F790" s="49"/>
    </row>
    <row r="791" spans="1:6" s="50" customFormat="1" ht="13.15" customHeight="1" x14ac:dyDescent="0.2">
      <c r="A791" s="46">
        <v>63594</v>
      </c>
      <c r="B791" s="47" t="s">
        <v>87</v>
      </c>
      <c r="C791" s="47" t="s">
        <v>849</v>
      </c>
      <c r="D791" s="48">
        <v>8900006134</v>
      </c>
      <c r="E791" s="49">
        <v>22901042</v>
      </c>
      <c r="F791" s="49"/>
    </row>
    <row r="792" spans="1:6" s="50" customFormat="1" ht="13.15" customHeight="1" x14ac:dyDescent="0.2">
      <c r="A792" s="46">
        <v>63690</v>
      </c>
      <c r="B792" s="47" t="s">
        <v>87</v>
      </c>
      <c r="C792" s="47" t="s">
        <v>850</v>
      </c>
      <c r="D792" s="48">
        <v>8900011270</v>
      </c>
      <c r="E792" s="49">
        <v>4861833</v>
      </c>
      <c r="F792" s="49"/>
    </row>
    <row r="793" spans="1:6" s="50" customFormat="1" ht="13.15" customHeight="1" x14ac:dyDescent="0.2">
      <c r="A793" s="46">
        <v>66045</v>
      </c>
      <c r="B793" s="47" t="s">
        <v>13</v>
      </c>
      <c r="C793" s="47" t="s">
        <v>851</v>
      </c>
      <c r="D793" s="48">
        <v>8914800223</v>
      </c>
      <c r="E793" s="49">
        <v>9393165</v>
      </c>
      <c r="F793" s="49"/>
    </row>
    <row r="794" spans="1:6" s="50" customFormat="1" ht="13.15" customHeight="1" x14ac:dyDescent="0.2">
      <c r="A794" s="46">
        <v>66075</v>
      </c>
      <c r="B794" s="47" t="s">
        <v>13</v>
      </c>
      <c r="C794" s="47" t="s">
        <v>450</v>
      </c>
      <c r="D794" s="51">
        <v>8908011431</v>
      </c>
      <c r="E794" s="49">
        <v>5103317</v>
      </c>
      <c r="F794" s="49"/>
    </row>
    <row r="795" spans="1:6" s="50" customFormat="1" ht="13.15" customHeight="1" x14ac:dyDescent="0.2">
      <c r="A795" s="46">
        <v>66088</v>
      </c>
      <c r="B795" s="47" t="s">
        <v>13</v>
      </c>
      <c r="C795" s="47" t="s">
        <v>852</v>
      </c>
      <c r="D795" s="48">
        <v>8914800248</v>
      </c>
      <c r="E795" s="49">
        <v>25600560</v>
      </c>
      <c r="F795" s="49"/>
    </row>
    <row r="796" spans="1:6" s="50" customFormat="1" ht="13.15" customHeight="1" x14ac:dyDescent="0.2">
      <c r="A796" s="46">
        <v>66318</v>
      </c>
      <c r="B796" s="47" t="s">
        <v>13</v>
      </c>
      <c r="C796" s="47" t="s">
        <v>853</v>
      </c>
      <c r="D796" s="48">
        <v>8914800255</v>
      </c>
      <c r="E796" s="49">
        <v>13579671</v>
      </c>
      <c r="F796" s="49"/>
    </row>
    <row r="797" spans="1:6" s="50" customFormat="1" ht="13.15" customHeight="1" x14ac:dyDescent="0.2">
      <c r="A797" s="46">
        <v>66383</v>
      </c>
      <c r="B797" s="47" t="s">
        <v>13</v>
      </c>
      <c r="C797" s="47" t="s">
        <v>854</v>
      </c>
      <c r="D797" s="48">
        <v>8914800262</v>
      </c>
      <c r="E797" s="49">
        <v>7268873</v>
      </c>
      <c r="F797" s="49"/>
    </row>
    <row r="798" spans="1:6" s="50" customFormat="1" ht="13.15" customHeight="1" x14ac:dyDescent="0.2">
      <c r="A798" s="46">
        <v>66400</v>
      </c>
      <c r="B798" s="47" t="s">
        <v>13</v>
      </c>
      <c r="C798" s="47" t="s">
        <v>855</v>
      </c>
      <c r="D798" s="48">
        <v>8914800271</v>
      </c>
      <c r="E798" s="49">
        <v>26579985</v>
      </c>
      <c r="F798" s="49"/>
    </row>
    <row r="799" spans="1:6" s="50" customFormat="1" ht="13.15" customHeight="1" x14ac:dyDescent="0.2">
      <c r="A799" s="46">
        <v>66440</v>
      </c>
      <c r="B799" s="47" t="s">
        <v>13</v>
      </c>
      <c r="C799" s="47" t="s">
        <v>856</v>
      </c>
      <c r="D799" s="48">
        <v>8000993177</v>
      </c>
      <c r="E799" s="49">
        <v>18001520</v>
      </c>
      <c r="F799" s="49"/>
    </row>
    <row r="800" spans="1:6" s="50" customFormat="1" ht="13.15" customHeight="1" x14ac:dyDescent="0.2">
      <c r="A800" s="46">
        <v>66456</v>
      </c>
      <c r="B800" s="47" t="s">
        <v>13</v>
      </c>
      <c r="C800" s="47" t="s">
        <v>857</v>
      </c>
      <c r="D800" s="48">
        <v>8000310757</v>
      </c>
      <c r="E800" s="49">
        <v>37225563</v>
      </c>
      <c r="F800" s="49"/>
    </row>
    <row r="801" spans="1:6" s="50" customFormat="1" ht="13.15" customHeight="1" x14ac:dyDescent="0.2">
      <c r="A801" s="46">
        <v>66572</v>
      </c>
      <c r="B801" s="47" t="s">
        <v>13</v>
      </c>
      <c r="C801" s="47" t="s">
        <v>858</v>
      </c>
      <c r="D801" s="48">
        <v>8914800311</v>
      </c>
      <c r="E801" s="49">
        <v>56979907</v>
      </c>
      <c r="F801" s="49"/>
    </row>
    <row r="802" spans="1:6" s="50" customFormat="1" ht="13.15" customHeight="1" x14ac:dyDescent="0.2">
      <c r="A802" s="46">
        <v>66594</v>
      </c>
      <c r="B802" s="47" t="s">
        <v>13</v>
      </c>
      <c r="C802" s="47" t="s">
        <v>859</v>
      </c>
      <c r="D802" s="48">
        <v>8914800327</v>
      </c>
      <c r="E802" s="49">
        <v>32964105</v>
      </c>
      <c r="F802" s="49"/>
    </row>
    <row r="803" spans="1:6" s="50" customFormat="1" ht="13.15" customHeight="1" x14ac:dyDescent="0.2">
      <c r="A803" s="46">
        <v>66682</v>
      </c>
      <c r="B803" s="47" t="s">
        <v>13</v>
      </c>
      <c r="C803" s="47" t="s">
        <v>860</v>
      </c>
      <c r="D803" s="48">
        <v>8914800334</v>
      </c>
      <c r="E803" s="49">
        <v>59921169</v>
      </c>
      <c r="F803" s="49"/>
    </row>
    <row r="804" spans="1:6" s="50" customFormat="1" ht="13.15" customHeight="1" x14ac:dyDescent="0.2">
      <c r="A804" s="46">
        <v>66687</v>
      </c>
      <c r="B804" s="47" t="s">
        <v>13</v>
      </c>
      <c r="C804" s="47" t="s">
        <v>861</v>
      </c>
      <c r="D804" s="48">
        <v>8914800341</v>
      </c>
      <c r="E804" s="49">
        <v>12868843</v>
      </c>
      <c r="F804" s="49"/>
    </row>
    <row r="805" spans="1:6" s="50" customFormat="1" ht="13.15" customHeight="1" x14ac:dyDescent="0.2">
      <c r="A805" s="46">
        <v>68013</v>
      </c>
      <c r="B805" s="47" t="s">
        <v>14</v>
      </c>
      <c r="C805" s="47" t="s">
        <v>862</v>
      </c>
      <c r="D805" s="48">
        <v>8902109281</v>
      </c>
      <c r="E805" s="49">
        <v>1438869</v>
      </c>
      <c r="F805" s="49"/>
    </row>
    <row r="806" spans="1:6" s="50" customFormat="1" ht="13.15" customHeight="1" x14ac:dyDescent="0.2">
      <c r="A806" s="46">
        <v>68020</v>
      </c>
      <c r="B806" s="47" t="s">
        <v>14</v>
      </c>
      <c r="C806" s="47" t="s">
        <v>435</v>
      </c>
      <c r="D806" s="48">
        <v>8000994555</v>
      </c>
      <c r="E806" s="49">
        <v>3478004</v>
      </c>
      <c r="F806" s="49"/>
    </row>
    <row r="807" spans="1:6" s="50" customFormat="1" ht="13.15" customHeight="1" x14ac:dyDescent="0.2">
      <c r="A807" s="46">
        <v>68051</v>
      </c>
      <c r="B807" s="47" t="s">
        <v>14</v>
      </c>
      <c r="C807" s="47" t="s">
        <v>863</v>
      </c>
      <c r="D807" s="48">
        <v>8902053345</v>
      </c>
      <c r="E807" s="49">
        <v>9384030</v>
      </c>
      <c r="F807" s="49"/>
    </row>
    <row r="808" spans="1:6" s="50" customFormat="1" ht="13.15" customHeight="1" x14ac:dyDescent="0.2">
      <c r="A808" s="46">
        <v>68077</v>
      </c>
      <c r="B808" s="47" t="s">
        <v>14</v>
      </c>
      <c r="C808" s="47" t="s">
        <v>132</v>
      </c>
      <c r="D808" s="51">
        <v>8902060338</v>
      </c>
      <c r="E808" s="49">
        <v>21634740</v>
      </c>
      <c r="F808" s="49"/>
    </row>
    <row r="809" spans="1:6" s="50" customFormat="1" ht="13.15" customHeight="1" x14ac:dyDescent="0.2">
      <c r="A809" s="46">
        <v>68079</v>
      </c>
      <c r="B809" s="47" t="s">
        <v>14</v>
      </c>
      <c r="C809" s="47" t="s">
        <v>864</v>
      </c>
      <c r="D809" s="48">
        <v>8902109321</v>
      </c>
      <c r="E809" s="49">
        <v>7415623</v>
      </c>
      <c r="F809" s="49"/>
    </row>
    <row r="810" spans="1:6" s="50" customFormat="1" ht="13.15" customHeight="1" x14ac:dyDescent="0.2">
      <c r="A810" s="46">
        <v>68092</v>
      </c>
      <c r="B810" s="47" t="s">
        <v>14</v>
      </c>
      <c r="C810" s="47" t="s">
        <v>135</v>
      </c>
      <c r="D810" s="51">
        <v>8902081191</v>
      </c>
      <c r="E810" s="49">
        <v>7946534</v>
      </c>
      <c r="F810" s="49"/>
    </row>
    <row r="811" spans="1:6" s="50" customFormat="1" ht="13.15" customHeight="1" x14ac:dyDescent="0.2">
      <c r="A811" s="46">
        <v>68101</v>
      </c>
      <c r="B811" s="47" t="s">
        <v>14</v>
      </c>
      <c r="C811" s="47" t="s">
        <v>79</v>
      </c>
      <c r="D811" s="51">
        <v>8902108909</v>
      </c>
      <c r="E811" s="49">
        <v>15738068</v>
      </c>
      <c r="F811" s="49"/>
    </row>
    <row r="812" spans="1:6" s="50" customFormat="1" ht="13.15" customHeight="1" x14ac:dyDescent="0.2">
      <c r="A812" s="46">
        <v>68121</v>
      </c>
      <c r="B812" s="47" t="s">
        <v>14</v>
      </c>
      <c r="C812" s="47" t="s">
        <v>540</v>
      </c>
      <c r="D812" s="51">
        <v>8902055753</v>
      </c>
      <c r="E812" s="49">
        <v>1698389</v>
      </c>
      <c r="F812" s="49"/>
    </row>
    <row r="813" spans="1:6" s="50" customFormat="1" ht="13.15" customHeight="1" x14ac:dyDescent="0.2">
      <c r="A813" s="46">
        <v>68132</v>
      </c>
      <c r="B813" s="47" t="s">
        <v>14</v>
      </c>
      <c r="C813" s="47" t="s">
        <v>865</v>
      </c>
      <c r="D813" s="48">
        <v>8902109677</v>
      </c>
      <c r="E813" s="49">
        <v>1955190</v>
      </c>
      <c r="F813" s="49"/>
    </row>
    <row r="814" spans="1:6" s="50" customFormat="1" ht="13.15" customHeight="1" x14ac:dyDescent="0.2">
      <c r="A814" s="46">
        <v>68147</v>
      </c>
      <c r="B814" s="47" t="s">
        <v>14</v>
      </c>
      <c r="C814" s="47" t="s">
        <v>866</v>
      </c>
      <c r="D814" s="48">
        <v>8902051198</v>
      </c>
      <c r="E814" s="49">
        <v>5577270</v>
      </c>
      <c r="F814" s="49"/>
    </row>
    <row r="815" spans="1:6" s="50" customFormat="1" ht="13.15" customHeight="1" x14ac:dyDescent="0.2">
      <c r="A815" s="46">
        <v>68152</v>
      </c>
      <c r="B815" s="47" t="s">
        <v>14</v>
      </c>
      <c r="C815" s="47" t="s">
        <v>867</v>
      </c>
      <c r="D815" s="48">
        <v>8902109337</v>
      </c>
      <c r="E815" s="49">
        <v>6067704</v>
      </c>
      <c r="F815" s="49"/>
    </row>
    <row r="816" spans="1:6" s="50" customFormat="1" ht="13.15" customHeight="1" x14ac:dyDescent="0.2">
      <c r="A816" s="46">
        <v>68160</v>
      </c>
      <c r="B816" s="47" t="s">
        <v>14</v>
      </c>
      <c r="C816" s="47" t="s">
        <v>868</v>
      </c>
      <c r="D816" s="48">
        <v>8902046993</v>
      </c>
      <c r="E816" s="49">
        <v>2203548</v>
      </c>
      <c r="F816" s="49"/>
    </row>
    <row r="817" spans="1:6" s="50" customFormat="1" ht="13.15" customHeight="1" x14ac:dyDescent="0.2">
      <c r="A817" s="46">
        <v>68162</v>
      </c>
      <c r="B817" s="47" t="s">
        <v>14</v>
      </c>
      <c r="C817" s="47" t="s">
        <v>869</v>
      </c>
      <c r="D817" s="48">
        <v>8902098899</v>
      </c>
      <c r="E817" s="49">
        <v>8527823</v>
      </c>
      <c r="F817" s="49"/>
    </row>
    <row r="818" spans="1:6" s="50" customFormat="1" ht="13.15" customHeight="1" x14ac:dyDescent="0.2">
      <c r="A818" s="46">
        <v>68167</v>
      </c>
      <c r="B818" s="47" t="s">
        <v>14</v>
      </c>
      <c r="C818" s="47" t="s">
        <v>870</v>
      </c>
      <c r="D818" s="48">
        <v>8902050634</v>
      </c>
      <c r="E818" s="49">
        <v>12158846</v>
      </c>
      <c r="F818" s="49"/>
    </row>
    <row r="819" spans="1:6" s="50" customFormat="1" ht="13.15" customHeight="1" x14ac:dyDescent="0.2">
      <c r="A819" s="46">
        <v>68169</v>
      </c>
      <c r="B819" s="47" t="s">
        <v>14</v>
      </c>
      <c r="C819" s="47" t="s">
        <v>871</v>
      </c>
      <c r="D819" s="48">
        <v>8902067249</v>
      </c>
      <c r="E819" s="49">
        <v>2037026</v>
      </c>
      <c r="F819" s="49"/>
    </row>
    <row r="820" spans="1:6" s="50" customFormat="1" ht="13.15" customHeight="1" x14ac:dyDescent="0.2">
      <c r="A820" s="46">
        <v>68176</v>
      </c>
      <c r="B820" s="47" t="s">
        <v>14</v>
      </c>
      <c r="C820" s="47" t="s">
        <v>510</v>
      </c>
      <c r="D820" s="51">
        <v>8902062904</v>
      </c>
      <c r="E820" s="49">
        <v>2745304</v>
      </c>
      <c r="F820" s="49"/>
    </row>
    <row r="821" spans="1:6" s="50" customFormat="1" ht="13.15" customHeight="1" x14ac:dyDescent="0.2">
      <c r="A821" s="46">
        <v>68179</v>
      </c>
      <c r="B821" s="47" t="s">
        <v>14</v>
      </c>
      <c r="C821" s="47" t="s">
        <v>872</v>
      </c>
      <c r="D821" s="48">
        <v>8902080985</v>
      </c>
      <c r="E821" s="49">
        <v>3618702</v>
      </c>
      <c r="F821" s="49"/>
    </row>
    <row r="822" spans="1:6" s="50" customFormat="1" ht="13.15" customHeight="1" x14ac:dyDescent="0.2">
      <c r="A822" s="46">
        <v>68190</v>
      </c>
      <c r="B822" s="47" t="s">
        <v>14</v>
      </c>
      <c r="C822" s="47" t="s">
        <v>873</v>
      </c>
      <c r="D822" s="48">
        <v>8902083632</v>
      </c>
      <c r="E822" s="49">
        <v>39194879</v>
      </c>
      <c r="F822" s="49"/>
    </row>
    <row r="823" spans="1:6" s="50" customFormat="1" ht="13.15" customHeight="1" x14ac:dyDescent="0.2">
      <c r="A823" s="46">
        <v>68207</v>
      </c>
      <c r="B823" s="47" t="s">
        <v>14</v>
      </c>
      <c r="C823" s="47" t="s">
        <v>151</v>
      </c>
      <c r="D823" s="51">
        <v>8001040601</v>
      </c>
      <c r="E823" s="49">
        <v>5504857</v>
      </c>
      <c r="F823" s="49"/>
    </row>
    <row r="824" spans="1:6" s="50" customFormat="1" ht="13.15" customHeight="1" x14ac:dyDescent="0.2">
      <c r="A824" s="46">
        <v>68209</v>
      </c>
      <c r="B824" s="47" t="s">
        <v>14</v>
      </c>
      <c r="C824" s="47" t="s">
        <v>874</v>
      </c>
      <c r="D824" s="48">
        <v>8902089473</v>
      </c>
      <c r="E824" s="49">
        <v>3081608</v>
      </c>
      <c r="F824" s="49"/>
    </row>
    <row r="825" spans="1:6" s="50" customFormat="1" ht="13.15" customHeight="1" x14ac:dyDescent="0.2">
      <c r="A825" s="46">
        <v>68211</v>
      </c>
      <c r="B825" s="47" t="s">
        <v>14</v>
      </c>
      <c r="C825" s="47" t="s">
        <v>875</v>
      </c>
      <c r="D825" s="48">
        <v>8902060581</v>
      </c>
      <c r="E825" s="49">
        <v>2842782</v>
      </c>
      <c r="F825" s="49"/>
    </row>
    <row r="826" spans="1:6" s="50" customFormat="1" ht="13.15" customHeight="1" x14ac:dyDescent="0.2">
      <c r="A826" s="46">
        <v>68217</v>
      </c>
      <c r="B826" s="47" t="s">
        <v>14</v>
      </c>
      <c r="C826" s="47" t="s">
        <v>876</v>
      </c>
      <c r="D826" s="48">
        <v>8902050587</v>
      </c>
      <c r="E826" s="49">
        <v>7329265</v>
      </c>
      <c r="F826" s="49"/>
    </row>
    <row r="827" spans="1:6" s="50" customFormat="1" ht="13.15" customHeight="1" x14ac:dyDescent="0.2">
      <c r="A827" s="46">
        <v>68229</v>
      </c>
      <c r="B827" s="47" t="s">
        <v>14</v>
      </c>
      <c r="C827" s="47" t="s">
        <v>877</v>
      </c>
      <c r="D827" s="48">
        <v>8000994895</v>
      </c>
      <c r="E827" s="49">
        <v>13287039</v>
      </c>
      <c r="F827" s="49"/>
    </row>
    <row r="828" spans="1:6" s="50" customFormat="1" ht="13.15" customHeight="1" x14ac:dyDescent="0.2">
      <c r="A828" s="46">
        <v>68235</v>
      </c>
      <c r="B828" s="47" t="s">
        <v>14</v>
      </c>
      <c r="C828" s="47" t="s">
        <v>647</v>
      </c>
      <c r="D828" s="48">
        <v>8902708596</v>
      </c>
      <c r="E828" s="49">
        <v>31201945</v>
      </c>
      <c r="F828" s="49"/>
    </row>
    <row r="829" spans="1:6" s="50" customFormat="1" ht="13.15" customHeight="1" x14ac:dyDescent="0.2">
      <c r="A829" s="46">
        <v>68245</v>
      </c>
      <c r="B829" s="47" t="s">
        <v>14</v>
      </c>
      <c r="C829" s="47" t="s">
        <v>878</v>
      </c>
      <c r="D829" s="48">
        <v>8902054391</v>
      </c>
      <c r="E829" s="49">
        <v>1570194</v>
      </c>
      <c r="F829" s="49"/>
    </row>
    <row r="830" spans="1:6" s="50" customFormat="1" ht="13.15" customHeight="1" x14ac:dyDescent="0.2">
      <c r="A830" s="46">
        <v>68250</v>
      </c>
      <c r="B830" s="47" t="s">
        <v>14</v>
      </c>
      <c r="C830" s="47" t="s">
        <v>263</v>
      </c>
      <c r="D830" s="48">
        <v>8002139673</v>
      </c>
      <c r="E830" s="49">
        <v>7619293</v>
      </c>
      <c r="F830" s="49"/>
    </row>
    <row r="831" spans="1:6" s="50" customFormat="1" ht="13.15" customHeight="1" x14ac:dyDescent="0.2">
      <c r="A831" s="46">
        <v>68255</v>
      </c>
      <c r="B831" s="47" t="s">
        <v>14</v>
      </c>
      <c r="C831" s="47" t="s">
        <v>879</v>
      </c>
      <c r="D831" s="48">
        <v>8902081990</v>
      </c>
      <c r="E831" s="49">
        <v>21397516</v>
      </c>
      <c r="F831" s="49"/>
    </row>
    <row r="832" spans="1:6" s="50" customFormat="1" ht="13.15" customHeight="1" x14ac:dyDescent="0.2">
      <c r="A832" s="46">
        <v>68264</v>
      </c>
      <c r="B832" s="47" t="s">
        <v>14</v>
      </c>
      <c r="C832" s="47" t="s">
        <v>880</v>
      </c>
      <c r="D832" s="48">
        <v>8902051141</v>
      </c>
      <c r="E832" s="49">
        <v>1793944</v>
      </c>
      <c r="F832" s="49"/>
    </row>
    <row r="833" spans="1:6" s="50" customFormat="1" ht="13.15" customHeight="1" x14ac:dyDescent="0.2">
      <c r="A833" s="46">
        <v>68266</v>
      </c>
      <c r="B833" s="47" t="s">
        <v>14</v>
      </c>
      <c r="C833" s="47" t="s">
        <v>881</v>
      </c>
      <c r="D833" s="48">
        <v>8902096663</v>
      </c>
      <c r="E833" s="49">
        <v>3625721</v>
      </c>
      <c r="F833" s="49"/>
    </row>
    <row r="834" spans="1:6" s="50" customFormat="1" ht="13.15" customHeight="1" x14ac:dyDescent="0.2">
      <c r="A834" s="46">
        <v>68271</v>
      </c>
      <c r="B834" s="47" t="s">
        <v>14</v>
      </c>
      <c r="C834" s="47" t="s">
        <v>882</v>
      </c>
      <c r="D834" s="48">
        <v>8902096402</v>
      </c>
      <c r="E834" s="49">
        <v>8794151</v>
      </c>
      <c r="F834" s="49"/>
    </row>
    <row r="835" spans="1:6" s="50" customFormat="1" ht="13.15" customHeight="1" x14ac:dyDescent="0.2">
      <c r="A835" s="46">
        <v>68296</v>
      </c>
      <c r="B835" s="47" t="s">
        <v>14</v>
      </c>
      <c r="C835" s="47" t="s">
        <v>883</v>
      </c>
      <c r="D835" s="48">
        <v>8902067224</v>
      </c>
      <c r="E835" s="49">
        <v>3224661</v>
      </c>
      <c r="F835" s="49"/>
    </row>
    <row r="836" spans="1:6" s="50" customFormat="1" ht="13.15" customHeight="1" x14ac:dyDescent="0.2">
      <c r="A836" s="46">
        <v>68298</v>
      </c>
      <c r="B836" s="47" t="s">
        <v>14</v>
      </c>
      <c r="C836" s="47" t="s">
        <v>884</v>
      </c>
      <c r="D836" s="48">
        <v>8000996917</v>
      </c>
      <c r="E836" s="49">
        <v>5634667</v>
      </c>
      <c r="F836" s="49"/>
    </row>
    <row r="837" spans="1:6" s="50" customFormat="1" ht="13.15" customHeight="1" x14ac:dyDescent="0.2">
      <c r="A837" s="46">
        <v>68318</v>
      </c>
      <c r="B837" s="47" t="s">
        <v>14</v>
      </c>
      <c r="C837" s="47" t="s">
        <v>885</v>
      </c>
      <c r="D837" s="48">
        <v>8902083600</v>
      </c>
      <c r="E837" s="49">
        <v>6264545</v>
      </c>
      <c r="F837" s="49"/>
    </row>
    <row r="838" spans="1:6" s="50" customFormat="1" ht="13.15" customHeight="1" x14ac:dyDescent="0.2">
      <c r="A838" s="46">
        <v>68320</v>
      </c>
      <c r="B838" s="47" t="s">
        <v>14</v>
      </c>
      <c r="C838" s="47" t="s">
        <v>165</v>
      </c>
      <c r="D838" s="48">
        <v>8000996949</v>
      </c>
      <c r="E838" s="49">
        <v>5654504</v>
      </c>
      <c r="F838" s="49"/>
    </row>
    <row r="839" spans="1:6" s="50" customFormat="1" ht="13.15" customHeight="1" x14ac:dyDescent="0.2">
      <c r="A839" s="46">
        <v>68322</v>
      </c>
      <c r="B839" s="47" t="s">
        <v>14</v>
      </c>
      <c r="C839" s="47" t="s">
        <v>886</v>
      </c>
      <c r="D839" s="48">
        <v>8902049790</v>
      </c>
      <c r="E839" s="49">
        <v>2048147</v>
      </c>
      <c r="F839" s="49"/>
    </row>
    <row r="840" spans="1:6" s="50" customFormat="1" ht="13.15" customHeight="1" x14ac:dyDescent="0.2">
      <c r="A840" s="46">
        <v>68324</v>
      </c>
      <c r="B840" s="47" t="s">
        <v>14</v>
      </c>
      <c r="C840" s="47" t="s">
        <v>887</v>
      </c>
      <c r="D840" s="48">
        <v>8902109455</v>
      </c>
      <c r="E840" s="49">
        <v>2188646</v>
      </c>
      <c r="F840" s="49"/>
    </row>
    <row r="841" spans="1:6" s="50" customFormat="1" ht="13.15" customHeight="1" x14ac:dyDescent="0.2">
      <c r="A841" s="46">
        <v>68327</v>
      </c>
      <c r="B841" s="47" t="s">
        <v>14</v>
      </c>
      <c r="C841" s="47" t="s">
        <v>888</v>
      </c>
      <c r="D841" s="48">
        <v>8902077901</v>
      </c>
      <c r="E841" s="49">
        <v>4890214</v>
      </c>
      <c r="F841" s="49"/>
    </row>
    <row r="842" spans="1:6" s="50" customFormat="1" ht="13.15" customHeight="1" x14ac:dyDescent="0.2">
      <c r="A842" s="46">
        <v>68344</v>
      </c>
      <c r="B842" s="47" t="s">
        <v>14</v>
      </c>
      <c r="C842" s="47" t="s">
        <v>889</v>
      </c>
      <c r="D842" s="48">
        <v>8902104382</v>
      </c>
      <c r="E842" s="49">
        <v>2369574</v>
      </c>
      <c r="F842" s="49"/>
    </row>
    <row r="843" spans="1:6" s="50" customFormat="1" ht="13.15" customHeight="1" x14ac:dyDescent="0.2">
      <c r="A843" s="46">
        <v>68368</v>
      </c>
      <c r="B843" s="47" t="s">
        <v>14</v>
      </c>
      <c r="C843" s="47" t="s">
        <v>890</v>
      </c>
      <c r="D843" s="48">
        <v>8902109462</v>
      </c>
      <c r="E843" s="49">
        <v>3324351</v>
      </c>
      <c r="F843" s="49"/>
    </row>
    <row r="844" spans="1:6" s="50" customFormat="1" ht="13.15" customHeight="1" x14ac:dyDescent="0.2">
      <c r="A844" s="46">
        <v>68370</v>
      </c>
      <c r="B844" s="47" t="s">
        <v>14</v>
      </c>
      <c r="C844" s="47" t="s">
        <v>891</v>
      </c>
      <c r="D844" s="48">
        <v>8001241669</v>
      </c>
      <c r="E844" s="49">
        <v>2371894</v>
      </c>
      <c r="F844" s="49"/>
    </row>
    <row r="845" spans="1:6" s="50" customFormat="1" ht="13.15" customHeight="1" x14ac:dyDescent="0.2">
      <c r="A845" s="46">
        <v>68377</v>
      </c>
      <c r="B845" s="47" t="s">
        <v>14</v>
      </c>
      <c r="C845" s="47" t="s">
        <v>892</v>
      </c>
      <c r="D845" s="48">
        <v>8902106174</v>
      </c>
      <c r="E845" s="49">
        <v>7105769</v>
      </c>
      <c r="F845" s="49"/>
    </row>
    <row r="846" spans="1:6" s="50" customFormat="1" ht="13.15" customHeight="1" x14ac:dyDescent="0.2">
      <c r="A846" s="46">
        <v>68385</v>
      </c>
      <c r="B846" s="47" t="s">
        <v>14</v>
      </c>
      <c r="C846" s="47" t="s">
        <v>893</v>
      </c>
      <c r="D846" s="48">
        <v>8902107047</v>
      </c>
      <c r="E846" s="49">
        <v>13915278</v>
      </c>
      <c r="F846" s="49"/>
    </row>
    <row r="847" spans="1:6" s="50" customFormat="1" ht="13.15" customHeight="1" x14ac:dyDescent="0.2">
      <c r="A847" s="46">
        <v>68397</v>
      </c>
      <c r="B847" s="47" t="s">
        <v>14</v>
      </c>
      <c r="C847" s="47" t="s">
        <v>502</v>
      </c>
      <c r="D847" s="51">
        <v>8902053083</v>
      </c>
      <c r="E847" s="49">
        <v>3144833</v>
      </c>
      <c r="F847" s="49"/>
    </row>
    <row r="848" spans="1:6" s="50" customFormat="1" ht="13.15" customHeight="1" x14ac:dyDescent="0.2">
      <c r="A848" s="46">
        <v>68406</v>
      </c>
      <c r="B848" s="47" t="s">
        <v>14</v>
      </c>
      <c r="C848" s="47" t="s">
        <v>894</v>
      </c>
      <c r="D848" s="48">
        <v>8902061107</v>
      </c>
      <c r="E848" s="49">
        <v>30526171</v>
      </c>
      <c r="F848" s="49"/>
    </row>
    <row r="849" spans="1:6" s="50" customFormat="1" ht="13.15" customHeight="1" x14ac:dyDescent="0.2">
      <c r="A849" s="46">
        <v>68418</v>
      </c>
      <c r="B849" s="47" t="s">
        <v>14</v>
      </c>
      <c r="C849" s="47" t="s">
        <v>895</v>
      </c>
      <c r="D849" s="48">
        <v>8902045379</v>
      </c>
      <c r="E849" s="49">
        <v>18792084</v>
      </c>
      <c r="F849" s="49"/>
    </row>
    <row r="850" spans="1:6" s="50" customFormat="1" ht="13.15" customHeight="1" x14ac:dyDescent="0.2">
      <c r="A850" s="46">
        <v>68425</v>
      </c>
      <c r="B850" s="47" t="s">
        <v>14</v>
      </c>
      <c r="C850" s="47" t="s">
        <v>896</v>
      </c>
      <c r="D850" s="48">
        <v>8902109471</v>
      </c>
      <c r="E850" s="49">
        <v>2810893</v>
      </c>
      <c r="F850" s="49"/>
    </row>
    <row r="851" spans="1:6" s="50" customFormat="1" ht="13.15" customHeight="1" x14ac:dyDescent="0.2">
      <c r="A851" s="46">
        <v>68432</v>
      </c>
      <c r="B851" s="47" t="s">
        <v>14</v>
      </c>
      <c r="C851" s="47" t="s">
        <v>897</v>
      </c>
      <c r="D851" s="48">
        <v>8902052291</v>
      </c>
      <c r="E851" s="49">
        <v>20864548</v>
      </c>
      <c r="F851" s="49"/>
    </row>
    <row r="852" spans="1:6" s="50" customFormat="1" ht="13.15" customHeight="1" x14ac:dyDescent="0.2">
      <c r="A852" s="46">
        <v>68444</v>
      </c>
      <c r="B852" s="47" t="s">
        <v>14</v>
      </c>
      <c r="C852" s="47" t="s">
        <v>898</v>
      </c>
      <c r="D852" s="48">
        <v>8902066960</v>
      </c>
      <c r="E852" s="49">
        <v>7091212</v>
      </c>
      <c r="F852" s="49"/>
    </row>
    <row r="853" spans="1:6" s="50" customFormat="1" ht="13.15" customHeight="1" x14ac:dyDescent="0.2">
      <c r="A853" s="46">
        <v>68464</v>
      </c>
      <c r="B853" s="47" t="s">
        <v>14</v>
      </c>
      <c r="C853" s="47" t="s">
        <v>899</v>
      </c>
      <c r="D853" s="48">
        <v>8902056325</v>
      </c>
      <c r="E853" s="49">
        <v>16466826</v>
      </c>
      <c r="F853" s="49"/>
    </row>
    <row r="854" spans="1:6" s="50" customFormat="1" ht="13.15" customHeight="1" x14ac:dyDescent="0.2">
      <c r="A854" s="46">
        <v>68468</v>
      </c>
      <c r="B854" s="47" t="s">
        <v>14</v>
      </c>
      <c r="C854" s="47" t="s">
        <v>900</v>
      </c>
      <c r="D854" s="48">
        <v>8902053266</v>
      </c>
      <c r="E854" s="49">
        <v>4466210</v>
      </c>
      <c r="F854" s="49"/>
    </row>
    <row r="855" spans="1:6" s="50" customFormat="1" ht="13.15" customHeight="1" x14ac:dyDescent="0.2">
      <c r="A855" s="46">
        <v>68498</v>
      </c>
      <c r="B855" s="47" t="s">
        <v>14</v>
      </c>
      <c r="C855" s="47" t="s">
        <v>901</v>
      </c>
      <c r="D855" s="48">
        <v>8902051245</v>
      </c>
      <c r="E855" s="49">
        <v>5242453</v>
      </c>
      <c r="F855" s="49"/>
    </row>
    <row r="856" spans="1:6" s="50" customFormat="1" ht="13.15" customHeight="1" x14ac:dyDescent="0.2">
      <c r="A856" s="46">
        <v>68500</v>
      </c>
      <c r="B856" s="47" t="s">
        <v>14</v>
      </c>
      <c r="C856" s="47" t="s">
        <v>902</v>
      </c>
      <c r="D856" s="48">
        <v>8902109487</v>
      </c>
      <c r="E856" s="49">
        <v>12161867</v>
      </c>
      <c r="F856" s="49"/>
    </row>
    <row r="857" spans="1:6" s="50" customFormat="1" ht="13.15" customHeight="1" x14ac:dyDescent="0.2">
      <c r="A857" s="46">
        <v>68502</v>
      </c>
      <c r="B857" s="47" t="s">
        <v>14</v>
      </c>
      <c r="C857" s="47" t="s">
        <v>903</v>
      </c>
      <c r="D857" s="48">
        <v>8902081485</v>
      </c>
      <c r="E857" s="49">
        <v>4712584</v>
      </c>
      <c r="F857" s="49"/>
    </row>
    <row r="858" spans="1:6" s="50" customFormat="1" ht="13.15" customHeight="1" x14ac:dyDescent="0.2">
      <c r="A858" s="46">
        <v>68522</v>
      </c>
      <c r="B858" s="47" t="s">
        <v>14</v>
      </c>
      <c r="C858" s="47" t="s">
        <v>904</v>
      </c>
      <c r="D858" s="48">
        <v>8000998185</v>
      </c>
      <c r="E858" s="49">
        <v>1432855</v>
      </c>
      <c r="F858" s="49"/>
    </row>
    <row r="859" spans="1:6" s="50" customFormat="1" ht="13.15" customHeight="1" x14ac:dyDescent="0.2">
      <c r="A859" s="46">
        <v>68524</v>
      </c>
      <c r="B859" s="47" t="s">
        <v>14</v>
      </c>
      <c r="C859" s="47" t="s">
        <v>905</v>
      </c>
      <c r="D859" s="48">
        <v>8000032532</v>
      </c>
      <c r="E859" s="49">
        <v>3056357</v>
      </c>
      <c r="F859" s="49"/>
    </row>
    <row r="860" spans="1:6" s="50" customFormat="1" ht="13.15" customHeight="1" x14ac:dyDescent="0.2">
      <c r="A860" s="46">
        <v>68533</v>
      </c>
      <c r="B860" s="47" t="s">
        <v>14</v>
      </c>
      <c r="C860" s="47" t="s">
        <v>906</v>
      </c>
      <c r="D860" s="48">
        <v>8000998192</v>
      </c>
      <c r="E860" s="49">
        <v>4773174</v>
      </c>
      <c r="F860" s="49"/>
    </row>
    <row r="861" spans="1:6" s="50" customFormat="1" ht="13.15" customHeight="1" x14ac:dyDescent="0.2">
      <c r="A861" s="46">
        <v>68549</v>
      </c>
      <c r="B861" s="47" t="s">
        <v>14</v>
      </c>
      <c r="C861" s="47" t="s">
        <v>907</v>
      </c>
      <c r="D861" s="48">
        <v>8902042650</v>
      </c>
      <c r="E861" s="49">
        <v>3518212</v>
      </c>
      <c r="F861" s="49"/>
    </row>
    <row r="862" spans="1:6" s="50" customFormat="1" ht="13.15" customHeight="1" x14ac:dyDescent="0.2">
      <c r="A862" s="46">
        <v>68572</v>
      </c>
      <c r="B862" s="47" t="s">
        <v>14</v>
      </c>
      <c r="C862" s="47" t="s">
        <v>908</v>
      </c>
      <c r="D862" s="48">
        <v>8902092993</v>
      </c>
      <c r="E862" s="49">
        <v>17473588</v>
      </c>
      <c r="F862" s="49"/>
    </row>
    <row r="863" spans="1:6" s="50" customFormat="1" ht="13.15" customHeight="1" x14ac:dyDescent="0.2">
      <c r="A863" s="46">
        <v>68573</v>
      </c>
      <c r="B863" s="47" t="s">
        <v>14</v>
      </c>
      <c r="C863" s="47" t="s">
        <v>909</v>
      </c>
      <c r="D863" s="48">
        <v>8000605253</v>
      </c>
      <c r="E863" s="49">
        <v>10015352</v>
      </c>
      <c r="F863" s="49"/>
    </row>
    <row r="864" spans="1:6" s="50" customFormat="1" ht="13.15" customHeight="1" x14ac:dyDescent="0.2">
      <c r="A864" s="46">
        <v>68575</v>
      </c>
      <c r="B864" s="47" t="s">
        <v>14</v>
      </c>
      <c r="C864" s="47" t="s">
        <v>910</v>
      </c>
      <c r="D864" s="48">
        <v>8902011903</v>
      </c>
      <c r="E864" s="49">
        <v>68799401</v>
      </c>
      <c r="F864" s="49"/>
    </row>
    <row r="865" spans="1:6" s="50" customFormat="1" ht="13.15" customHeight="1" x14ac:dyDescent="0.2">
      <c r="A865" s="46">
        <v>68615</v>
      </c>
      <c r="B865" s="47" t="s">
        <v>14</v>
      </c>
      <c r="C865" s="47" t="s">
        <v>51</v>
      </c>
      <c r="D865" s="48">
        <v>8902046463</v>
      </c>
      <c r="E865" s="49">
        <v>36046346</v>
      </c>
      <c r="F865" s="49"/>
    </row>
    <row r="866" spans="1:6" s="50" customFormat="1" ht="13.15" customHeight="1" x14ac:dyDescent="0.2">
      <c r="A866" s="46">
        <v>68655</v>
      </c>
      <c r="B866" s="47" t="s">
        <v>14</v>
      </c>
      <c r="C866" s="47" t="s">
        <v>911</v>
      </c>
      <c r="D866" s="48">
        <v>8902046431</v>
      </c>
      <c r="E866" s="49">
        <v>56614752</v>
      </c>
      <c r="F866" s="49"/>
    </row>
    <row r="867" spans="1:6" s="50" customFormat="1" ht="13.15" customHeight="1" x14ac:dyDescent="0.2">
      <c r="A867" s="46">
        <v>68669</v>
      </c>
      <c r="B867" s="47" t="s">
        <v>14</v>
      </c>
      <c r="C867" s="47" t="s">
        <v>80</v>
      </c>
      <c r="D867" s="51">
        <v>8902070221</v>
      </c>
      <c r="E867" s="49">
        <v>9296286</v>
      </c>
      <c r="F867" s="49"/>
    </row>
    <row r="868" spans="1:6" s="50" customFormat="1" ht="13.15" customHeight="1" x14ac:dyDescent="0.2">
      <c r="A868" s="46">
        <v>68673</v>
      </c>
      <c r="B868" s="47" t="s">
        <v>14</v>
      </c>
      <c r="C868" s="47" t="s">
        <v>912</v>
      </c>
      <c r="D868" s="48">
        <v>8902102275</v>
      </c>
      <c r="E868" s="49">
        <v>2199783</v>
      </c>
      <c r="F868" s="49"/>
    </row>
    <row r="869" spans="1:6" s="50" customFormat="1" ht="13.15" customHeight="1" x14ac:dyDescent="0.2">
      <c r="A869" s="46">
        <v>68679</v>
      </c>
      <c r="B869" s="47" t="s">
        <v>14</v>
      </c>
      <c r="C869" s="47" t="s">
        <v>913</v>
      </c>
      <c r="D869" s="48">
        <v>8000998241</v>
      </c>
      <c r="E869" s="49">
        <v>43647946</v>
      </c>
      <c r="F869" s="49"/>
    </row>
    <row r="870" spans="1:6" s="50" customFormat="1" ht="13.15" customHeight="1" x14ac:dyDescent="0.2">
      <c r="A870" s="46">
        <v>68682</v>
      </c>
      <c r="B870" s="47" t="s">
        <v>14</v>
      </c>
      <c r="C870" s="47" t="s">
        <v>914</v>
      </c>
      <c r="D870" s="48">
        <v>8902086762</v>
      </c>
      <c r="E870" s="49">
        <v>2227699</v>
      </c>
      <c r="F870" s="49"/>
    </row>
    <row r="871" spans="1:6" s="50" customFormat="1" ht="13.15" customHeight="1" x14ac:dyDescent="0.2">
      <c r="A871" s="46">
        <v>68684</v>
      </c>
      <c r="B871" s="47" t="s">
        <v>14</v>
      </c>
      <c r="C871" s="47" t="s">
        <v>915</v>
      </c>
      <c r="D871" s="48">
        <v>8902048904</v>
      </c>
      <c r="E871" s="49">
        <v>4204083</v>
      </c>
      <c r="F871" s="49"/>
    </row>
    <row r="872" spans="1:6" s="50" customFormat="1" ht="13.15" customHeight="1" x14ac:dyDescent="0.2">
      <c r="A872" s="46">
        <v>68686</v>
      </c>
      <c r="B872" s="47" t="s">
        <v>14</v>
      </c>
      <c r="C872" s="47" t="s">
        <v>916</v>
      </c>
      <c r="D872" s="48">
        <v>8902109502</v>
      </c>
      <c r="E872" s="49">
        <v>2420478</v>
      </c>
      <c r="F872" s="49"/>
    </row>
    <row r="873" spans="1:6" s="50" customFormat="1" ht="13.15" customHeight="1" x14ac:dyDescent="0.2">
      <c r="A873" s="46">
        <v>68689</v>
      </c>
      <c r="B873" s="47" t="s">
        <v>14</v>
      </c>
      <c r="C873" s="47" t="s">
        <v>917</v>
      </c>
      <c r="D873" s="48">
        <v>8000998296</v>
      </c>
      <c r="E873" s="49">
        <v>47567283</v>
      </c>
      <c r="F873" s="49"/>
    </row>
    <row r="874" spans="1:6" s="50" customFormat="1" ht="13.15" customHeight="1" x14ac:dyDescent="0.2">
      <c r="A874" s="46">
        <v>68705</v>
      </c>
      <c r="B874" s="47" t="s">
        <v>14</v>
      </c>
      <c r="C874" s="47" t="s">
        <v>208</v>
      </c>
      <c r="D874" s="51">
        <v>8902059731</v>
      </c>
      <c r="E874" s="49">
        <v>2229248</v>
      </c>
      <c r="F874" s="49"/>
    </row>
    <row r="875" spans="1:6" s="50" customFormat="1" ht="13.15" customHeight="1" x14ac:dyDescent="0.2">
      <c r="A875" s="46">
        <v>68720</v>
      </c>
      <c r="B875" s="47" t="s">
        <v>14</v>
      </c>
      <c r="C875" s="47" t="s">
        <v>918</v>
      </c>
      <c r="D875" s="48">
        <v>8000998329</v>
      </c>
      <c r="E875" s="49">
        <v>5307848</v>
      </c>
      <c r="F875" s="49"/>
    </row>
    <row r="876" spans="1:6" s="50" customFormat="1" ht="13.15" customHeight="1" x14ac:dyDescent="0.2">
      <c r="A876" s="46">
        <v>68745</v>
      </c>
      <c r="B876" s="47" t="s">
        <v>14</v>
      </c>
      <c r="C876" s="47" t="s">
        <v>919</v>
      </c>
      <c r="D876" s="48">
        <v>8902088070</v>
      </c>
      <c r="E876" s="49">
        <v>13345311</v>
      </c>
      <c r="F876" s="49"/>
    </row>
    <row r="877" spans="1:6" s="50" customFormat="1" ht="13.15" customHeight="1" x14ac:dyDescent="0.2">
      <c r="A877" s="46">
        <v>68755</v>
      </c>
      <c r="B877" s="47" t="s">
        <v>14</v>
      </c>
      <c r="C877" s="47" t="s">
        <v>920</v>
      </c>
      <c r="D877" s="48">
        <v>8902036888</v>
      </c>
      <c r="E877" s="49">
        <v>22594347</v>
      </c>
      <c r="F877" s="49"/>
    </row>
    <row r="878" spans="1:6" s="50" customFormat="1" ht="13.15" customHeight="1" x14ac:dyDescent="0.2">
      <c r="A878" s="46">
        <v>68770</v>
      </c>
      <c r="B878" s="47" t="s">
        <v>14</v>
      </c>
      <c r="C878" s="47" t="s">
        <v>921</v>
      </c>
      <c r="D878" s="48">
        <v>8902049855</v>
      </c>
      <c r="E878" s="49">
        <v>12110280</v>
      </c>
      <c r="F878" s="49"/>
    </row>
    <row r="879" spans="1:6" s="50" customFormat="1" ht="13.15" customHeight="1" x14ac:dyDescent="0.2">
      <c r="A879" s="46">
        <v>68773</v>
      </c>
      <c r="B879" s="47" t="s">
        <v>14</v>
      </c>
      <c r="C879" s="47" t="s">
        <v>15</v>
      </c>
      <c r="D879" s="51">
        <v>8902108837</v>
      </c>
      <c r="E879" s="49">
        <v>7581469</v>
      </c>
      <c r="F879" s="49"/>
    </row>
    <row r="880" spans="1:6" s="50" customFormat="1" ht="13.15" customHeight="1" x14ac:dyDescent="0.2">
      <c r="A880" s="46">
        <v>68780</v>
      </c>
      <c r="B880" s="47" t="s">
        <v>14</v>
      </c>
      <c r="C880" s="47" t="s">
        <v>922</v>
      </c>
      <c r="D880" s="48">
        <v>8902050516</v>
      </c>
      <c r="E880" s="49">
        <v>4047148</v>
      </c>
      <c r="F880" s="49"/>
    </row>
    <row r="881" spans="1:6" s="50" customFormat="1" ht="13.15" customHeight="1" x14ac:dyDescent="0.2">
      <c r="A881" s="46">
        <v>68820</v>
      </c>
      <c r="B881" s="47" t="s">
        <v>14</v>
      </c>
      <c r="C881" s="47" t="s">
        <v>923</v>
      </c>
      <c r="D881" s="48">
        <v>8902055818</v>
      </c>
      <c r="E881" s="49">
        <v>7441444</v>
      </c>
      <c r="F881" s="49"/>
    </row>
    <row r="882" spans="1:6" s="50" customFormat="1" ht="13.15" customHeight="1" x14ac:dyDescent="0.2">
      <c r="A882" s="46">
        <v>68855</v>
      </c>
      <c r="B882" s="47" t="s">
        <v>14</v>
      </c>
      <c r="C882" s="47" t="s">
        <v>924</v>
      </c>
      <c r="D882" s="48">
        <v>8902054605</v>
      </c>
      <c r="E882" s="49">
        <v>5102992</v>
      </c>
      <c r="F882" s="49"/>
    </row>
    <row r="883" spans="1:6" s="50" customFormat="1" ht="13.15" customHeight="1" x14ac:dyDescent="0.2">
      <c r="A883" s="46">
        <v>68861</v>
      </c>
      <c r="B883" s="47" t="s">
        <v>14</v>
      </c>
      <c r="C883" s="47" t="s">
        <v>925</v>
      </c>
      <c r="D883" s="48">
        <v>8902056776</v>
      </c>
      <c r="E883" s="49">
        <v>17890651</v>
      </c>
      <c r="F883" s="49"/>
    </row>
    <row r="884" spans="1:6" s="50" customFormat="1" ht="13.15" customHeight="1" x14ac:dyDescent="0.2">
      <c r="A884" s="46">
        <v>68867</v>
      </c>
      <c r="B884" s="47" t="s">
        <v>14</v>
      </c>
      <c r="C884" s="47" t="s">
        <v>926</v>
      </c>
      <c r="D884" s="48">
        <v>8902109511</v>
      </c>
      <c r="E884" s="49">
        <v>1365961</v>
      </c>
      <c r="F884" s="49"/>
    </row>
    <row r="885" spans="1:6" s="50" customFormat="1" ht="13.15" customHeight="1" x14ac:dyDescent="0.2">
      <c r="A885" s="46">
        <v>68872</v>
      </c>
      <c r="B885" s="47" t="s">
        <v>14</v>
      </c>
      <c r="C885" s="47" t="s">
        <v>292</v>
      </c>
      <c r="D885" s="48">
        <v>8902062501</v>
      </c>
      <c r="E885" s="49">
        <v>5447835</v>
      </c>
      <c r="F885" s="49"/>
    </row>
    <row r="886" spans="1:6" s="50" customFormat="1" ht="13.15" customHeight="1" x14ac:dyDescent="0.2">
      <c r="A886" s="46">
        <v>68895</v>
      </c>
      <c r="B886" s="47" t="s">
        <v>14</v>
      </c>
      <c r="C886" s="47" t="s">
        <v>927</v>
      </c>
      <c r="D886" s="48">
        <v>8902041383</v>
      </c>
      <c r="E886" s="49">
        <v>7397746</v>
      </c>
      <c r="F886" s="49"/>
    </row>
    <row r="887" spans="1:6" s="50" customFormat="1" ht="13.15" customHeight="1" x14ac:dyDescent="0.2">
      <c r="A887" s="46">
        <v>70110</v>
      </c>
      <c r="B887" s="47" t="s">
        <v>15</v>
      </c>
      <c r="C887" s="47" t="s">
        <v>302</v>
      </c>
      <c r="D887" s="51">
        <v>8922012869</v>
      </c>
      <c r="E887" s="49">
        <v>16894090</v>
      </c>
      <c r="F887" s="49"/>
    </row>
    <row r="888" spans="1:6" s="50" customFormat="1" ht="13.15" customHeight="1" x14ac:dyDescent="0.2">
      <c r="A888" s="46">
        <v>70124</v>
      </c>
      <c r="B888" s="47" t="s">
        <v>15</v>
      </c>
      <c r="C888" s="47" t="s">
        <v>928</v>
      </c>
      <c r="D888" s="48">
        <v>8922000581</v>
      </c>
      <c r="E888" s="49">
        <v>25399329</v>
      </c>
      <c r="F888" s="49"/>
    </row>
    <row r="889" spans="1:6" s="50" customFormat="1" ht="13.15" customHeight="1" x14ac:dyDescent="0.2">
      <c r="A889" s="46">
        <v>70204</v>
      </c>
      <c r="B889" s="47" t="s">
        <v>15</v>
      </c>
      <c r="C889" s="47" t="s">
        <v>929</v>
      </c>
      <c r="D889" s="48">
        <v>8922800537</v>
      </c>
      <c r="E889" s="49">
        <v>25032032</v>
      </c>
      <c r="F889" s="49"/>
    </row>
    <row r="890" spans="1:6" s="50" customFormat="1" ht="13.15" customHeight="1" x14ac:dyDescent="0.2">
      <c r="A890" s="46">
        <v>70215</v>
      </c>
      <c r="B890" s="47" t="s">
        <v>15</v>
      </c>
      <c r="C890" s="47" t="s">
        <v>930</v>
      </c>
      <c r="D890" s="48">
        <v>8922800322</v>
      </c>
      <c r="E890" s="49">
        <v>83357332</v>
      </c>
      <c r="F890" s="49"/>
    </row>
    <row r="891" spans="1:6" s="50" customFormat="1" ht="13.15" customHeight="1" x14ac:dyDescent="0.2">
      <c r="A891" s="46">
        <v>70221</v>
      </c>
      <c r="B891" s="47" t="s">
        <v>15</v>
      </c>
      <c r="C891" s="47" t="s">
        <v>931</v>
      </c>
      <c r="D891" s="48">
        <v>8230035437</v>
      </c>
      <c r="E891" s="49">
        <v>26159065</v>
      </c>
      <c r="F891" s="49"/>
    </row>
    <row r="892" spans="1:6" s="50" customFormat="1" ht="13.15" customHeight="1" x14ac:dyDescent="0.2">
      <c r="A892" s="46">
        <v>70230</v>
      </c>
      <c r="B892" s="47" t="s">
        <v>15</v>
      </c>
      <c r="C892" s="47" t="s">
        <v>932</v>
      </c>
      <c r="D892" s="48">
        <v>8922007407</v>
      </c>
      <c r="E892" s="49">
        <v>12297624</v>
      </c>
      <c r="F892" s="49"/>
    </row>
    <row r="893" spans="1:6" s="50" customFormat="1" ht="13.15" customHeight="1" x14ac:dyDescent="0.2">
      <c r="A893" s="46">
        <v>70233</v>
      </c>
      <c r="B893" s="47" t="s">
        <v>15</v>
      </c>
      <c r="C893" s="47" t="s">
        <v>933</v>
      </c>
      <c r="D893" s="48">
        <v>8230025955</v>
      </c>
      <c r="E893" s="49">
        <v>21075326</v>
      </c>
      <c r="F893" s="49"/>
    </row>
    <row r="894" spans="1:6" s="50" customFormat="1" ht="13.15" customHeight="1" x14ac:dyDescent="0.2">
      <c r="A894" s="46">
        <v>70235</v>
      </c>
      <c r="B894" s="47" t="s">
        <v>15</v>
      </c>
      <c r="C894" s="47" t="s">
        <v>934</v>
      </c>
      <c r="D894" s="48">
        <v>8000498260</v>
      </c>
      <c r="E894" s="49">
        <v>35186374</v>
      </c>
      <c r="F894" s="49"/>
    </row>
    <row r="895" spans="1:6" s="50" customFormat="1" ht="13.15" customHeight="1" x14ac:dyDescent="0.2">
      <c r="A895" s="46">
        <v>70265</v>
      </c>
      <c r="B895" s="47" t="s">
        <v>15</v>
      </c>
      <c r="C895" s="47" t="s">
        <v>935</v>
      </c>
      <c r="D895" s="48">
        <v>8000613133</v>
      </c>
      <c r="E895" s="49">
        <v>45546339</v>
      </c>
      <c r="F895" s="49"/>
    </row>
    <row r="896" spans="1:6" s="50" customFormat="1" ht="13.15" customHeight="1" x14ac:dyDescent="0.2">
      <c r="A896" s="46">
        <v>70400</v>
      </c>
      <c r="B896" s="47" t="s">
        <v>15</v>
      </c>
      <c r="C896" s="47" t="s">
        <v>176</v>
      </c>
      <c r="D896" s="51">
        <v>8000503319</v>
      </c>
      <c r="E896" s="49">
        <v>25004639</v>
      </c>
      <c r="F896" s="49"/>
    </row>
    <row r="897" spans="1:6" s="50" customFormat="1" ht="13.15" customHeight="1" x14ac:dyDescent="0.2">
      <c r="A897" s="46">
        <v>70418</v>
      </c>
      <c r="B897" s="47" t="s">
        <v>15</v>
      </c>
      <c r="C897" s="47" t="s">
        <v>936</v>
      </c>
      <c r="D897" s="48">
        <v>8922012876</v>
      </c>
      <c r="E897" s="49">
        <v>35631277</v>
      </c>
      <c r="F897" s="49"/>
    </row>
    <row r="898" spans="1:6" s="50" customFormat="1" ht="13.15" customHeight="1" x14ac:dyDescent="0.2">
      <c r="A898" s="46">
        <v>70429</v>
      </c>
      <c r="B898" s="47" t="s">
        <v>15</v>
      </c>
      <c r="C898" s="47" t="s">
        <v>937</v>
      </c>
      <c r="D898" s="48">
        <v>8922800576</v>
      </c>
      <c r="E898" s="49">
        <v>122311320</v>
      </c>
      <c r="F898" s="49"/>
    </row>
    <row r="899" spans="1:6" s="50" customFormat="1" ht="13.15" customHeight="1" x14ac:dyDescent="0.2">
      <c r="A899" s="46">
        <v>70473</v>
      </c>
      <c r="B899" s="47" t="s">
        <v>15</v>
      </c>
      <c r="C899" s="47" t="s">
        <v>938</v>
      </c>
      <c r="D899" s="48">
        <v>8922012962</v>
      </c>
      <c r="E899" s="49">
        <v>20536205</v>
      </c>
      <c r="F899" s="49"/>
    </row>
    <row r="900" spans="1:6" s="50" customFormat="1" ht="13.15" customHeight="1" x14ac:dyDescent="0.2">
      <c r="A900" s="46">
        <v>70508</v>
      </c>
      <c r="B900" s="47" t="s">
        <v>15</v>
      </c>
      <c r="C900" s="47" t="s">
        <v>939</v>
      </c>
      <c r="D900" s="48">
        <v>8001007291</v>
      </c>
      <c r="E900" s="49">
        <v>38178555</v>
      </c>
      <c r="F900" s="49"/>
    </row>
    <row r="901" spans="1:6" s="50" customFormat="1" ht="13.15" customHeight="1" x14ac:dyDescent="0.2">
      <c r="A901" s="46">
        <v>70523</v>
      </c>
      <c r="B901" s="47" t="s">
        <v>15</v>
      </c>
      <c r="C901" s="47" t="s">
        <v>940</v>
      </c>
      <c r="D901" s="48">
        <v>8922003128</v>
      </c>
      <c r="E901" s="49">
        <v>34103467</v>
      </c>
      <c r="F901" s="49"/>
    </row>
    <row r="902" spans="1:6" s="50" customFormat="1" ht="13.15" customHeight="1" x14ac:dyDescent="0.2">
      <c r="A902" s="46">
        <v>70670</v>
      </c>
      <c r="B902" s="47" t="s">
        <v>15</v>
      </c>
      <c r="C902" s="47" t="s">
        <v>941</v>
      </c>
      <c r="D902" s="48">
        <v>8922800551</v>
      </c>
      <c r="E902" s="49">
        <v>111132979</v>
      </c>
      <c r="F902" s="49"/>
    </row>
    <row r="903" spans="1:6" s="50" customFormat="1" ht="13.15" customHeight="1" x14ac:dyDescent="0.2">
      <c r="A903" s="46">
        <v>70678</v>
      </c>
      <c r="B903" s="47" t="s">
        <v>15</v>
      </c>
      <c r="C903" s="47" t="s">
        <v>942</v>
      </c>
      <c r="D903" s="48">
        <v>8922800544</v>
      </c>
      <c r="E903" s="49">
        <v>54270785</v>
      </c>
      <c r="F903" s="49"/>
    </row>
    <row r="904" spans="1:6" s="50" customFormat="1" ht="13.15" customHeight="1" x14ac:dyDescent="0.2">
      <c r="A904" s="46">
        <v>70702</v>
      </c>
      <c r="B904" s="47" t="s">
        <v>15</v>
      </c>
      <c r="C904" s="47" t="s">
        <v>943</v>
      </c>
      <c r="D904" s="48">
        <v>8922012821</v>
      </c>
      <c r="E904" s="49">
        <v>19699720</v>
      </c>
      <c r="F904" s="49"/>
    </row>
    <row r="905" spans="1:6" s="50" customFormat="1" ht="13.15" customHeight="1" x14ac:dyDescent="0.2">
      <c r="A905" s="46">
        <v>70708</v>
      </c>
      <c r="B905" s="47" t="s">
        <v>15</v>
      </c>
      <c r="C905" s="47" t="s">
        <v>944</v>
      </c>
      <c r="D905" s="48">
        <v>8922005916</v>
      </c>
      <c r="E905" s="49">
        <v>104437863</v>
      </c>
      <c r="F905" s="49"/>
    </row>
    <row r="906" spans="1:6" s="50" customFormat="1" ht="13.15" customHeight="1" x14ac:dyDescent="0.2">
      <c r="A906" s="46">
        <v>70713</v>
      </c>
      <c r="B906" s="47" t="s">
        <v>15</v>
      </c>
      <c r="C906" s="47" t="s">
        <v>945</v>
      </c>
      <c r="D906" s="48">
        <v>8922005923</v>
      </c>
      <c r="E906" s="49">
        <v>140096109</v>
      </c>
      <c r="F906" s="49"/>
    </row>
    <row r="907" spans="1:6" s="50" customFormat="1" ht="13.15" customHeight="1" x14ac:dyDescent="0.2">
      <c r="A907" s="46">
        <v>70717</v>
      </c>
      <c r="B907" s="47" t="s">
        <v>15</v>
      </c>
      <c r="C907" s="47" t="s">
        <v>203</v>
      </c>
      <c r="D907" s="51">
        <v>8922800630</v>
      </c>
      <c r="E907" s="49">
        <v>32993759</v>
      </c>
      <c r="F907" s="49"/>
    </row>
    <row r="908" spans="1:6" s="50" customFormat="1" ht="13.15" customHeight="1" x14ac:dyDescent="0.2">
      <c r="A908" s="46">
        <v>70742</v>
      </c>
      <c r="B908" s="47" t="s">
        <v>15</v>
      </c>
      <c r="C908" s="47" t="s">
        <v>946</v>
      </c>
      <c r="D908" s="48">
        <v>8001007474</v>
      </c>
      <c r="E908" s="49">
        <v>46399866</v>
      </c>
      <c r="F908" s="49"/>
    </row>
    <row r="909" spans="1:6" s="50" customFormat="1" ht="13.15" customHeight="1" x14ac:dyDescent="0.2">
      <c r="A909" s="46">
        <v>70771</v>
      </c>
      <c r="B909" s="47" t="s">
        <v>15</v>
      </c>
      <c r="C909" s="47" t="s">
        <v>15</v>
      </c>
      <c r="D909" s="51">
        <v>8922800616</v>
      </c>
      <c r="E909" s="49">
        <v>58156215</v>
      </c>
      <c r="F909" s="49"/>
    </row>
    <row r="910" spans="1:6" s="50" customFormat="1" ht="13.15" customHeight="1" x14ac:dyDescent="0.2">
      <c r="A910" s="46">
        <v>70820</v>
      </c>
      <c r="B910" s="47" t="s">
        <v>15</v>
      </c>
      <c r="C910" s="47" t="s">
        <v>947</v>
      </c>
      <c r="D910" s="48">
        <v>8922008397</v>
      </c>
      <c r="E910" s="49">
        <v>48327748</v>
      </c>
      <c r="F910" s="49"/>
    </row>
    <row r="911" spans="1:6" s="50" customFormat="1" ht="13.15" customHeight="1" x14ac:dyDescent="0.2">
      <c r="A911" s="46">
        <v>70823</v>
      </c>
      <c r="B911" s="47" t="s">
        <v>15</v>
      </c>
      <c r="C911" s="47" t="s">
        <v>948</v>
      </c>
      <c r="D911" s="48">
        <v>8001007514</v>
      </c>
      <c r="E911" s="49">
        <v>44009831</v>
      </c>
      <c r="F911" s="49"/>
    </row>
    <row r="912" spans="1:6" s="50" customFormat="1" ht="13.15" customHeight="1" x14ac:dyDescent="0.2">
      <c r="A912" s="46">
        <v>73024</v>
      </c>
      <c r="B912" s="47" t="s">
        <v>949</v>
      </c>
      <c r="C912" s="47" t="s">
        <v>950</v>
      </c>
      <c r="D912" s="48">
        <v>8907020177</v>
      </c>
      <c r="E912" s="49">
        <v>4643570</v>
      </c>
      <c r="F912" s="49"/>
    </row>
    <row r="913" spans="1:6" s="50" customFormat="1" ht="13.15" customHeight="1" x14ac:dyDescent="0.2">
      <c r="A913" s="46">
        <v>73026</v>
      </c>
      <c r="B913" s="47" t="s">
        <v>949</v>
      </c>
      <c r="C913" s="47" t="s">
        <v>951</v>
      </c>
      <c r="D913" s="48">
        <v>8907009616</v>
      </c>
      <c r="E913" s="49">
        <v>8558427</v>
      </c>
      <c r="F913" s="49"/>
    </row>
    <row r="914" spans="1:6" s="50" customFormat="1" ht="13.15" customHeight="1" x14ac:dyDescent="0.2">
      <c r="A914" s="46">
        <v>73030</v>
      </c>
      <c r="B914" s="47" t="s">
        <v>949</v>
      </c>
      <c r="C914" s="47" t="s">
        <v>952</v>
      </c>
      <c r="D914" s="48">
        <v>8001000484</v>
      </c>
      <c r="E914" s="49">
        <v>6280866</v>
      </c>
      <c r="F914" s="49"/>
    </row>
    <row r="915" spans="1:6" s="50" customFormat="1" ht="13.15" customHeight="1" x14ac:dyDescent="0.2">
      <c r="A915" s="46">
        <v>73043</v>
      </c>
      <c r="B915" s="47" t="s">
        <v>949</v>
      </c>
      <c r="C915" s="47" t="s">
        <v>953</v>
      </c>
      <c r="D915" s="48">
        <v>8907020184</v>
      </c>
      <c r="E915" s="49">
        <v>13895254</v>
      </c>
      <c r="F915" s="49"/>
    </row>
    <row r="916" spans="1:6" s="50" customFormat="1" ht="13.15" customHeight="1" x14ac:dyDescent="0.2">
      <c r="A916" s="46">
        <v>73055</v>
      </c>
      <c r="B916" s="47" t="s">
        <v>949</v>
      </c>
      <c r="C916" s="47" t="s">
        <v>954</v>
      </c>
      <c r="D916" s="48">
        <v>8907009820</v>
      </c>
      <c r="E916" s="49">
        <v>13359790</v>
      </c>
      <c r="F916" s="49"/>
    </row>
    <row r="917" spans="1:6" s="50" customFormat="1" ht="13.15" customHeight="1" x14ac:dyDescent="0.2">
      <c r="A917" s="46">
        <v>73067</v>
      </c>
      <c r="B917" s="47" t="s">
        <v>949</v>
      </c>
      <c r="C917" s="47" t="s">
        <v>955</v>
      </c>
      <c r="D917" s="48">
        <v>8001000491</v>
      </c>
      <c r="E917" s="49">
        <v>36725701</v>
      </c>
      <c r="F917" s="49"/>
    </row>
    <row r="918" spans="1:6" s="50" customFormat="1" ht="13.15" customHeight="1" x14ac:dyDescent="0.2">
      <c r="A918" s="46">
        <v>73124</v>
      </c>
      <c r="B918" s="47" t="s">
        <v>949</v>
      </c>
      <c r="C918" s="47" t="s">
        <v>956</v>
      </c>
      <c r="D918" s="48">
        <v>8907008592</v>
      </c>
      <c r="E918" s="49">
        <v>20451214</v>
      </c>
      <c r="F918" s="49"/>
    </row>
    <row r="919" spans="1:6" s="50" customFormat="1" ht="13.15" customHeight="1" x14ac:dyDescent="0.2">
      <c r="A919" s="46">
        <v>73148</v>
      </c>
      <c r="B919" s="47" t="s">
        <v>949</v>
      </c>
      <c r="C919" s="47" t="s">
        <v>957</v>
      </c>
      <c r="D919" s="48">
        <v>8001000501</v>
      </c>
      <c r="E919" s="49">
        <v>8787981</v>
      </c>
      <c r="F919" s="49"/>
    </row>
    <row r="920" spans="1:6" s="50" customFormat="1" ht="13.15" customHeight="1" x14ac:dyDescent="0.2">
      <c r="A920" s="46">
        <v>73152</v>
      </c>
      <c r="B920" s="47" t="s">
        <v>949</v>
      </c>
      <c r="C920" s="47" t="s">
        <v>958</v>
      </c>
      <c r="D920" s="48">
        <v>8907020217</v>
      </c>
      <c r="E920" s="49">
        <v>6382198</v>
      </c>
      <c r="F920" s="49"/>
    </row>
    <row r="921" spans="1:6" s="50" customFormat="1" ht="13.15" customHeight="1" x14ac:dyDescent="0.2">
      <c r="A921" s="46">
        <v>73168</v>
      </c>
      <c r="B921" s="47" t="s">
        <v>949</v>
      </c>
      <c r="C921" s="47" t="s">
        <v>959</v>
      </c>
      <c r="D921" s="48">
        <v>8001000531</v>
      </c>
      <c r="E921" s="49">
        <v>69167828</v>
      </c>
      <c r="F921" s="49"/>
    </row>
    <row r="922" spans="1:6" s="50" customFormat="1" ht="13.15" customHeight="1" x14ac:dyDescent="0.2">
      <c r="A922" s="46">
        <v>73200</v>
      </c>
      <c r="B922" s="47" t="s">
        <v>949</v>
      </c>
      <c r="C922" s="47" t="s">
        <v>960</v>
      </c>
      <c r="D922" s="48">
        <v>8001000517</v>
      </c>
      <c r="E922" s="49">
        <v>8771544</v>
      </c>
      <c r="F922" s="49"/>
    </row>
    <row r="923" spans="1:6" s="50" customFormat="1" ht="13.15" customHeight="1" x14ac:dyDescent="0.2">
      <c r="A923" s="46">
        <v>73217</v>
      </c>
      <c r="B923" s="47" t="s">
        <v>949</v>
      </c>
      <c r="C923" s="47" t="s">
        <v>961</v>
      </c>
      <c r="D923" s="48">
        <v>8907020231</v>
      </c>
      <c r="E923" s="49">
        <v>47062744</v>
      </c>
      <c r="F923" s="49"/>
    </row>
    <row r="924" spans="1:6" s="50" customFormat="1" ht="13.15" customHeight="1" x14ac:dyDescent="0.2">
      <c r="A924" s="46">
        <v>73226</v>
      </c>
      <c r="B924" s="47" t="s">
        <v>949</v>
      </c>
      <c r="C924" s="47" t="s">
        <v>962</v>
      </c>
      <c r="D924" s="48">
        <v>8001000524</v>
      </c>
      <c r="E924" s="49">
        <v>10536854</v>
      </c>
      <c r="F924" s="49"/>
    </row>
    <row r="925" spans="1:6" s="50" customFormat="1" ht="13.15" customHeight="1" x14ac:dyDescent="0.2">
      <c r="A925" s="46">
        <v>73236</v>
      </c>
      <c r="B925" s="47" t="s">
        <v>949</v>
      </c>
      <c r="C925" s="47" t="s">
        <v>963</v>
      </c>
      <c r="D925" s="48">
        <v>8907020263</v>
      </c>
      <c r="E925" s="49">
        <v>8595068</v>
      </c>
      <c r="F925" s="49"/>
    </row>
    <row r="926" spans="1:6" s="50" customFormat="1" ht="13.15" customHeight="1" x14ac:dyDescent="0.2">
      <c r="A926" s="46">
        <v>73268</v>
      </c>
      <c r="B926" s="47" t="s">
        <v>949</v>
      </c>
      <c r="C926" s="47" t="s">
        <v>964</v>
      </c>
      <c r="D926" s="48">
        <v>8907020270</v>
      </c>
      <c r="E926" s="49">
        <v>51952270</v>
      </c>
      <c r="F926" s="49"/>
    </row>
    <row r="927" spans="1:6" s="50" customFormat="1" ht="13.15" customHeight="1" x14ac:dyDescent="0.2">
      <c r="A927" s="46">
        <v>73270</v>
      </c>
      <c r="B927" s="47" t="s">
        <v>949</v>
      </c>
      <c r="C927" s="47" t="s">
        <v>965</v>
      </c>
      <c r="D927" s="48">
        <v>8001000549</v>
      </c>
      <c r="E927" s="49">
        <v>11580091</v>
      </c>
      <c r="F927" s="49"/>
    </row>
    <row r="928" spans="1:6" s="50" customFormat="1" ht="13.15" customHeight="1" x14ac:dyDescent="0.2">
      <c r="A928" s="46">
        <v>73275</v>
      </c>
      <c r="B928" s="47" t="s">
        <v>949</v>
      </c>
      <c r="C928" s="47" t="s">
        <v>966</v>
      </c>
      <c r="D928" s="48">
        <v>8001000556</v>
      </c>
      <c r="E928" s="49">
        <v>16623398</v>
      </c>
      <c r="F928" s="49"/>
    </row>
    <row r="929" spans="1:6" s="50" customFormat="1" ht="13.15" customHeight="1" x14ac:dyDescent="0.2">
      <c r="A929" s="46">
        <v>73283</v>
      </c>
      <c r="B929" s="47" t="s">
        <v>949</v>
      </c>
      <c r="C929" s="47" t="s">
        <v>967</v>
      </c>
      <c r="D929" s="48">
        <v>8001000563</v>
      </c>
      <c r="E929" s="49">
        <v>33199513</v>
      </c>
      <c r="F929" s="49"/>
    </row>
    <row r="930" spans="1:6" s="50" customFormat="1" ht="13.15" customHeight="1" x14ac:dyDescent="0.2">
      <c r="A930" s="46">
        <v>73319</v>
      </c>
      <c r="B930" s="47" t="s">
        <v>949</v>
      </c>
      <c r="C930" s="47" t="s">
        <v>968</v>
      </c>
      <c r="D930" s="48">
        <v>8907020152</v>
      </c>
      <c r="E930" s="49">
        <v>32031358</v>
      </c>
      <c r="F930" s="49"/>
    </row>
    <row r="931" spans="1:6" s="50" customFormat="1" ht="13.15" customHeight="1" x14ac:dyDescent="0.2">
      <c r="A931" s="46">
        <v>73347</v>
      </c>
      <c r="B931" s="47" t="s">
        <v>949</v>
      </c>
      <c r="C931" s="47" t="s">
        <v>969</v>
      </c>
      <c r="D931" s="48">
        <v>8001000570</v>
      </c>
      <c r="E931" s="49">
        <v>7665276</v>
      </c>
      <c r="F931" s="49"/>
    </row>
    <row r="932" spans="1:6" s="50" customFormat="1" ht="13.15" customHeight="1" x14ac:dyDescent="0.2">
      <c r="A932" s="46">
        <v>73349</v>
      </c>
      <c r="B932" s="47" t="s">
        <v>949</v>
      </c>
      <c r="C932" s="47" t="s">
        <v>970</v>
      </c>
      <c r="D932" s="48">
        <v>8001000588</v>
      </c>
      <c r="E932" s="49">
        <v>19430178</v>
      </c>
      <c r="F932" s="49"/>
    </row>
    <row r="933" spans="1:6" s="50" customFormat="1" ht="13.15" customHeight="1" x14ac:dyDescent="0.2">
      <c r="A933" s="46">
        <v>73352</v>
      </c>
      <c r="B933" s="47" t="s">
        <v>949</v>
      </c>
      <c r="C933" s="47" t="s">
        <v>971</v>
      </c>
      <c r="D933" s="48">
        <v>8001000595</v>
      </c>
      <c r="E933" s="49">
        <v>14747613</v>
      </c>
      <c r="F933" s="49"/>
    </row>
    <row r="934" spans="1:6" s="50" customFormat="1" ht="13.15" customHeight="1" x14ac:dyDescent="0.2">
      <c r="A934" s="46">
        <v>73408</v>
      </c>
      <c r="B934" s="47" t="s">
        <v>949</v>
      </c>
      <c r="C934" s="47" t="s">
        <v>972</v>
      </c>
      <c r="D934" s="48">
        <v>8907020342</v>
      </c>
      <c r="E934" s="49">
        <v>17987524</v>
      </c>
      <c r="F934" s="49"/>
    </row>
    <row r="935" spans="1:6" s="50" customFormat="1" ht="13.15" customHeight="1" x14ac:dyDescent="0.2">
      <c r="A935" s="46">
        <v>73411</v>
      </c>
      <c r="B935" s="47" t="s">
        <v>949</v>
      </c>
      <c r="C935" s="47" t="s">
        <v>973</v>
      </c>
      <c r="D935" s="48">
        <v>8001000610</v>
      </c>
      <c r="E935" s="49">
        <v>40861028</v>
      </c>
      <c r="F935" s="49"/>
    </row>
    <row r="936" spans="1:6" s="50" customFormat="1" ht="13.15" customHeight="1" x14ac:dyDescent="0.2">
      <c r="A936" s="46">
        <v>73443</v>
      </c>
      <c r="B936" s="47" t="s">
        <v>949</v>
      </c>
      <c r="C936" s="47" t="s">
        <v>974</v>
      </c>
      <c r="D936" s="48">
        <v>8907013421</v>
      </c>
      <c r="E936" s="49">
        <v>37814807</v>
      </c>
      <c r="F936" s="49"/>
    </row>
    <row r="937" spans="1:6" s="50" customFormat="1" ht="13.15" customHeight="1" x14ac:dyDescent="0.2">
      <c r="A937" s="46">
        <v>73449</v>
      </c>
      <c r="B937" s="47" t="s">
        <v>949</v>
      </c>
      <c r="C937" s="47" t="s">
        <v>975</v>
      </c>
      <c r="D937" s="48">
        <v>8907019334</v>
      </c>
      <c r="E937" s="49">
        <v>30024724</v>
      </c>
      <c r="F937" s="49"/>
    </row>
    <row r="938" spans="1:6" s="50" customFormat="1" ht="13.15" customHeight="1" x14ac:dyDescent="0.2">
      <c r="A938" s="46">
        <v>73461</v>
      </c>
      <c r="B938" s="47" t="s">
        <v>949</v>
      </c>
      <c r="C938" s="47" t="s">
        <v>976</v>
      </c>
      <c r="D938" s="48">
        <v>8000103508</v>
      </c>
      <c r="E938" s="49">
        <v>4446405</v>
      </c>
      <c r="F938" s="49"/>
    </row>
    <row r="939" spans="1:6" s="50" customFormat="1" ht="13.15" customHeight="1" x14ac:dyDescent="0.2">
      <c r="A939" s="46">
        <v>73483</v>
      </c>
      <c r="B939" s="47" t="s">
        <v>949</v>
      </c>
      <c r="C939" s="47" t="s">
        <v>977</v>
      </c>
      <c r="D939" s="48">
        <v>8001001341</v>
      </c>
      <c r="E939" s="49">
        <v>19324856</v>
      </c>
      <c r="F939" s="49"/>
    </row>
    <row r="940" spans="1:6" s="50" customFormat="1" ht="13.15" customHeight="1" x14ac:dyDescent="0.2">
      <c r="A940" s="46">
        <v>73504</v>
      </c>
      <c r="B940" s="47" t="s">
        <v>949</v>
      </c>
      <c r="C940" s="47" t="s">
        <v>978</v>
      </c>
      <c r="D940" s="48">
        <v>8907009426</v>
      </c>
      <c r="E940" s="49">
        <v>47772381</v>
      </c>
      <c r="F940" s="49"/>
    </row>
    <row r="941" spans="1:6" s="50" customFormat="1" ht="13.15" customHeight="1" x14ac:dyDescent="0.2">
      <c r="A941" s="46">
        <v>73520</v>
      </c>
      <c r="B941" s="47" t="s">
        <v>949</v>
      </c>
      <c r="C941" s="47" t="s">
        <v>979</v>
      </c>
      <c r="D941" s="48">
        <v>8090026375</v>
      </c>
      <c r="E941" s="49">
        <v>8683399</v>
      </c>
      <c r="F941" s="49"/>
    </row>
    <row r="942" spans="1:6" s="50" customFormat="1" ht="13.15" customHeight="1" x14ac:dyDescent="0.2">
      <c r="A942" s="46">
        <v>73547</v>
      </c>
      <c r="B942" s="47" t="s">
        <v>949</v>
      </c>
      <c r="C942" s="47" t="s">
        <v>980</v>
      </c>
      <c r="D942" s="48">
        <v>8001001364</v>
      </c>
      <c r="E942" s="49">
        <v>5818686</v>
      </c>
      <c r="F942" s="49"/>
    </row>
    <row r="943" spans="1:6" s="50" customFormat="1" ht="13.15" customHeight="1" x14ac:dyDescent="0.2">
      <c r="A943" s="46">
        <v>73555</v>
      </c>
      <c r="B943" s="47" t="s">
        <v>949</v>
      </c>
      <c r="C943" s="47" t="s">
        <v>981</v>
      </c>
      <c r="D943" s="48">
        <v>8001001371</v>
      </c>
      <c r="E943" s="49">
        <v>56773739</v>
      </c>
      <c r="F943" s="49"/>
    </row>
    <row r="944" spans="1:6" s="50" customFormat="1" ht="13.15" customHeight="1" x14ac:dyDescent="0.2">
      <c r="A944" s="46">
        <v>73563</v>
      </c>
      <c r="B944" s="47" t="s">
        <v>949</v>
      </c>
      <c r="C944" s="47" t="s">
        <v>982</v>
      </c>
      <c r="D944" s="48">
        <v>8907020381</v>
      </c>
      <c r="E944" s="49">
        <v>10439084</v>
      </c>
      <c r="F944" s="49"/>
    </row>
    <row r="945" spans="1:6" s="50" customFormat="1" ht="13.15" customHeight="1" x14ac:dyDescent="0.2">
      <c r="A945" s="46">
        <v>73585</v>
      </c>
      <c r="B945" s="47" t="s">
        <v>949</v>
      </c>
      <c r="C945" s="47" t="s">
        <v>983</v>
      </c>
      <c r="D945" s="48">
        <v>8907010774</v>
      </c>
      <c r="E945" s="49">
        <v>22212237</v>
      </c>
      <c r="F945" s="49"/>
    </row>
    <row r="946" spans="1:6" s="50" customFormat="1" ht="13.15" customHeight="1" x14ac:dyDescent="0.2">
      <c r="A946" s="46">
        <v>73616</v>
      </c>
      <c r="B946" s="47" t="s">
        <v>949</v>
      </c>
      <c r="C946" s="47" t="s">
        <v>984</v>
      </c>
      <c r="D946" s="48">
        <v>8907020407</v>
      </c>
      <c r="E946" s="49">
        <v>40753718</v>
      </c>
      <c r="F946" s="49"/>
    </row>
    <row r="947" spans="1:6" s="50" customFormat="1" ht="13.15" customHeight="1" x14ac:dyDescent="0.2">
      <c r="A947" s="46">
        <v>73622</v>
      </c>
      <c r="B947" s="47" t="s">
        <v>949</v>
      </c>
      <c r="C947" s="47" t="s">
        <v>985</v>
      </c>
      <c r="D947" s="48">
        <v>8907009118</v>
      </c>
      <c r="E947" s="49">
        <v>6140053</v>
      </c>
      <c r="F947" s="49"/>
    </row>
    <row r="948" spans="1:6" s="50" customFormat="1" ht="13.15" customHeight="1" x14ac:dyDescent="0.2">
      <c r="A948" s="46">
        <v>73624</v>
      </c>
      <c r="B948" s="47" t="s">
        <v>949</v>
      </c>
      <c r="C948" s="47" t="s">
        <v>986</v>
      </c>
      <c r="D948" s="48">
        <v>8001001389</v>
      </c>
      <c r="E948" s="49">
        <v>37629800</v>
      </c>
      <c r="F948" s="49"/>
    </row>
    <row r="949" spans="1:6" s="50" customFormat="1" ht="13.15" customHeight="1" x14ac:dyDescent="0.2">
      <c r="A949" s="46">
        <v>73671</v>
      </c>
      <c r="B949" s="47" t="s">
        <v>949</v>
      </c>
      <c r="C949" s="47" t="s">
        <v>987</v>
      </c>
      <c r="D949" s="48">
        <v>8001001404</v>
      </c>
      <c r="E949" s="49">
        <v>15147054</v>
      </c>
      <c r="F949" s="49"/>
    </row>
    <row r="950" spans="1:6" s="50" customFormat="1" ht="13.15" customHeight="1" x14ac:dyDescent="0.2">
      <c r="A950" s="46">
        <v>73675</v>
      </c>
      <c r="B950" s="47" t="s">
        <v>949</v>
      </c>
      <c r="C950" s="47" t="s">
        <v>988</v>
      </c>
      <c r="D950" s="48">
        <v>8001001411</v>
      </c>
      <c r="E950" s="49">
        <v>21686035</v>
      </c>
      <c r="F950" s="49"/>
    </row>
    <row r="951" spans="1:6" s="50" customFormat="1" ht="13.15" customHeight="1" x14ac:dyDescent="0.2">
      <c r="A951" s="46">
        <v>73678</v>
      </c>
      <c r="B951" s="47" t="s">
        <v>949</v>
      </c>
      <c r="C951" s="47" t="s">
        <v>202</v>
      </c>
      <c r="D951" s="51">
        <v>8907008428</v>
      </c>
      <c r="E951" s="49">
        <v>14940301</v>
      </c>
      <c r="F951" s="49"/>
    </row>
    <row r="952" spans="1:6" s="50" customFormat="1" ht="13.15" customHeight="1" x14ac:dyDescent="0.2">
      <c r="A952" s="46">
        <v>73686</v>
      </c>
      <c r="B952" s="47" t="s">
        <v>949</v>
      </c>
      <c r="C952" s="47" t="s">
        <v>989</v>
      </c>
      <c r="D952" s="48">
        <v>8900720441</v>
      </c>
      <c r="E952" s="49">
        <v>6785066</v>
      </c>
      <c r="F952" s="49"/>
    </row>
    <row r="953" spans="1:6" s="50" customFormat="1" ht="13.15" customHeight="1" x14ac:dyDescent="0.2">
      <c r="A953" s="46">
        <v>73770</v>
      </c>
      <c r="B953" s="52" t="s">
        <v>949</v>
      </c>
      <c r="C953" s="52" t="s">
        <v>477</v>
      </c>
      <c r="D953" s="53">
        <v>8907009780</v>
      </c>
      <c r="E953" s="49">
        <v>3511586</v>
      </c>
      <c r="F953" s="49"/>
    </row>
    <row r="954" spans="1:6" s="50" customFormat="1" ht="13.15" customHeight="1" x14ac:dyDescent="0.2">
      <c r="A954" s="46">
        <v>73854</v>
      </c>
      <c r="B954" s="47" t="s">
        <v>949</v>
      </c>
      <c r="C954" s="47" t="s">
        <v>990</v>
      </c>
      <c r="D954" s="48">
        <v>8001001436</v>
      </c>
      <c r="E954" s="49">
        <v>5813906</v>
      </c>
      <c r="F954" s="49"/>
    </row>
    <row r="955" spans="1:6" s="50" customFormat="1" ht="13.15" customHeight="1" x14ac:dyDescent="0.2">
      <c r="A955" s="46">
        <v>73861</v>
      </c>
      <c r="B955" s="47" t="s">
        <v>949</v>
      </c>
      <c r="C955" s="47" t="s">
        <v>991</v>
      </c>
      <c r="D955" s="48">
        <v>8001001443</v>
      </c>
      <c r="E955" s="49">
        <v>14934890</v>
      </c>
      <c r="F955" s="49"/>
    </row>
    <row r="956" spans="1:6" s="50" customFormat="1" ht="13.15" customHeight="1" x14ac:dyDescent="0.2">
      <c r="A956" s="46">
        <v>73870</v>
      </c>
      <c r="B956" s="47" t="s">
        <v>949</v>
      </c>
      <c r="C956" s="47" t="s">
        <v>992</v>
      </c>
      <c r="D956" s="48">
        <v>8001001450</v>
      </c>
      <c r="E956" s="49">
        <v>10956187</v>
      </c>
      <c r="F956" s="49"/>
    </row>
    <row r="957" spans="1:6" s="50" customFormat="1" ht="13.15" customHeight="1" x14ac:dyDescent="0.2">
      <c r="A957" s="46">
        <v>73873</v>
      </c>
      <c r="B957" s="47" t="s">
        <v>949</v>
      </c>
      <c r="C957" s="47" t="s">
        <v>993</v>
      </c>
      <c r="D957" s="48">
        <v>8001001475</v>
      </c>
      <c r="E957" s="49">
        <v>5466425</v>
      </c>
      <c r="F957" s="49"/>
    </row>
    <row r="958" spans="1:6" s="50" customFormat="1" ht="13.15" customHeight="1" x14ac:dyDescent="0.2">
      <c r="A958" s="46">
        <v>76020</v>
      </c>
      <c r="B958" s="47" t="s">
        <v>114</v>
      </c>
      <c r="C958" s="47" t="s">
        <v>994</v>
      </c>
      <c r="D958" s="48">
        <v>8919010790</v>
      </c>
      <c r="E958" s="49">
        <v>12645730</v>
      </c>
      <c r="F958" s="49"/>
    </row>
    <row r="959" spans="1:6" s="50" customFormat="1" ht="13.15" customHeight="1" x14ac:dyDescent="0.2">
      <c r="A959" s="46">
        <v>76036</v>
      </c>
      <c r="B959" s="47" t="s">
        <v>114</v>
      </c>
      <c r="C959" s="47" t="s">
        <v>995</v>
      </c>
      <c r="D959" s="48">
        <v>8919004434</v>
      </c>
      <c r="E959" s="49">
        <v>13134320</v>
      </c>
      <c r="F959" s="49"/>
    </row>
    <row r="960" spans="1:6" s="50" customFormat="1" ht="13.15" customHeight="1" x14ac:dyDescent="0.2">
      <c r="A960" s="46">
        <v>76041</v>
      </c>
      <c r="B960" s="47" t="s">
        <v>114</v>
      </c>
      <c r="C960" s="47" t="s">
        <v>996</v>
      </c>
      <c r="D960" s="48">
        <v>8001005328</v>
      </c>
      <c r="E960" s="49">
        <v>17324817</v>
      </c>
      <c r="F960" s="49"/>
    </row>
    <row r="961" spans="1:6" s="50" customFormat="1" ht="13.15" customHeight="1" x14ac:dyDescent="0.2">
      <c r="A961" s="46">
        <v>76054</v>
      </c>
      <c r="B961" s="47" t="s">
        <v>114</v>
      </c>
      <c r="C961" s="47" t="s">
        <v>131</v>
      </c>
      <c r="D961" s="51">
        <v>8919010199</v>
      </c>
      <c r="E961" s="49">
        <v>5753107</v>
      </c>
      <c r="F961" s="49"/>
    </row>
    <row r="962" spans="1:6" s="50" customFormat="1" ht="13.15" customHeight="1" x14ac:dyDescent="0.2">
      <c r="A962" s="46">
        <v>76100</v>
      </c>
      <c r="B962" s="47" t="s">
        <v>114</v>
      </c>
      <c r="C962" s="47" t="s">
        <v>79</v>
      </c>
      <c r="D962" s="51">
        <v>8919009451</v>
      </c>
      <c r="E962" s="49">
        <v>15513517</v>
      </c>
      <c r="F962" s="49"/>
    </row>
    <row r="963" spans="1:6" s="50" customFormat="1" ht="13.15" customHeight="1" x14ac:dyDescent="0.2">
      <c r="A963" s="46">
        <v>76113</v>
      </c>
      <c r="B963" s="47" t="s">
        <v>114</v>
      </c>
      <c r="C963" s="47" t="s">
        <v>997</v>
      </c>
      <c r="D963" s="48">
        <v>8919003531</v>
      </c>
      <c r="E963" s="49">
        <v>19226703</v>
      </c>
      <c r="F963" s="49"/>
    </row>
    <row r="964" spans="1:6" s="50" customFormat="1" ht="13.15" customHeight="1" x14ac:dyDescent="0.2">
      <c r="A964" s="46">
        <v>76122</v>
      </c>
      <c r="B964" s="47" t="s">
        <v>114</v>
      </c>
      <c r="C964" s="47" t="s">
        <v>998</v>
      </c>
      <c r="D964" s="48">
        <v>8919006606</v>
      </c>
      <c r="E964" s="49">
        <v>18709100</v>
      </c>
      <c r="F964" s="49"/>
    </row>
    <row r="965" spans="1:6" s="50" customFormat="1" ht="13.15" customHeight="1" x14ac:dyDescent="0.2">
      <c r="A965" s="46">
        <v>76126</v>
      </c>
      <c r="B965" s="47" t="s">
        <v>114</v>
      </c>
      <c r="C965" s="47" t="s">
        <v>999</v>
      </c>
      <c r="D965" s="48">
        <v>8903096118</v>
      </c>
      <c r="E965" s="49">
        <v>13175356</v>
      </c>
      <c r="F965" s="49"/>
    </row>
    <row r="966" spans="1:6" s="50" customFormat="1" ht="13.15" customHeight="1" x14ac:dyDescent="0.2">
      <c r="A966" s="46">
        <v>76130</v>
      </c>
      <c r="B966" s="47" t="s">
        <v>114</v>
      </c>
      <c r="C966" s="47" t="s">
        <v>234</v>
      </c>
      <c r="D966" s="51">
        <v>8913800381</v>
      </c>
      <c r="E966" s="49">
        <v>57410097</v>
      </c>
      <c r="F966" s="49"/>
    </row>
    <row r="967" spans="1:6" s="50" customFormat="1" ht="13.15" customHeight="1" x14ac:dyDescent="0.2">
      <c r="A967" s="46">
        <v>76233</v>
      </c>
      <c r="B967" s="47" t="s">
        <v>114</v>
      </c>
      <c r="C967" s="47" t="s">
        <v>1000</v>
      </c>
      <c r="D967" s="48">
        <v>8001005145</v>
      </c>
      <c r="E967" s="49">
        <v>37465029</v>
      </c>
      <c r="F967" s="49"/>
    </row>
    <row r="968" spans="1:6" s="50" customFormat="1" ht="13.15" customHeight="1" x14ac:dyDescent="0.2">
      <c r="A968" s="46">
        <v>76243</v>
      </c>
      <c r="B968" s="47" t="s">
        <v>114</v>
      </c>
      <c r="C968" s="47" t="s">
        <v>1001</v>
      </c>
      <c r="D968" s="48">
        <v>8001005184</v>
      </c>
      <c r="E968" s="49">
        <v>9195254</v>
      </c>
      <c r="F968" s="49"/>
    </row>
    <row r="969" spans="1:6" s="50" customFormat="1" ht="13.15" customHeight="1" x14ac:dyDescent="0.2">
      <c r="A969" s="46">
        <v>76246</v>
      </c>
      <c r="B969" s="47" t="s">
        <v>114</v>
      </c>
      <c r="C969" s="47" t="s">
        <v>1002</v>
      </c>
      <c r="D969" s="48">
        <v>8001005152</v>
      </c>
      <c r="E969" s="49">
        <v>6160871</v>
      </c>
      <c r="F969" s="49"/>
    </row>
    <row r="970" spans="1:6" s="50" customFormat="1" ht="13.15" customHeight="1" x14ac:dyDescent="0.2">
      <c r="A970" s="46">
        <v>76248</v>
      </c>
      <c r="B970" s="47" t="s">
        <v>114</v>
      </c>
      <c r="C970" s="47" t="s">
        <v>1003</v>
      </c>
      <c r="D970" s="48">
        <v>8001005335</v>
      </c>
      <c r="E970" s="49">
        <v>36689717</v>
      </c>
      <c r="F970" s="49"/>
    </row>
    <row r="971" spans="1:6" s="50" customFormat="1" ht="13.15" customHeight="1" x14ac:dyDescent="0.2">
      <c r="A971" s="46">
        <v>76250</v>
      </c>
      <c r="B971" s="47" t="s">
        <v>114</v>
      </c>
      <c r="C971" s="47" t="s">
        <v>1004</v>
      </c>
      <c r="D971" s="48">
        <v>8919012235</v>
      </c>
      <c r="E971" s="49">
        <v>10791516</v>
      </c>
      <c r="F971" s="49"/>
    </row>
    <row r="972" spans="1:6" s="50" customFormat="1" ht="13.15" customHeight="1" x14ac:dyDescent="0.2">
      <c r="A972" s="46">
        <v>76275</v>
      </c>
      <c r="B972" s="47" t="s">
        <v>114</v>
      </c>
      <c r="C972" s="47" t="s">
        <v>1005</v>
      </c>
      <c r="D972" s="48">
        <v>8001005191</v>
      </c>
      <c r="E972" s="49">
        <v>42585617</v>
      </c>
      <c r="F972" s="49"/>
    </row>
    <row r="973" spans="1:6" s="50" customFormat="1" ht="13.15" customHeight="1" x14ac:dyDescent="0.2">
      <c r="A973" s="46">
        <v>76306</v>
      </c>
      <c r="B973" s="47" t="s">
        <v>114</v>
      </c>
      <c r="C973" s="47" t="s">
        <v>1006</v>
      </c>
      <c r="D973" s="48">
        <v>8001005201</v>
      </c>
      <c r="E973" s="49">
        <v>17806437</v>
      </c>
      <c r="F973" s="49"/>
    </row>
    <row r="974" spans="1:6" s="50" customFormat="1" ht="13.15" customHeight="1" x14ac:dyDescent="0.2">
      <c r="A974" s="46">
        <v>76318</v>
      </c>
      <c r="B974" s="47" t="s">
        <v>114</v>
      </c>
      <c r="C974" s="47" t="s">
        <v>1007</v>
      </c>
      <c r="D974" s="48">
        <v>8913800897</v>
      </c>
      <c r="E974" s="49">
        <v>23710203</v>
      </c>
      <c r="F974" s="49"/>
    </row>
    <row r="975" spans="1:6" s="50" customFormat="1" ht="13.15" customHeight="1" x14ac:dyDescent="0.2">
      <c r="A975" s="46">
        <v>76377</v>
      </c>
      <c r="B975" s="47" t="s">
        <v>114</v>
      </c>
      <c r="C975" s="47" t="s">
        <v>1008</v>
      </c>
      <c r="D975" s="48">
        <v>8001005217</v>
      </c>
      <c r="E975" s="49">
        <v>10658923</v>
      </c>
      <c r="F975" s="49"/>
    </row>
    <row r="976" spans="1:6" s="50" customFormat="1" ht="13.15" customHeight="1" x14ac:dyDescent="0.2">
      <c r="A976" s="46">
        <v>76400</v>
      </c>
      <c r="B976" s="47" t="s">
        <v>114</v>
      </c>
      <c r="C976" s="47" t="s">
        <v>176</v>
      </c>
      <c r="D976" s="51">
        <v>8919011093</v>
      </c>
      <c r="E976" s="49">
        <v>25971930</v>
      </c>
      <c r="F976" s="49"/>
    </row>
    <row r="977" spans="1:6" s="50" customFormat="1" ht="13.15" customHeight="1" x14ac:dyDescent="0.2">
      <c r="A977" s="46">
        <v>76403</v>
      </c>
      <c r="B977" s="47" t="s">
        <v>114</v>
      </c>
      <c r="C977" s="47" t="s">
        <v>336</v>
      </c>
      <c r="D977" s="51">
        <v>8001005249</v>
      </c>
      <c r="E977" s="49">
        <v>9718413</v>
      </c>
      <c r="F977" s="49"/>
    </row>
    <row r="978" spans="1:6" s="50" customFormat="1" ht="13.15" customHeight="1" x14ac:dyDescent="0.2">
      <c r="A978" s="46">
        <v>76497</v>
      </c>
      <c r="B978" s="47" t="s">
        <v>114</v>
      </c>
      <c r="C978" s="47" t="s">
        <v>1009</v>
      </c>
      <c r="D978" s="48">
        <v>8919009023</v>
      </c>
      <c r="E978" s="49">
        <v>10250358</v>
      </c>
      <c r="F978" s="49"/>
    </row>
    <row r="979" spans="1:6" s="50" customFormat="1" ht="13.15" customHeight="1" x14ac:dyDescent="0.2">
      <c r="A979" s="46">
        <v>76563</v>
      </c>
      <c r="B979" s="47" t="s">
        <v>114</v>
      </c>
      <c r="C979" s="47" t="s">
        <v>1010</v>
      </c>
      <c r="D979" s="48">
        <v>8913801150</v>
      </c>
      <c r="E979" s="49">
        <v>47339469</v>
      </c>
      <c r="F979" s="49"/>
    </row>
    <row r="980" spans="1:6" s="50" customFormat="1" ht="13.15" customHeight="1" x14ac:dyDescent="0.2">
      <c r="A980" s="46">
        <v>76606</v>
      </c>
      <c r="B980" s="47" t="s">
        <v>114</v>
      </c>
      <c r="C980" s="47" t="s">
        <v>751</v>
      </c>
      <c r="D980" s="51">
        <v>8919021912</v>
      </c>
      <c r="E980" s="49">
        <v>16199549</v>
      </c>
      <c r="F980" s="49"/>
    </row>
    <row r="981" spans="1:6" s="50" customFormat="1" ht="13.15" customHeight="1" x14ac:dyDescent="0.2">
      <c r="A981" s="46">
        <v>76616</v>
      </c>
      <c r="B981" s="47" t="s">
        <v>114</v>
      </c>
      <c r="C981" s="47" t="s">
        <v>1011</v>
      </c>
      <c r="D981" s="48">
        <v>8919003579</v>
      </c>
      <c r="E981" s="49">
        <v>12628295</v>
      </c>
      <c r="F981" s="49"/>
    </row>
    <row r="982" spans="1:6" s="50" customFormat="1" ht="13.15" customHeight="1" x14ac:dyDescent="0.2">
      <c r="A982" s="46">
        <v>76622</v>
      </c>
      <c r="B982" s="47" t="s">
        <v>114</v>
      </c>
      <c r="C982" s="47" t="s">
        <v>1012</v>
      </c>
      <c r="D982" s="48">
        <v>8919002896</v>
      </c>
      <c r="E982" s="49">
        <v>26529007</v>
      </c>
      <c r="F982" s="49"/>
    </row>
    <row r="983" spans="1:6" s="50" customFormat="1" ht="13.15" customHeight="1" x14ac:dyDescent="0.2">
      <c r="A983" s="46">
        <v>76670</v>
      </c>
      <c r="B983" s="47" t="s">
        <v>114</v>
      </c>
      <c r="C983" s="47" t="s">
        <v>203</v>
      </c>
      <c r="D983" s="51">
        <v>8001005263</v>
      </c>
      <c r="E983" s="49">
        <v>12427481</v>
      </c>
      <c r="F983" s="49"/>
    </row>
    <row r="984" spans="1:6" s="50" customFormat="1" ht="13.15" customHeight="1" x14ac:dyDescent="0.2">
      <c r="A984" s="46">
        <v>76736</v>
      </c>
      <c r="B984" s="47" t="s">
        <v>114</v>
      </c>
      <c r="C984" s="47" t="s">
        <v>1013</v>
      </c>
      <c r="D984" s="48">
        <v>8001005270</v>
      </c>
      <c r="E984" s="49">
        <v>32602363</v>
      </c>
      <c r="F984" s="49"/>
    </row>
    <row r="985" spans="1:6" s="50" customFormat="1" ht="13.15" customHeight="1" x14ac:dyDescent="0.2">
      <c r="A985" s="46">
        <v>76823</v>
      </c>
      <c r="B985" s="47" t="s">
        <v>114</v>
      </c>
      <c r="C985" s="47" t="s">
        <v>1014</v>
      </c>
      <c r="D985" s="48">
        <v>8919009854</v>
      </c>
      <c r="E985" s="49">
        <v>13962173</v>
      </c>
      <c r="F985" s="49"/>
    </row>
    <row r="986" spans="1:6" s="50" customFormat="1" ht="13.15" customHeight="1" x14ac:dyDescent="0.2">
      <c r="A986" s="46">
        <v>76828</v>
      </c>
      <c r="B986" s="47" t="s">
        <v>114</v>
      </c>
      <c r="C986" s="47" t="s">
        <v>1015</v>
      </c>
      <c r="D986" s="48">
        <v>8919007643</v>
      </c>
      <c r="E986" s="49">
        <v>17116236</v>
      </c>
      <c r="F986" s="49"/>
    </row>
    <row r="987" spans="1:6" s="50" customFormat="1" ht="13.15" customHeight="1" x14ac:dyDescent="0.2">
      <c r="A987" s="46">
        <v>76845</v>
      </c>
      <c r="B987" s="47" t="s">
        <v>114</v>
      </c>
      <c r="C987" s="47" t="s">
        <v>1016</v>
      </c>
      <c r="D987" s="48">
        <v>8001005295</v>
      </c>
      <c r="E987" s="49">
        <v>3915244</v>
      </c>
      <c r="F987" s="49"/>
    </row>
    <row r="988" spans="1:6" s="50" customFormat="1" ht="13.15" customHeight="1" x14ac:dyDescent="0.2">
      <c r="A988" s="46">
        <v>76863</v>
      </c>
      <c r="B988" s="47" t="s">
        <v>114</v>
      </c>
      <c r="C988" s="47" t="s">
        <v>1017</v>
      </c>
      <c r="D988" s="48">
        <v>8919011552</v>
      </c>
      <c r="E988" s="49">
        <v>5837600</v>
      </c>
      <c r="F988" s="49"/>
    </row>
    <row r="989" spans="1:6" s="50" customFormat="1" ht="13.15" customHeight="1" x14ac:dyDescent="0.2">
      <c r="A989" s="46">
        <v>76869</v>
      </c>
      <c r="B989" s="47" t="s">
        <v>114</v>
      </c>
      <c r="C989" s="47" t="s">
        <v>1018</v>
      </c>
      <c r="D989" s="48">
        <v>8002430227</v>
      </c>
      <c r="E989" s="49">
        <v>8866946</v>
      </c>
      <c r="F989" s="49"/>
    </row>
    <row r="990" spans="1:6" s="50" customFormat="1" ht="13.15" customHeight="1" x14ac:dyDescent="0.2">
      <c r="A990" s="46">
        <v>76890</v>
      </c>
      <c r="B990" s="47" t="s">
        <v>114</v>
      </c>
      <c r="C990" s="47" t="s">
        <v>1019</v>
      </c>
      <c r="D990" s="48">
        <v>8001005310</v>
      </c>
      <c r="E990" s="49">
        <v>12739894</v>
      </c>
      <c r="F990" s="49"/>
    </row>
    <row r="991" spans="1:6" s="50" customFormat="1" ht="13.15" customHeight="1" x14ac:dyDescent="0.2">
      <c r="A991" s="46">
        <v>76895</v>
      </c>
      <c r="B991" s="47" t="s">
        <v>114</v>
      </c>
      <c r="C991" s="47" t="s">
        <v>1020</v>
      </c>
      <c r="D991" s="48">
        <v>8919006240</v>
      </c>
      <c r="E991" s="49">
        <v>31113202</v>
      </c>
      <c r="F991" s="49"/>
    </row>
    <row r="992" spans="1:6" s="50" customFormat="1" ht="13.15" customHeight="1" x14ac:dyDescent="0.2">
      <c r="A992" s="46">
        <v>81001</v>
      </c>
      <c r="B992" s="47" t="s">
        <v>17</v>
      </c>
      <c r="C992" s="47" t="s">
        <v>17</v>
      </c>
      <c r="D992" s="53">
        <v>8001025040</v>
      </c>
      <c r="E992" s="49">
        <v>146432640</v>
      </c>
      <c r="F992" s="49"/>
    </row>
    <row r="993" spans="1:6" s="50" customFormat="1" ht="13.15" customHeight="1" x14ac:dyDescent="0.2">
      <c r="A993" s="46">
        <v>81065</v>
      </c>
      <c r="B993" s="47" t="s">
        <v>17</v>
      </c>
      <c r="C993" s="47" t="s">
        <v>1021</v>
      </c>
      <c r="D993" s="48">
        <v>8920994947</v>
      </c>
      <c r="E993" s="49">
        <v>95654605</v>
      </c>
      <c r="F993" s="49"/>
    </row>
    <row r="994" spans="1:6" s="50" customFormat="1" ht="13.15" customHeight="1" x14ac:dyDescent="0.2">
      <c r="A994" s="46">
        <v>81220</v>
      </c>
      <c r="B994" s="47" t="s">
        <v>17</v>
      </c>
      <c r="C994" s="47" t="s">
        <v>1022</v>
      </c>
      <c r="D994" s="48">
        <v>8000144346</v>
      </c>
      <c r="E994" s="49">
        <v>5509281</v>
      </c>
      <c r="F994" s="49"/>
    </row>
    <row r="995" spans="1:6" s="50" customFormat="1" ht="13.15" customHeight="1" x14ac:dyDescent="0.2">
      <c r="A995" s="46">
        <v>81300</v>
      </c>
      <c r="B995" s="47" t="s">
        <v>17</v>
      </c>
      <c r="C995" s="47" t="s">
        <v>1023</v>
      </c>
      <c r="D995" s="48">
        <v>8001360694</v>
      </c>
      <c r="E995" s="49">
        <v>42771017</v>
      </c>
      <c r="F995" s="49"/>
    </row>
    <row r="996" spans="1:6" s="50" customFormat="1" ht="13.15" customHeight="1" x14ac:dyDescent="0.2">
      <c r="A996" s="46">
        <v>81591</v>
      </c>
      <c r="B996" s="47" t="s">
        <v>17</v>
      </c>
      <c r="C996" s="47" t="s">
        <v>1024</v>
      </c>
      <c r="D996" s="48">
        <v>8001027989</v>
      </c>
      <c r="E996" s="49">
        <v>6105937</v>
      </c>
      <c r="F996" s="49"/>
    </row>
    <row r="997" spans="1:6" s="50" customFormat="1" ht="13.15" customHeight="1" x14ac:dyDescent="0.2">
      <c r="A997" s="46">
        <v>81736</v>
      </c>
      <c r="B997" s="47" t="s">
        <v>17</v>
      </c>
      <c r="C997" s="47" t="s">
        <v>1025</v>
      </c>
      <c r="D997" s="48">
        <v>8001027996</v>
      </c>
      <c r="E997" s="49">
        <v>88191627</v>
      </c>
      <c r="F997" s="49"/>
    </row>
    <row r="998" spans="1:6" s="50" customFormat="1" ht="13.15" customHeight="1" x14ac:dyDescent="0.2">
      <c r="A998" s="46">
        <v>81794</v>
      </c>
      <c r="B998" s="47" t="s">
        <v>17</v>
      </c>
      <c r="C998" s="47" t="s">
        <v>1026</v>
      </c>
      <c r="D998" s="48">
        <v>8001028013</v>
      </c>
      <c r="E998" s="49">
        <v>118206672</v>
      </c>
      <c r="F998" s="49"/>
    </row>
    <row r="999" spans="1:6" s="50" customFormat="1" ht="13.15" customHeight="1" x14ac:dyDescent="0.2">
      <c r="A999" s="46">
        <v>85010</v>
      </c>
      <c r="B999" s="47" t="s">
        <v>18</v>
      </c>
      <c r="C999" s="47" t="s">
        <v>1027</v>
      </c>
      <c r="D999" s="48">
        <v>8918552009</v>
      </c>
      <c r="E999" s="49">
        <v>44104785</v>
      </c>
      <c r="F999" s="49"/>
    </row>
    <row r="1000" spans="1:6" s="50" customFormat="1" ht="13.15" customHeight="1" x14ac:dyDescent="0.2">
      <c r="A1000" s="46">
        <v>85015</v>
      </c>
      <c r="B1000" s="47" t="s">
        <v>18</v>
      </c>
      <c r="C1000" s="47" t="s">
        <v>1028</v>
      </c>
      <c r="D1000" s="48">
        <v>8000860176</v>
      </c>
      <c r="E1000" s="49">
        <v>2486057</v>
      </c>
      <c r="F1000" s="49"/>
    </row>
    <row r="1001" spans="1:6" s="50" customFormat="1" ht="13.15" customHeight="1" x14ac:dyDescent="0.2">
      <c r="A1001" s="46">
        <v>85125</v>
      </c>
      <c r="B1001" s="47" t="s">
        <v>18</v>
      </c>
      <c r="C1001" s="47" t="s">
        <v>1029</v>
      </c>
      <c r="D1001" s="48">
        <v>8000126382</v>
      </c>
      <c r="E1001" s="49">
        <v>31554322</v>
      </c>
      <c r="F1001" s="49"/>
    </row>
    <row r="1002" spans="1:6" s="50" customFormat="1" ht="13.15" customHeight="1" x14ac:dyDescent="0.2">
      <c r="A1002" s="46">
        <v>85136</v>
      </c>
      <c r="B1002" s="47" t="s">
        <v>18</v>
      </c>
      <c r="C1002" s="47" t="s">
        <v>1030</v>
      </c>
      <c r="D1002" s="48">
        <v>8001036573</v>
      </c>
      <c r="E1002" s="49">
        <v>2010160</v>
      </c>
      <c r="F1002" s="49"/>
    </row>
    <row r="1003" spans="1:6" s="50" customFormat="1" ht="13.15" customHeight="1" x14ac:dyDescent="0.2">
      <c r="A1003" s="46">
        <v>85139</v>
      </c>
      <c r="B1003" s="47" t="s">
        <v>18</v>
      </c>
      <c r="C1003" s="47" t="s">
        <v>1031</v>
      </c>
      <c r="D1003" s="48">
        <v>8000084563</v>
      </c>
      <c r="E1003" s="49">
        <v>18748422</v>
      </c>
      <c r="F1003" s="49"/>
    </row>
    <row r="1004" spans="1:6" s="50" customFormat="1" ht="13.15" customHeight="1" x14ac:dyDescent="0.2">
      <c r="A1004" s="46">
        <v>85162</v>
      </c>
      <c r="B1004" s="47" t="s">
        <v>18</v>
      </c>
      <c r="C1004" s="47" t="s">
        <v>1032</v>
      </c>
      <c r="D1004" s="48">
        <v>8918578243</v>
      </c>
      <c r="E1004" s="49">
        <v>18480699</v>
      </c>
      <c r="F1004" s="49"/>
    </row>
    <row r="1005" spans="1:6" s="50" customFormat="1" ht="13.15" customHeight="1" x14ac:dyDescent="0.2">
      <c r="A1005" s="46">
        <v>85225</v>
      </c>
      <c r="B1005" s="47" t="s">
        <v>18</v>
      </c>
      <c r="C1005" s="47" t="s">
        <v>1033</v>
      </c>
      <c r="D1005" s="48">
        <v>8000994254</v>
      </c>
      <c r="E1005" s="49">
        <v>15526403</v>
      </c>
      <c r="F1005" s="49"/>
    </row>
    <row r="1006" spans="1:6" s="50" customFormat="1" ht="13.15" customHeight="1" x14ac:dyDescent="0.2">
      <c r="A1006" s="46">
        <v>85230</v>
      </c>
      <c r="B1006" s="47" t="s">
        <v>18</v>
      </c>
      <c r="C1006" s="47" t="s">
        <v>1034</v>
      </c>
      <c r="D1006" s="48">
        <v>8920993924</v>
      </c>
      <c r="E1006" s="49">
        <v>22350225</v>
      </c>
      <c r="F1006" s="49"/>
    </row>
    <row r="1007" spans="1:6" s="50" customFormat="1" ht="13.15" customHeight="1" x14ac:dyDescent="0.2">
      <c r="A1007" s="46">
        <v>85250</v>
      </c>
      <c r="B1007" s="47" t="s">
        <v>18</v>
      </c>
      <c r="C1007" s="47" t="s">
        <v>1035</v>
      </c>
      <c r="D1007" s="48">
        <v>8001036598</v>
      </c>
      <c r="E1007" s="49">
        <v>60076919</v>
      </c>
      <c r="F1007" s="49"/>
    </row>
    <row r="1008" spans="1:6" s="50" customFormat="1" ht="13.15" customHeight="1" x14ac:dyDescent="0.2">
      <c r="A1008" s="46">
        <v>85263</v>
      </c>
      <c r="B1008" s="47" t="s">
        <v>18</v>
      </c>
      <c r="C1008" s="47" t="s">
        <v>1036</v>
      </c>
      <c r="D1008" s="48">
        <v>8000994293</v>
      </c>
      <c r="E1008" s="49">
        <v>18293551</v>
      </c>
      <c r="F1008" s="49"/>
    </row>
    <row r="1009" spans="1:6" s="50" customFormat="1" ht="13.15" customHeight="1" x14ac:dyDescent="0.2">
      <c r="A1009" s="46">
        <v>85279</v>
      </c>
      <c r="B1009" s="47" t="s">
        <v>18</v>
      </c>
      <c r="C1009" s="47" t="s">
        <v>1037</v>
      </c>
      <c r="D1009" s="48">
        <v>8001036613</v>
      </c>
      <c r="E1009" s="49">
        <v>1279193</v>
      </c>
      <c r="F1009" s="49"/>
    </row>
    <row r="1010" spans="1:6" s="50" customFormat="1" ht="13.15" customHeight="1" x14ac:dyDescent="0.2">
      <c r="A1010" s="46">
        <v>85300</v>
      </c>
      <c r="B1010" s="47" t="s">
        <v>18</v>
      </c>
      <c r="C1010" s="47" t="s">
        <v>195</v>
      </c>
      <c r="D1010" s="51">
        <v>8918578236</v>
      </c>
      <c r="E1010" s="49">
        <v>4293695</v>
      </c>
      <c r="F1010" s="49"/>
    </row>
    <row r="1011" spans="1:6" s="50" customFormat="1" ht="13.15" customHeight="1" x14ac:dyDescent="0.2">
      <c r="A1011" s="46">
        <v>85315</v>
      </c>
      <c r="B1011" s="47" t="s">
        <v>18</v>
      </c>
      <c r="C1011" s="47" t="s">
        <v>1038</v>
      </c>
      <c r="D1011" s="48">
        <v>8001036638</v>
      </c>
      <c r="E1011" s="49">
        <v>2377833</v>
      </c>
      <c r="F1011" s="49"/>
    </row>
    <row r="1012" spans="1:6" s="50" customFormat="1" ht="13.15" customHeight="1" x14ac:dyDescent="0.2">
      <c r="A1012" s="46">
        <v>85325</v>
      </c>
      <c r="B1012" s="47" t="s">
        <v>18</v>
      </c>
      <c r="C1012" s="47" t="s">
        <v>1039</v>
      </c>
      <c r="D1012" s="48">
        <v>8001037201</v>
      </c>
      <c r="E1012" s="49">
        <v>8759809</v>
      </c>
      <c r="F1012" s="49"/>
    </row>
    <row r="1013" spans="1:6" s="50" customFormat="1" ht="13.15" customHeight="1" x14ac:dyDescent="0.2">
      <c r="A1013" s="46">
        <v>85400</v>
      </c>
      <c r="B1013" s="47" t="s">
        <v>18</v>
      </c>
      <c r="C1013" s="47" t="s">
        <v>1040</v>
      </c>
      <c r="D1013" s="48">
        <v>8000994319</v>
      </c>
      <c r="E1013" s="49">
        <v>12887439</v>
      </c>
      <c r="F1013" s="49"/>
    </row>
    <row r="1014" spans="1:6" s="50" customFormat="1" ht="13.15" customHeight="1" x14ac:dyDescent="0.2">
      <c r="A1014" s="46">
        <v>85410</v>
      </c>
      <c r="B1014" s="47" t="s">
        <v>18</v>
      </c>
      <c r="C1014" s="47" t="s">
        <v>1041</v>
      </c>
      <c r="D1014" s="48">
        <v>8000128737</v>
      </c>
      <c r="E1014" s="49">
        <v>30542141</v>
      </c>
      <c r="F1014" s="49"/>
    </row>
    <row r="1015" spans="1:6" s="50" customFormat="1" ht="13.15" customHeight="1" x14ac:dyDescent="0.2">
      <c r="A1015" s="46">
        <v>85430</v>
      </c>
      <c r="B1015" s="47" t="s">
        <v>18</v>
      </c>
      <c r="C1015" s="47" t="s">
        <v>1042</v>
      </c>
      <c r="D1015" s="48">
        <v>8918578616</v>
      </c>
      <c r="E1015" s="49">
        <v>22268226</v>
      </c>
      <c r="F1015" s="49"/>
    </row>
    <row r="1016" spans="1:6" s="50" customFormat="1" ht="13.15" customHeight="1" x14ac:dyDescent="0.2">
      <c r="A1016" s="46">
        <v>85440</v>
      </c>
      <c r="B1016" s="47" t="s">
        <v>18</v>
      </c>
      <c r="C1016" s="47" t="s">
        <v>292</v>
      </c>
      <c r="D1016" s="51">
        <v>8920994757</v>
      </c>
      <c r="E1016" s="49">
        <v>43056886</v>
      </c>
      <c r="F1016" s="49"/>
    </row>
    <row r="1017" spans="1:6" s="50" customFormat="1" ht="13.15" customHeight="1" x14ac:dyDescent="0.2">
      <c r="A1017" s="46">
        <v>86001</v>
      </c>
      <c r="B1017" s="47" t="s">
        <v>19</v>
      </c>
      <c r="C1017" s="47" t="s">
        <v>1043</v>
      </c>
      <c r="D1017" s="48">
        <v>8001028916</v>
      </c>
      <c r="E1017" s="49">
        <v>62366367</v>
      </c>
      <c r="F1017" s="49"/>
    </row>
    <row r="1018" spans="1:6" s="50" customFormat="1" ht="13.15" customHeight="1" x14ac:dyDescent="0.2">
      <c r="A1018" s="46">
        <v>86219</v>
      </c>
      <c r="B1018" s="47" t="s">
        <v>19</v>
      </c>
      <c r="C1018" s="47" t="s">
        <v>1044</v>
      </c>
      <c r="D1018" s="48">
        <v>8000186509</v>
      </c>
      <c r="E1018" s="49">
        <v>4302410</v>
      </c>
      <c r="F1018" s="49"/>
    </row>
    <row r="1019" spans="1:6" s="50" customFormat="1" ht="13.15" customHeight="1" x14ac:dyDescent="0.2">
      <c r="A1019" s="46">
        <v>86320</v>
      </c>
      <c r="B1019" s="47" t="s">
        <v>19</v>
      </c>
      <c r="C1019" s="47" t="s">
        <v>1045</v>
      </c>
      <c r="D1019" s="48">
        <v>8001028962</v>
      </c>
      <c r="E1019" s="49">
        <v>63378611</v>
      </c>
      <c r="F1019" s="49"/>
    </row>
    <row r="1020" spans="1:6" s="50" customFormat="1" ht="13.15" customHeight="1" x14ac:dyDescent="0.2">
      <c r="A1020" s="46">
        <v>86568</v>
      </c>
      <c r="B1020" s="47" t="s">
        <v>19</v>
      </c>
      <c r="C1020" s="47" t="s">
        <v>1046</v>
      </c>
      <c r="D1020" s="48">
        <v>8912004613</v>
      </c>
      <c r="E1020" s="49">
        <v>83645365</v>
      </c>
      <c r="F1020" s="49"/>
    </row>
    <row r="1021" spans="1:6" s="50" customFormat="1" ht="13.15" customHeight="1" x14ac:dyDescent="0.2">
      <c r="A1021" s="46">
        <v>86569</v>
      </c>
      <c r="B1021" s="47" t="s">
        <v>19</v>
      </c>
      <c r="C1021" s="47" t="s">
        <v>1047</v>
      </c>
      <c r="D1021" s="48">
        <v>8002298872</v>
      </c>
      <c r="E1021" s="49">
        <v>13472273</v>
      </c>
      <c r="F1021" s="49"/>
    </row>
    <row r="1022" spans="1:6" s="50" customFormat="1" ht="13.15" customHeight="1" x14ac:dyDescent="0.2">
      <c r="A1022" s="46">
        <v>86571</v>
      </c>
      <c r="B1022" s="47" t="s">
        <v>19</v>
      </c>
      <c r="C1022" s="47" t="s">
        <v>1048</v>
      </c>
      <c r="D1022" s="48">
        <v>8002224892</v>
      </c>
      <c r="E1022" s="49">
        <v>42417734</v>
      </c>
      <c r="F1022" s="49"/>
    </row>
    <row r="1023" spans="1:6" s="50" customFormat="1" ht="13.15" customHeight="1" x14ac:dyDescent="0.2">
      <c r="A1023" s="46">
        <v>86573</v>
      </c>
      <c r="B1023" s="47" t="s">
        <v>19</v>
      </c>
      <c r="C1023" s="47" t="s">
        <v>1049</v>
      </c>
      <c r="D1023" s="48">
        <v>8912005138</v>
      </c>
      <c r="E1023" s="49">
        <v>48308585</v>
      </c>
      <c r="F1023" s="49"/>
    </row>
    <row r="1024" spans="1:6" s="50" customFormat="1" ht="13.15" customHeight="1" x14ac:dyDescent="0.2">
      <c r="A1024" s="46">
        <v>86749</v>
      </c>
      <c r="B1024" s="47" t="s">
        <v>19</v>
      </c>
      <c r="C1024" s="47" t="s">
        <v>1050</v>
      </c>
      <c r="D1024" s="48">
        <v>8912016456</v>
      </c>
      <c r="E1024" s="49">
        <v>17700094</v>
      </c>
      <c r="F1024" s="49"/>
    </row>
    <row r="1025" spans="1:6" s="50" customFormat="1" ht="13.15" customHeight="1" x14ac:dyDescent="0.2">
      <c r="A1025" s="46">
        <v>86755</v>
      </c>
      <c r="B1025" s="47" t="s">
        <v>19</v>
      </c>
      <c r="C1025" s="47" t="s">
        <v>198</v>
      </c>
      <c r="D1025" s="51">
        <v>8001029036</v>
      </c>
      <c r="E1025" s="49">
        <v>4582403</v>
      </c>
      <c r="F1025" s="49"/>
    </row>
    <row r="1026" spans="1:6" s="50" customFormat="1" ht="13.15" customHeight="1" x14ac:dyDescent="0.2">
      <c r="A1026" s="46">
        <v>86757</v>
      </c>
      <c r="B1026" s="47" t="s">
        <v>19</v>
      </c>
      <c r="C1026" s="47" t="s">
        <v>916</v>
      </c>
      <c r="D1026" s="51">
        <v>8002529229</v>
      </c>
      <c r="E1026" s="49">
        <v>30763242</v>
      </c>
      <c r="F1026" s="49"/>
    </row>
    <row r="1027" spans="1:6" s="50" customFormat="1" ht="13.15" customHeight="1" x14ac:dyDescent="0.2">
      <c r="A1027" s="46">
        <v>86760</v>
      </c>
      <c r="B1027" s="47" t="s">
        <v>19</v>
      </c>
      <c r="C1027" s="47" t="s">
        <v>835</v>
      </c>
      <c r="D1027" s="51">
        <v>8001029068</v>
      </c>
      <c r="E1027" s="49">
        <v>10503816</v>
      </c>
      <c r="F1027" s="49"/>
    </row>
    <row r="1028" spans="1:6" s="50" customFormat="1" ht="13.15" customHeight="1" x14ac:dyDescent="0.2">
      <c r="A1028" s="46">
        <v>86865</v>
      </c>
      <c r="B1028" s="47" t="s">
        <v>19</v>
      </c>
      <c r="C1028" s="47" t="s">
        <v>1051</v>
      </c>
      <c r="D1028" s="48">
        <v>8001029122</v>
      </c>
      <c r="E1028" s="49">
        <v>41974707</v>
      </c>
      <c r="F1028" s="49"/>
    </row>
    <row r="1029" spans="1:6" s="50" customFormat="1" ht="13.15" customHeight="1" x14ac:dyDescent="0.2">
      <c r="A1029" s="46">
        <v>86885</v>
      </c>
      <c r="B1029" s="47" t="s">
        <v>19</v>
      </c>
      <c r="C1029" s="47" t="s">
        <v>1052</v>
      </c>
      <c r="D1029" s="48">
        <v>8000542490</v>
      </c>
      <c r="E1029" s="49">
        <v>35124378</v>
      </c>
      <c r="F1029" s="49"/>
    </row>
    <row r="1030" spans="1:6" s="50" customFormat="1" ht="13.15" customHeight="1" x14ac:dyDescent="0.2">
      <c r="A1030" s="46">
        <v>88001</v>
      </c>
      <c r="B1030" s="47" t="s">
        <v>80</v>
      </c>
      <c r="C1030" s="47" t="s">
        <v>80</v>
      </c>
      <c r="D1030" s="48">
        <v>8924000382</v>
      </c>
      <c r="E1030" s="49">
        <v>43525148</v>
      </c>
      <c r="F1030" s="98" t="s">
        <v>1094</v>
      </c>
    </row>
    <row r="1031" spans="1:6" s="50" customFormat="1" ht="13.15" customHeight="1" x14ac:dyDescent="0.2">
      <c r="A1031" s="46">
        <v>88564</v>
      </c>
      <c r="B1031" s="47" t="s">
        <v>80</v>
      </c>
      <c r="C1031" s="47" t="s">
        <v>1053</v>
      </c>
      <c r="D1031" s="48">
        <v>8001030211</v>
      </c>
      <c r="E1031" s="49">
        <v>4434734</v>
      </c>
      <c r="F1031" s="49"/>
    </row>
    <row r="1032" spans="1:6" s="50" customFormat="1" ht="13.15" customHeight="1" x14ac:dyDescent="0.2">
      <c r="A1032" s="46">
        <v>91001</v>
      </c>
      <c r="B1032" s="47" t="s">
        <v>20</v>
      </c>
      <c r="C1032" s="47" t="s">
        <v>1054</v>
      </c>
      <c r="D1032" s="48">
        <v>8999993029</v>
      </c>
      <c r="E1032" s="49">
        <v>98940432</v>
      </c>
      <c r="F1032" s="49"/>
    </row>
    <row r="1033" spans="1:6" s="50" customFormat="1" ht="13.15" customHeight="1" x14ac:dyDescent="0.2">
      <c r="A1033" s="46">
        <v>91540</v>
      </c>
      <c r="B1033" s="47" t="s">
        <v>20</v>
      </c>
      <c r="C1033" s="47" t="s">
        <v>1055</v>
      </c>
      <c r="D1033" s="51">
        <v>8001031612</v>
      </c>
      <c r="E1033" s="49">
        <v>19071708</v>
      </c>
      <c r="F1033" s="49"/>
    </row>
    <row r="1034" spans="1:6" s="50" customFormat="1" ht="13.15" customHeight="1" x14ac:dyDescent="0.2">
      <c r="A1034" s="46">
        <v>94001</v>
      </c>
      <c r="B1034" s="47" t="s">
        <v>89</v>
      </c>
      <c r="C1034" s="47" t="s">
        <v>1056</v>
      </c>
      <c r="D1034" s="51">
        <v>8920991057</v>
      </c>
      <c r="E1034" s="49">
        <v>87146413</v>
      </c>
      <c r="F1034" s="49"/>
    </row>
    <row r="1035" spans="1:6" s="50" customFormat="1" ht="13.15" customHeight="1" x14ac:dyDescent="0.2">
      <c r="A1035" s="46">
        <v>95001</v>
      </c>
      <c r="B1035" s="47" t="s">
        <v>21</v>
      </c>
      <c r="C1035" s="47" t="s">
        <v>1057</v>
      </c>
      <c r="D1035" s="51">
        <v>8001031802</v>
      </c>
      <c r="E1035" s="49">
        <v>84644473</v>
      </c>
      <c r="F1035" s="49"/>
    </row>
    <row r="1036" spans="1:6" s="50" customFormat="1" ht="13.15" customHeight="1" x14ac:dyDescent="0.2">
      <c r="A1036" s="46">
        <v>95015</v>
      </c>
      <c r="B1036" s="47" t="s">
        <v>21</v>
      </c>
      <c r="C1036" s="47" t="s">
        <v>257</v>
      </c>
      <c r="D1036" s="51">
        <v>8001914311</v>
      </c>
      <c r="E1036" s="49">
        <v>16711780</v>
      </c>
      <c r="F1036" s="49"/>
    </row>
    <row r="1037" spans="1:6" s="50" customFormat="1" ht="13.15" customHeight="1" x14ac:dyDescent="0.2">
      <c r="A1037" s="46">
        <v>95025</v>
      </c>
      <c r="B1037" s="47" t="s">
        <v>21</v>
      </c>
      <c r="C1037" s="47" t="s">
        <v>1058</v>
      </c>
      <c r="D1037" s="48">
        <v>8001914271</v>
      </c>
      <c r="E1037" s="49">
        <v>24956656</v>
      </c>
      <c r="F1037" s="49"/>
    </row>
    <row r="1038" spans="1:6" s="50" customFormat="1" ht="13.15" customHeight="1" x14ac:dyDescent="0.2">
      <c r="A1038" s="46">
        <v>95200</v>
      </c>
      <c r="B1038" s="47" t="s">
        <v>21</v>
      </c>
      <c r="C1038" s="47" t="s">
        <v>341</v>
      </c>
      <c r="D1038" s="51">
        <v>8001031984</v>
      </c>
      <c r="E1038" s="49">
        <v>8454428</v>
      </c>
      <c r="F1038" s="49"/>
    </row>
    <row r="1039" spans="1:6" s="50" customFormat="1" ht="13.15" customHeight="1" x14ac:dyDescent="0.2">
      <c r="A1039" s="46">
        <v>97001</v>
      </c>
      <c r="B1039" s="47" t="s">
        <v>90</v>
      </c>
      <c r="C1039" s="47" t="s">
        <v>1059</v>
      </c>
      <c r="D1039" s="51">
        <v>8920992331</v>
      </c>
      <c r="E1039" s="49">
        <v>97314840</v>
      </c>
      <c r="F1039" s="49"/>
    </row>
    <row r="1040" spans="1:6" s="50" customFormat="1" ht="13.15" customHeight="1" x14ac:dyDescent="0.2">
      <c r="A1040" s="46">
        <v>97161</v>
      </c>
      <c r="B1040" s="47" t="s">
        <v>90</v>
      </c>
      <c r="C1040" s="47" t="s">
        <v>1060</v>
      </c>
      <c r="D1040" s="48">
        <v>8320006054</v>
      </c>
      <c r="E1040" s="49">
        <v>2609059</v>
      </c>
      <c r="F1040" s="49"/>
    </row>
    <row r="1041" spans="1:6" s="50" customFormat="1" ht="13.15" customHeight="1" x14ac:dyDescent="0.2">
      <c r="A1041" s="46">
        <v>97666</v>
      </c>
      <c r="B1041" s="47" t="s">
        <v>90</v>
      </c>
      <c r="C1041" s="47" t="s">
        <v>1061</v>
      </c>
      <c r="D1041" s="48">
        <v>8320002194</v>
      </c>
      <c r="E1041" s="49">
        <v>2001366</v>
      </c>
      <c r="F1041" s="49"/>
    </row>
    <row r="1042" spans="1:6" s="50" customFormat="1" ht="13.15" customHeight="1" x14ac:dyDescent="0.2">
      <c r="A1042" s="46">
        <v>99001</v>
      </c>
      <c r="B1042" s="47" t="s">
        <v>22</v>
      </c>
      <c r="C1042" s="47" t="s">
        <v>1062</v>
      </c>
      <c r="D1042" s="51">
        <v>8920993053</v>
      </c>
      <c r="E1042" s="49">
        <v>60253439</v>
      </c>
      <c r="F1042" s="49"/>
    </row>
    <row r="1043" spans="1:6" s="50" customFormat="1" ht="13.15" customHeight="1" x14ac:dyDescent="0.2">
      <c r="A1043" s="46">
        <v>99524</v>
      </c>
      <c r="B1043" s="47" t="s">
        <v>22</v>
      </c>
      <c r="C1043" s="47" t="s">
        <v>1063</v>
      </c>
      <c r="D1043" s="48">
        <v>8001033088</v>
      </c>
      <c r="E1043" s="49">
        <v>28476968</v>
      </c>
      <c r="F1043" s="49"/>
    </row>
    <row r="1044" spans="1:6" s="50" customFormat="1" ht="13.15" customHeight="1" x14ac:dyDescent="0.2">
      <c r="A1044" s="46">
        <v>99624</v>
      </c>
      <c r="B1044" s="47" t="s">
        <v>22</v>
      </c>
      <c r="C1044" s="47" t="s">
        <v>1064</v>
      </c>
      <c r="D1044" s="48">
        <v>8001033181</v>
      </c>
      <c r="E1044" s="49">
        <v>10173937</v>
      </c>
      <c r="F1044" s="49"/>
    </row>
    <row r="1045" spans="1:6" s="50" customFormat="1" ht="13.15" customHeight="1" x14ac:dyDescent="0.2">
      <c r="A1045" s="46">
        <v>99773</v>
      </c>
      <c r="B1045" s="47" t="s">
        <v>22</v>
      </c>
      <c r="C1045" s="47" t="s">
        <v>1065</v>
      </c>
      <c r="D1045" s="48">
        <v>8420000171</v>
      </c>
      <c r="E1045" s="49">
        <v>190529861</v>
      </c>
      <c r="F1045" s="49"/>
    </row>
    <row r="1046" spans="1:6" s="50" customFormat="1" ht="13.15" customHeight="1" x14ac:dyDescent="0.2">
      <c r="A1046" s="54">
        <v>91</v>
      </c>
      <c r="B1046" s="52" t="s">
        <v>20</v>
      </c>
      <c r="C1046" s="52" t="s">
        <v>1066</v>
      </c>
      <c r="D1046" s="51">
        <v>8999993369</v>
      </c>
      <c r="E1046" s="49">
        <v>43984800</v>
      </c>
      <c r="F1046" s="49"/>
    </row>
    <row r="1047" spans="1:6" s="50" customFormat="1" ht="13.15" customHeight="1" x14ac:dyDescent="0.2">
      <c r="A1047" s="54">
        <v>94</v>
      </c>
      <c r="B1047" s="52" t="s">
        <v>89</v>
      </c>
      <c r="C1047" s="52" t="s">
        <v>1066</v>
      </c>
      <c r="D1047" s="55">
        <v>8920991490</v>
      </c>
      <c r="E1047" s="49">
        <v>31534477</v>
      </c>
      <c r="F1047" s="49"/>
    </row>
    <row r="1048" spans="1:6" s="50" customFormat="1" ht="25.5" customHeight="1" x14ac:dyDescent="0.2">
      <c r="A1048" s="46">
        <v>97</v>
      </c>
      <c r="B1048" s="47" t="s">
        <v>90</v>
      </c>
      <c r="C1048" s="47" t="s">
        <v>1066</v>
      </c>
      <c r="D1048" s="51">
        <v>8450000210</v>
      </c>
      <c r="E1048" s="49">
        <v>0</v>
      </c>
      <c r="F1048" s="109" t="s">
        <v>1096</v>
      </c>
    </row>
    <row r="1049" spans="1:6" ht="26.25" customHeight="1" thickBot="1" x14ac:dyDescent="0.25">
      <c r="A1049" s="56"/>
      <c r="B1049" s="57"/>
      <c r="C1049" s="58" t="s">
        <v>1067</v>
      </c>
      <c r="D1049" s="59"/>
      <c r="E1049" s="60">
        <f>SUM(E8:E1048)</f>
        <v>27987018854</v>
      </c>
      <c r="F1049" s="61"/>
    </row>
    <row r="1052" spans="1:6" x14ac:dyDescent="0.2">
      <c r="E1052" s="65"/>
    </row>
  </sheetData>
  <autoFilter ref="A7:F1049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tabSelected="1" topLeftCell="A11" zoomScale="115" zoomScaleNormal="115" workbookViewId="0">
      <selection activeCell="A18" sqref="A18"/>
    </sheetView>
  </sheetViews>
  <sheetFormatPr baseColWidth="10" defaultRowHeight="12.75" x14ac:dyDescent="0.2"/>
  <cols>
    <col min="1" max="1" width="25.42578125" customWidth="1"/>
    <col min="2" max="2" width="23.5703125" style="8" customWidth="1"/>
    <col min="3" max="3" width="23.28515625" style="8" customWidth="1"/>
    <col min="4" max="4" width="19.42578125" style="8" customWidth="1"/>
    <col min="5" max="5" width="26.7109375" style="8" customWidth="1"/>
  </cols>
  <sheetData>
    <row r="1" spans="1:5" ht="15.75" x14ac:dyDescent="0.25">
      <c r="A1" s="15" t="s">
        <v>59</v>
      </c>
      <c r="B1" s="9"/>
      <c r="C1" s="9"/>
      <c r="D1" s="9"/>
      <c r="E1" s="9"/>
    </row>
    <row r="2" spans="1:5" ht="15.75" x14ac:dyDescent="0.25">
      <c r="A2" s="15" t="s">
        <v>66</v>
      </c>
      <c r="B2" s="9"/>
      <c r="C2" s="9"/>
      <c r="D2" s="9"/>
      <c r="E2" s="9"/>
    </row>
    <row r="3" spans="1:5" ht="15.75" x14ac:dyDescent="0.25">
      <c r="A3" s="16"/>
      <c r="B3" s="9"/>
      <c r="C3" s="9"/>
      <c r="D3" s="9"/>
      <c r="E3" s="9"/>
    </row>
    <row r="4" spans="1:5" ht="15.75" x14ac:dyDescent="0.25">
      <c r="A4" s="124" t="s">
        <v>60</v>
      </c>
      <c r="B4" s="124"/>
      <c r="C4" s="124"/>
      <c r="D4" s="124"/>
      <c r="E4" s="124"/>
    </row>
    <row r="5" spans="1:5" ht="15.75" x14ac:dyDescent="0.25">
      <c r="A5" s="136" t="s">
        <v>1102</v>
      </c>
      <c r="B5" s="136"/>
      <c r="C5" s="136"/>
      <c r="D5" s="136"/>
      <c r="E5" s="136"/>
    </row>
    <row r="6" spans="1:5" x14ac:dyDescent="0.2">
      <c r="A6" s="5"/>
      <c r="B6" s="10"/>
      <c r="C6" s="10"/>
      <c r="D6" s="10"/>
      <c r="E6" s="10"/>
    </row>
    <row r="7" spans="1:5" ht="13.5" thickBot="1" x14ac:dyDescent="0.25"/>
    <row r="8" spans="1:5" ht="51.75" customHeight="1" thickBot="1" x14ac:dyDescent="0.25">
      <c r="A8" s="17" t="s">
        <v>65</v>
      </c>
      <c r="B8" s="29" t="s">
        <v>69</v>
      </c>
      <c r="C8" s="29" t="s">
        <v>70</v>
      </c>
      <c r="D8" s="29" t="s">
        <v>64</v>
      </c>
      <c r="E8" s="30" t="s">
        <v>3</v>
      </c>
    </row>
    <row r="9" spans="1:5" ht="6.75" customHeight="1" x14ac:dyDescent="0.2">
      <c r="A9" s="4"/>
      <c r="B9" s="11"/>
      <c r="C9" s="11"/>
      <c r="D9" s="11"/>
      <c r="E9" s="11"/>
    </row>
    <row r="10" spans="1:5" ht="15.75" x14ac:dyDescent="0.2">
      <c r="A10" s="21"/>
      <c r="B10" s="24">
        <f>SUM(B11:B14)</f>
        <v>914210755273</v>
      </c>
      <c r="C10" s="24">
        <f>SUM(C11:C14)</f>
        <v>768368109336</v>
      </c>
      <c r="D10" s="24">
        <f>SUM(D11:D14)</f>
        <v>0</v>
      </c>
      <c r="E10" s="69">
        <f>SUM(E11:E14)</f>
        <v>1682578864609</v>
      </c>
    </row>
    <row r="11" spans="1:5" ht="15" x14ac:dyDescent="0.2">
      <c r="A11" s="66" t="s">
        <v>1082</v>
      </c>
      <c r="B11" s="25">
        <f>+Dptos!C44</f>
        <v>713978448545</v>
      </c>
      <c r="C11" s="25">
        <f>+Distymuniccertf!C76</f>
        <v>620481836658</v>
      </c>
      <c r="D11" s="25">
        <v>0</v>
      </c>
      <c r="E11" s="34">
        <f t="shared" ref="E11:E16" si="0">SUM(B11:D11)</f>
        <v>1334460285203</v>
      </c>
    </row>
    <row r="12" spans="1:5" ht="15" x14ac:dyDescent="0.2">
      <c r="A12" s="66" t="s">
        <v>1083</v>
      </c>
      <c r="B12" s="25">
        <f>+Dptos!D44</f>
        <v>57802344580</v>
      </c>
      <c r="C12" s="25">
        <f>+Distymuniccertf!D76</f>
        <v>30916233284</v>
      </c>
      <c r="D12" s="25">
        <v>0</v>
      </c>
      <c r="E12" s="34">
        <f t="shared" si="0"/>
        <v>88718577864</v>
      </c>
    </row>
    <row r="13" spans="1:5" ht="15" x14ac:dyDescent="0.2">
      <c r="A13" s="67" t="s">
        <v>1084</v>
      </c>
      <c r="B13" s="28">
        <f>+Dptos!F44</f>
        <v>94980408440</v>
      </c>
      <c r="C13" s="28">
        <f>+Distymuniccertf!F76</f>
        <v>72957990390</v>
      </c>
      <c r="D13" s="28">
        <v>0</v>
      </c>
      <c r="E13" s="35">
        <f t="shared" si="0"/>
        <v>167938398830</v>
      </c>
    </row>
    <row r="14" spans="1:5" ht="15" x14ac:dyDescent="0.2">
      <c r="A14" s="67" t="s">
        <v>1085</v>
      </c>
      <c r="B14" s="28">
        <f>+Dptos!G44</f>
        <v>47449553708</v>
      </c>
      <c r="C14" s="28">
        <f>+Distymuniccertf!G76</f>
        <v>44012049004</v>
      </c>
      <c r="D14" s="28">
        <v>0</v>
      </c>
      <c r="E14" s="35">
        <f t="shared" si="0"/>
        <v>91461602712</v>
      </c>
    </row>
    <row r="15" spans="1:5" ht="15.75" x14ac:dyDescent="0.25">
      <c r="A15" s="23" t="s">
        <v>24</v>
      </c>
      <c r="B15" s="68">
        <v>0</v>
      </c>
      <c r="C15" s="68">
        <f>+Distymuniccertf!J76</f>
        <v>20440356134</v>
      </c>
      <c r="D15" s="68">
        <f>+'Munc no certf'!E1049</f>
        <v>27987018854</v>
      </c>
      <c r="E15" s="64">
        <f t="shared" si="0"/>
        <v>48427374988</v>
      </c>
    </row>
    <row r="16" spans="1:5" ht="15.75" x14ac:dyDescent="0.25">
      <c r="A16" s="23" t="s">
        <v>2</v>
      </c>
      <c r="B16" s="26">
        <f>+Dptos!J44</f>
        <v>24926666595</v>
      </c>
      <c r="C16" s="26">
        <f>+Distymuniccertf!K76</f>
        <v>3835308159</v>
      </c>
      <c r="D16" s="26">
        <v>0</v>
      </c>
      <c r="E16" s="64">
        <f t="shared" si="0"/>
        <v>28761974754</v>
      </c>
    </row>
    <row r="17" spans="1:5" ht="34.35" customHeight="1" x14ac:dyDescent="0.2">
      <c r="A17" s="22" t="s">
        <v>3</v>
      </c>
      <c r="B17" s="27">
        <f>+B10+SUM(B15:B16)</f>
        <v>939137421868</v>
      </c>
      <c r="C17" s="27">
        <f t="shared" ref="C17:D17" si="1">+C10+SUM(C15:C16)</f>
        <v>792643773629</v>
      </c>
      <c r="D17" s="27">
        <f t="shared" si="1"/>
        <v>27987018854</v>
      </c>
      <c r="E17" s="27">
        <f>+E10+SUM(E15:E16)</f>
        <v>1759768214351</v>
      </c>
    </row>
    <row r="18" spans="1:5" ht="24.6" customHeight="1" x14ac:dyDescent="0.2">
      <c r="A18" s="14"/>
      <c r="B18" s="10"/>
      <c r="C18" s="10"/>
      <c r="D18" s="31"/>
      <c r="E18" s="2"/>
    </row>
    <row r="19" spans="1:5" ht="15.75" x14ac:dyDescent="0.25">
      <c r="B19"/>
      <c r="C19" s="32"/>
      <c r="D19" s="13"/>
      <c r="E19" s="63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2021-04-26T16:12:07Z</dcterms:modified>
</cp:coreProperties>
</file>